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222" documentId="13_ncr:1_{7EF57DF4-89AE-8C42-9C9C-3682908C3E34}" xr6:coauthVersionLast="47" xr6:coauthVersionMax="47" xr10:uidLastSave="{4C19A071-388E-48C5-BAE9-95AA0E8FCF2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14" i="5" l="1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11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847" i="5"/>
  <c r="I2847" i="5"/>
  <c r="H2846" i="5"/>
  <c r="I2846" i="5"/>
  <c r="H2845" i="5"/>
  <c r="I2845" i="5"/>
  <c r="H2848" i="5"/>
  <c r="I2848" i="5"/>
  <c r="H2844" i="5"/>
  <c r="I2844" i="5"/>
  <c r="H2849" i="5"/>
  <c r="I2849" i="5"/>
  <c r="H2850" i="5"/>
  <c r="I2850" i="5"/>
  <c r="H2851" i="5"/>
  <c r="I2851" i="5"/>
  <c r="H2843" i="5"/>
  <c r="I2843" i="5"/>
  <c r="H2837" i="5"/>
  <c r="I2837" i="5"/>
  <c r="H2838" i="5"/>
  <c r="I2838" i="5"/>
  <c r="H2836" i="5"/>
  <c r="I2836" i="5"/>
  <c r="H2839" i="5"/>
  <c r="I2839" i="5"/>
  <c r="H2835" i="5"/>
  <c r="I2835" i="5"/>
  <c r="H2840" i="5"/>
  <c r="I2840" i="5"/>
  <c r="H2841" i="5"/>
  <c r="I2841" i="5"/>
  <c r="H2834" i="5"/>
  <c r="I2834" i="5"/>
  <c r="H2842" i="5"/>
  <c r="I2842" i="5"/>
  <c r="I2829" i="5"/>
  <c r="H2829" i="5"/>
  <c r="I2830" i="5"/>
  <c r="H2830" i="5"/>
  <c r="I2828" i="5"/>
  <c r="H2828" i="5"/>
  <c r="I2827" i="5"/>
  <c r="H2827" i="5"/>
  <c r="I2826" i="5"/>
  <c r="H2826" i="5"/>
  <c r="I2831" i="5"/>
  <c r="H2831" i="5"/>
  <c r="I2832" i="5"/>
  <c r="H2832" i="5"/>
  <c r="I2833" i="5"/>
  <c r="H2833" i="5"/>
  <c r="I2825" i="5"/>
  <c r="H282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010" i="5"/>
  <c r="H3010" i="5"/>
  <c r="I3009" i="5"/>
  <c r="H3009" i="5"/>
  <c r="I3008" i="5"/>
  <c r="H3008" i="5"/>
  <c r="I3007" i="5"/>
  <c r="H3007" i="5"/>
  <c r="I3006" i="5"/>
  <c r="H3006" i="5"/>
  <c r="I2965" i="5"/>
  <c r="H2965" i="5"/>
  <c r="I2964" i="5"/>
  <c r="H2964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912" i="5"/>
  <c r="H2912" i="5"/>
  <c r="I2911" i="5"/>
  <c r="H2911" i="5"/>
  <c r="I2910" i="5"/>
  <c r="H2910" i="5"/>
  <c r="I2909" i="5"/>
  <c r="H2909" i="5"/>
  <c r="I2908" i="5"/>
  <c r="H2908" i="5"/>
  <c r="I2907" i="5"/>
  <c r="H2907" i="5"/>
  <c r="I2906" i="5"/>
  <c r="H2906" i="5"/>
  <c r="I2905" i="5"/>
  <c r="H2905" i="5"/>
  <c r="I2904" i="5"/>
  <c r="H2904" i="5"/>
  <c r="I2903" i="5"/>
  <c r="H2903" i="5"/>
  <c r="H2902" i="5"/>
  <c r="I2902" i="5"/>
  <c r="H2917" i="5"/>
  <c r="I2917" i="5"/>
  <c r="H2915" i="5"/>
  <c r="H2918" i="5"/>
  <c r="I2918" i="5"/>
  <c r="H2916" i="5"/>
  <c r="I2916" i="5"/>
  <c r="I2915" i="5"/>
  <c r="H2914" i="5"/>
  <c r="I2914" i="5"/>
  <c r="H2913" i="5"/>
  <c r="I2913" i="5"/>
  <c r="I2792" i="5"/>
  <c r="H2792" i="5"/>
  <c r="I2791" i="5"/>
  <c r="H2791" i="5"/>
  <c r="I2790" i="5"/>
  <c r="H2790" i="5"/>
  <c r="I2789" i="5"/>
  <c r="H2789" i="5"/>
  <c r="I2788" i="5"/>
  <c r="H2788" i="5"/>
  <c r="I2787" i="5"/>
  <c r="H2787" i="5"/>
  <c r="I2786" i="5"/>
  <c r="H2786" i="5"/>
  <c r="I2785" i="5"/>
  <c r="H2785" i="5"/>
  <c r="I2784" i="5"/>
  <c r="H2784" i="5"/>
  <c r="I2783" i="5"/>
  <c r="H2783" i="5"/>
  <c r="I2782" i="5"/>
  <c r="H2782" i="5"/>
  <c r="I2781" i="5"/>
  <c r="H2781" i="5"/>
  <c r="I2780" i="5"/>
  <c r="H2780" i="5"/>
  <c r="I2779" i="5"/>
  <c r="H2779" i="5"/>
  <c r="H2901" i="5"/>
  <c r="I2901" i="5"/>
  <c r="H2900" i="5"/>
  <c r="I2900" i="5"/>
  <c r="H2899" i="5"/>
  <c r="I2899" i="5"/>
  <c r="H2898" i="5"/>
  <c r="I2898" i="5"/>
  <c r="H2897" i="5"/>
  <c r="I2897" i="5"/>
  <c r="H2896" i="5"/>
  <c r="I2896" i="5"/>
  <c r="H2895" i="5"/>
  <c r="I2895" i="5"/>
  <c r="H2894" i="5"/>
  <c r="I2894" i="5"/>
  <c r="H2893" i="5"/>
  <c r="I2893" i="5"/>
  <c r="I2892" i="5"/>
  <c r="H2892" i="5"/>
  <c r="I2891" i="5"/>
  <c r="H2891" i="5"/>
  <c r="I2890" i="5"/>
  <c r="H2890" i="5"/>
  <c r="I2889" i="5"/>
  <c r="H2889" i="5"/>
  <c r="H2887" i="5"/>
  <c r="H2888" i="5"/>
  <c r="I2887" i="5"/>
  <c r="I2888" i="5"/>
  <c r="H2884" i="5"/>
  <c r="H2885" i="5"/>
  <c r="H2886" i="5"/>
  <c r="I2884" i="5"/>
  <c r="I2885" i="5"/>
  <c r="I2886" i="5"/>
  <c r="H2805" i="5"/>
  <c r="I2805" i="5"/>
  <c r="H2824" i="5"/>
  <c r="I2824" i="5"/>
  <c r="H2852" i="5"/>
  <c r="I2852" i="5"/>
  <c r="H2817" i="5"/>
  <c r="I2817" i="5"/>
  <c r="H2883" i="5"/>
  <c r="I2883" i="5"/>
  <c r="H2882" i="5"/>
  <c r="I2882" i="5"/>
  <c r="H2877" i="5"/>
  <c r="H2878" i="5"/>
  <c r="H2879" i="5"/>
  <c r="H2880" i="5"/>
  <c r="H2881" i="5"/>
  <c r="I2877" i="5"/>
  <c r="I2878" i="5"/>
  <c r="I2879" i="5"/>
  <c r="I2880" i="5"/>
  <c r="I2881" i="5"/>
  <c r="H2872" i="5"/>
  <c r="H2873" i="5"/>
  <c r="H2874" i="5"/>
  <c r="H2875" i="5"/>
  <c r="H2876" i="5"/>
  <c r="I2872" i="5"/>
  <c r="I2873" i="5"/>
  <c r="I2874" i="5"/>
  <c r="I2875" i="5"/>
  <c r="I2876" i="5"/>
  <c r="H2871" i="5"/>
  <c r="I2871" i="5"/>
  <c r="H2870" i="5"/>
  <c r="I2870" i="5"/>
  <c r="H2869" i="5"/>
  <c r="I2869" i="5"/>
  <c r="H2868" i="5"/>
  <c r="I2868" i="5"/>
  <c r="H2867" i="5"/>
  <c r="I2867" i="5"/>
  <c r="H2866" i="5"/>
  <c r="I2866" i="5"/>
  <c r="H2865" i="5"/>
  <c r="I2865" i="5"/>
  <c r="H2864" i="5"/>
  <c r="I2864" i="5"/>
  <c r="H2863" i="5"/>
  <c r="I2863" i="5"/>
  <c r="H2862" i="5"/>
  <c r="I2862" i="5"/>
  <c r="H2861" i="5"/>
  <c r="I2861" i="5"/>
  <c r="I2860" i="5"/>
  <c r="H2860" i="5"/>
  <c r="I2859" i="5"/>
  <c r="H2859" i="5"/>
  <c r="I2858" i="5"/>
  <c r="H2858" i="5"/>
  <c r="I2857" i="5"/>
  <c r="H2857" i="5"/>
  <c r="I2856" i="5"/>
  <c r="H2856" i="5"/>
  <c r="I2855" i="5"/>
  <c r="H2855" i="5"/>
  <c r="I2854" i="5"/>
  <c r="H2854" i="5"/>
  <c r="I2853" i="5"/>
  <c r="H2853" i="5"/>
  <c r="H2822" i="5"/>
  <c r="H2821" i="5"/>
  <c r="I2821" i="5"/>
  <c r="I2823" i="5"/>
  <c r="H2823" i="5"/>
  <c r="I2822" i="5"/>
  <c r="I2820" i="5"/>
  <c r="H2820" i="5"/>
  <c r="H2818" i="5"/>
  <c r="H2819" i="5"/>
  <c r="I2818" i="5"/>
  <c r="I2819" i="5"/>
  <c r="H2815" i="5"/>
  <c r="H2816" i="5"/>
  <c r="I2815" i="5"/>
  <c r="I2816" i="5"/>
  <c r="H2812" i="5"/>
  <c r="H2813" i="5"/>
  <c r="H2814" i="5"/>
  <c r="I2812" i="5"/>
  <c r="I2813" i="5"/>
  <c r="I2814" i="5"/>
  <c r="H2802" i="5"/>
  <c r="H2803" i="5"/>
  <c r="H2804" i="5"/>
  <c r="H2806" i="5"/>
  <c r="H2807" i="5"/>
  <c r="H2808" i="5"/>
  <c r="H2809" i="5"/>
  <c r="H2810" i="5"/>
  <c r="H2811" i="5"/>
  <c r="I2802" i="5"/>
  <c r="I2803" i="5"/>
  <c r="I2804" i="5"/>
  <c r="I2806" i="5"/>
  <c r="I2807" i="5"/>
  <c r="I2808" i="5"/>
  <c r="I2809" i="5"/>
  <c r="I2810" i="5"/>
  <c r="I2811" i="5"/>
  <c r="H2798" i="5"/>
  <c r="H2799" i="5"/>
  <c r="H2800" i="5"/>
  <c r="H2801" i="5"/>
  <c r="I2798" i="5"/>
  <c r="I2799" i="5"/>
  <c r="I2800" i="5"/>
  <c r="I2801" i="5"/>
  <c r="H2793" i="5"/>
  <c r="H2794" i="5"/>
  <c r="H2795" i="5"/>
  <c r="H2796" i="5"/>
  <c r="H2797" i="5"/>
  <c r="I2793" i="5"/>
  <c r="I2794" i="5"/>
  <c r="I2795" i="5"/>
  <c r="I2796" i="5"/>
  <c r="I2797" i="5"/>
  <c r="H2778" i="5"/>
  <c r="I2778" i="5"/>
  <c r="H2773" i="5"/>
  <c r="H2774" i="5"/>
  <c r="H2775" i="5"/>
  <c r="H2776" i="5"/>
  <c r="H2777" i="5"/>
  <c r="I2773" i="5"/>
  <c r="I2774" i="5"/>
  <c r="I2775" i="5"/>
  <c r="I2776" i="5"/>
  <c r="I2777" i="5"/>
  <c r="H2770" i="5"/>
  <c r="H2771" i="5"/>
  <c r="H2772" i="5"/>
  <c r="I2770" i="5"/>
  <c r="I2771" i="5"/>
  <c r="I2772" i="5"/>
  <c r="H2767" i="5"/>
  <c r="H2768" i="5"/>
  <c r="H2769" i="5"/>
  <c r="I2767" i="5"/>
  <c r="I2768" i="5"/>
  <c r="I2769" i="5"/>
  <c r="H2760" i="5"/>
  <c r="H2761" i="5"/>
  <c r="H2762" i="5"/>
  <c r="H2763" i="5"/>
  <c r="H2764" i="5"/>
  <c r="H2765" i="5"/>
  <c r="H2766" i="5"/>
  <c r="I2760" i="5"/>
  <c r="I2761" i="5"/>
  <c r="I2762" i="5"/>
  <c r="I2763" i="5"/>
  <c r="I2764" i="5"/>
  <c r="I2765" i="5"/>
  <c r="I2766" i="5"/>
  <c r="H2757" i="5"/>
  <c r="H2758" i="5"/>
  <c r="H2759" i="5"/>
  <c r="I2757" i="5"/>
  <c r="I2758" i="5"/>
  <c r="I2759" i="5"/>
  <c r="H2754" i="5"/>
  <c r="H2755" i="5"/>
  <c r="H2756" i="5"/>
  <c r="I2754" i="5"/>
  <c r="I2755" i="5"/>
  <c r="I2756" i="5"/>
  <c r="H2743" i="5"/>
  <c r="H2744" i="5"/>
  <c r="H2745" i="5"/>
  <c r="H2746" i="5"/>
  <c r="H2747" i="5"/>
  <c r="H2748" i="5"/>
  <c r="H2749" i="5"/>
  <c r="H2750" i="5"/>
  <c r="H2751" i="5"/>
  <c r="H2752" i="5"/>
  <c r="H2753" i="5"/>
  <c r="I2743" i="5"/>
  <c r="I2744" i="5"/>
  <c r="I2745" i="5"/>
  <c r="I2746" i="5"/>
  <c r="I2747" i="5"/>
  <c r="I2748" i="5"/>
  <c r="I2749" i="5"/>
  <c r="I2750" i="5"/>
  <c r="I2751" i="5"/>
  <c r="I2752" i="5"/>
  <c r="I2753" i="5"/>
  <c r="H2739" i="5"/>
  <c r="H2740" i="5"/>
  <c r="H2741" i="5"/>
  <c r="H2742" i="5"/>
  <c r="I2739" i="5"/>
  <c r="I2740" i="5"/>
  <c r="I2741" i="5"/>
  <c r="I2742" i="5"/>
  <c r="H2733" i="5"/>
  <c r="H2734" i="5"/>
  <c r="H2735" i="5"/>
  <c r="H2736" i="5"/>
  <c r="H2737" i="5"/>
  <c r="H2738" i="5"/>
  <c r="I2733" i="5"/>
  <c r="I2734" i="5"/>
  <c r="I2735" i="5"/>
  <c r="I2736" i="5"/>
  <c r="I2737" i="5"/>
  <c r="I2738" i="5"/>
  <c r="H2728" i="5"/>
  <c r="H2729" i="5"/>
  <c r="H2730" i="5"/>
  <c r="H2731" i="5"/>
  <c r="H2732" i="5"/>
  <c r="I2728" i="5"/>
  <c r="I2729" i="5"/>
  <c r="I2730" i="5"/>
  <c r="I2731" i="5"/>
  <c r="I2732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<sst xmlns="http://schemas.openxmlformats.org/spreadsheetml/2006/main" count="19417" uniqueCount="3688">
  <si>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</si>
  <si>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</si>
  <si>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</si>
  <si>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</si>
  <si>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</si>
  <si>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</si>
  <si>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</si>
  <si>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</si>
  <si>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</si>
  <si>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</si>
  <si>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</si>
  <si>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</si>
  <si>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</si>
  <si>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</si>
  <si>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</si>
  <si>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</si>
  <si>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</si>
  <si>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</si>
  <si>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</si>
  <si>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</si>
  <si>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</si>
  <si>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</si>
  <si>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</si>
  <si>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</si>
  <si>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</si>
  <si>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</si>
  <si>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</si>
  <si>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</si>
  <si>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</si>
  <si>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</si>
  <si>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</si>
  <si>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</si>
  <si>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</si>
  <si>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</si>
  <si>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</si>
  <si>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</si>
  <si>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</si>
  <si>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</si>
  <si>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</si>
  <si>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</si>
  <si>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</si>
  <si>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</si>
  <si>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</si>
  <si>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</si>
  <si>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</si>
  <si>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</si>
  <si>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</si>
  <si>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</si>
  <si>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</si>
  <si>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</si>
  <si>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</si>
  <si>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</si>
  <si>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</si>
  <si>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</si>
  <si>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</si>
  <si>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</si>
  <si>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</si>
  <si>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</si>
  <si>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</si>
  <si>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</si>
  <si>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</si>
  <si>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</si>
  <si>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</si>
  <si>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</si>
  <si>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</si>
  <si>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</si>
  <si>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</si>
  <si>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</si>
  <si>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</si>
  <si>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</si>
  <si>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</si>
  <si>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</si>
  <si>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</si>
  <si>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</si>
  <si>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</si>
  <si>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</si>
  <si>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</si>
  <si>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</si>
  <si>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</si>
  <si>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</si>
  <si>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</si>
  <si>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</si>
  <si>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</si>
  <si>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</si>
  <si>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</si>
  <si>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</si>
  <si>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</si>
  <si>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</si>
  <si>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</si>
  <si>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</si>
  <si>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</si>
  <si>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</si>
  <si>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</si>
  <si>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</si>
  <si>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</si>
  <si>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</si>
  <si>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</si>
  <si>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</si>
  <si>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</si>
  <si>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</si>
  <si>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</si>
  <si>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</si>
  <si>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</si>
  <si>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</si>
  <si>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</si>
  <si>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</si>
  <si>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</si>
  <si>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</si>
  <si>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</si>
  <si>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</si>
  <si>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</si>
  <si>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</si>
  <si>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</si>
  <si>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</si>
  <si>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</si>
  <si>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</si>
  <si>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</si>
  <si>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</si>
  <si>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</si>
  <si>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</si>
  <si>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</si>
  <si>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</si>
  <si>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</si>
  <si>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</si>
  <si>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</si>
  <si>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</si>
  <si>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</si>
  <si>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</si>
  <si>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</si>
  <si>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</si>
  <si>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</si>
  <si>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</si>
  <si>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</si>
  <si>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</si>
  <si>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</si>
  <si>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</si>
  <si>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</si>
  <si>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</si>
  <si>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</si>
  <si>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</si>
  <si>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</si>
  <si>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</si>
  <si>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</si>
  <si>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</si>
  <si>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</si>
  <si>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</si>
  <si>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</si>
  <si>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</si>
  <si>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</si>
  <si>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</si>
  <si>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</si>
  <si>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</si>
  <si>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</si>
  <si>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</si>
  <si>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</si>
  <si>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</si>
  <si>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</si>
  <si>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</si>
  <si>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</si>
  <si>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</si>
  <si>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</si>
  <si>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</si>
  <si>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</si>
  <si>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</si>
  <si>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</si>
  <si>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</si>
  <si>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</si>
  <si>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</si>
  <si>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</si>
  <si>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</si>
  <si>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</si>
  <si>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</si>
  <si>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</si>
  <si>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</si>
  <si>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</si>
  <si>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</si>
  <si>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</si>
  <si>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</si>
  <si>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</si>
  <si>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</si>
  <si>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</si>
  <si>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</si>
  <si>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</si>
  <si>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</si>
  <si>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</si>
  <si>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</si>
  <si>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</si>
  <si>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</si>
  <si>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</si>
  <si>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</si>
  <si>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</si>
  <si>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</si>
  <si>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</si>
  <si>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</si>
  <si>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</si>
  <si>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</si>
  <si>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</si>
  <si>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</si>
  <si>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</si>
  <si>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</si>
  <si>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</si>
  <si>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</si>
  <si>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</si>
  <si>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</si>
  <si>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</si>
  <si>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</si>
  <si>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</si>
  <si>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</si>
  <si>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</si>
  <si>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</si>
  <si>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</si>
  <si>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</si>
  <si>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</si>
  <si>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</si>
  <si>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</si>
  <si>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</si>
  <si>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</si>
  <si>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</si>
  <si>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</si>
  <si>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</si>
  <si>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</si>
  <si>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</si>
  <si>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</si>
  <si>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</si>
  <si>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</si>
  <si>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</si>
  <si>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</si>
  <si>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</si>
  <si>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</si>
  <si>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</si>
  <si>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</si>
  <si>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</si>
  <si>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</si>
  <si>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</si>
  <si>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</si>
  <si>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</si>
  <si>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</si>
  <si>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</si>
  <si>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</si>
  <si>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</si>
  <si>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</si>
  <si>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</si>
  <si>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</si>
  <si>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</si>
  <si>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</si>
  <si>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</si>
  <si>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</si>
  <si>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</si>
  <si>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</si>
  <si>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</si>
  <si>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</si>
  <si>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</si>
  <si>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</si>
  <si>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</si>
  <si>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</si>
  <si>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</si>
  <si>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</si>
  <si>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</si>
  <si>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</si>
  <si>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</si>
  <si>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</si>
  <si>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</si>
  <si>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</si>
  <si>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</si>
  <si>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</si>
  <si>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</si>
  <si>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</si>
  <si>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</si>
  <si>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</si>
  <si>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</si>
  <si>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</si>
  <si>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</si>
  <si>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</si>
  <si>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</si>
  <si>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</si>
  <si>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</si>
  <si>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</si>
  <si>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</si>
  <si>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</si>
  <si>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</si>
  <si>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</si>
  <si>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</si>
  <si>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</si>
  <si>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</si>
  <si>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</si>
  <si>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</si>
  <si>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</si>
  <si>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</si>
  <si>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</si>
  <si>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</si>
  <si>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</si>
  <si>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</si>
  <si>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</si>
  <si>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</si>
  <si>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</si>
  <si>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</si>
  <si>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</si>
  <si>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</si>
  <si>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</si>
  <si>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</si>
  <si>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</si>
  <si>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</si>
  <si>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</si>
  <si>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</si>
  <si>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</si>
  <si>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</si>
  <si>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</si>
  <si>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</si>
  <si>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</si>
  <si>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</si>
  <si>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</si>
  <si>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</si>
  <si>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</si>
  <si>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</si>
  <si>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</si>
  <si>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</si>
  <si>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</si>
  <si>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</si>
  <si>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</si>
  <si>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</si>
  <si>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</si>
  <si>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</si>
  <si>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</si>
  <si>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</si>
  <si>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</si>
  <si>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</si>
  <si>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</si>
  <si>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</si>
  <si>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</si>
  <si>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</si>
  <si>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</si>
  <si>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</si>
  <si>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</si>
  <si>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</si>
  <si>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</si>
  <si>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</si>
  <si>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</si>
  <si>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</si>
  <si>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</si>
  <si>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</si>
  <si>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</si>
  <si>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</si>
  <si>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</si>
  <si>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</si>
  <si>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</si>
  <si>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</si>
  <si>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</si>
  <si>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</si>
  <si>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</si>
  <si>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</si>
  <si>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</si>
  <si>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</si>
  <si>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</si>
  <si>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</si>
  <si>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</si>
  <si>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</si>
  <si>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</si>
  <si>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</si>
  <si>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</si>
  <si>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</si>
  <si>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</si>
  <si>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</si>
  <si>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</si>
  <si>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</si>
  <si>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</si>
  <si>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</si>
  <si>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</si>
  <si>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</si>
  <si>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</si>
  <si>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</si>
  <si>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</si>
  <si>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</si>
  <si>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</si>
  <si>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</si>
  <si>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</si>
  <si>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</si>
  <si>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</si>
  <si>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</si>
  <si>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</si>
  <si>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</si>
  <si>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</si>
  <si>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</si>
  <si>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</si>
  <si>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</si>
  <si>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</si>
  <si>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</si>
  <si>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</si>
  <si>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</si>
  <si>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</si>
  <si>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</si>
  <si>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</si>
  <si>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</si>
  <si>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</si>
  <si>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</si>
  <si>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</si>
  <si>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</si>
  <si>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</si>
  <si>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</si>
  <si>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</si>
  <si>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</si>
  <si>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</si>
  <si>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</si>
  <si>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</si>
  <si>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</si>
  <si>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</si>
  <si>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</si>
  <si>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</si>
  <si>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</si>
  <si>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</si>
  <si>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</si>
  <si>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</si>
  <si>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</si>
  <si>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</si>
  <si>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</si>
  <si>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</si>
  <si>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</si>
  <si>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</si>
  <si>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</si>
  <si>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</si>
  <si>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</si>
  <si>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</si>
  <si>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</si>
  <si>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</si>
  <si>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</si>
  <si>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</si>
  <si>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</si>
  <si>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</si>
  <si>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</si>
  <si>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</si>
  <si>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</si>
  <si>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</si>
  <si>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</si>
  <si>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</si>
  <si>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</si>
  <si>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</si>
  <si>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</si>
  <si>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</si>
  <si>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</si>
  <si>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</si>
  <si>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</si>
  <si>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</si>
  <si>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</si>
  <si>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</si>
  <si>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</si>
  <si>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</si>
  <si>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</si>
  <si>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</si>
  <si>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</si>
  <si>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</si>
  <si>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</si>
  <si>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</si>
  <si>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</si>
  <si>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</si>
  <si>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</si>
  <si>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</si>
  <si>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</si>
  <si>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</si>
  <si>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</si>
  <si>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</si>
  <si>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</si>
  <si>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</si>
  <si>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</si>
  <si>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</si>
  <si>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</si>
  <si>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</si>
  <si>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</si>
  <si>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</si>
  <si>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</si>
  <si>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</si>
  <si>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</si>
  <si>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</si>
  <si>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</si>
  <si>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</si>
  <si>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</si>
  <si>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</si>
  <si>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</si>
  <si>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</si>
  <si>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</si>
  <si>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</si>
  <si>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</si>
  <si>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</si>
  <si>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</si>
  <si>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</si>
  <si>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</si>
  <si>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</si>
  <si>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</si>
  <si>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</si>
  <si>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</si>
  <si>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</si>
  <si>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</si>
  <si>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</si>
  <si>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</si>
  <si>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</si>
  <si>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</si>
  <si>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</si>
  <si>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</si>
  <si>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</si>
  <si>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</si>
  <si>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</si>
  <si>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</si>
  <si>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</si>
  <si>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</si>
  <si>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</si>
  <si>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</si>
  <si>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</si>
  <si>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</si>
  <si>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</si>
  <si>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</si>
  <si>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</si>
  <si>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</si>
  <si>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</si>
  <si>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</si>
  <si>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</si>
  <si>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</si>
  <si>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</si>
  <si>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</si>
  <si>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</si>
  <si>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</si>
  <si>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</si>
  <si>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</si>
  <si>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</si>
  <si>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</si>
  <si>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</si>
  <si>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</si>
  <si>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</si>
  <si>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</si>
  <si>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</si>
  <si>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</si>
  <si>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</si>
  <si>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</si>
  <si>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</si>
  <si>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</si>
  <si>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</si>
  <si>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</si>
  <si>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</si>
  <si>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</si>
  <si>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</si>
  <si>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</si>
  <si>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</si>
  <si>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</si>
  <si>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</si>
  <si>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</si>
  <si>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</si>
  <si>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</si>
  <si>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</si>
  <si>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</si>
  <si>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</si>
  <si>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</si>
  <si>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</si>
  <si>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</si>
  <si>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</si>
  <si>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</si>
  <si>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</si>
  <si>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</si>
  <si>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</si>
  <si>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</si>
  <si>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</si>
  <si>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</si>
  <si>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</si>
  <si>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</si>
  <si>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</si>
  <si>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</si>
  <si>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</si>
  <si>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</si>
  <si>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</si>
  <si>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</si>
  <si>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</si>
  <si>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</si>
  <si>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</si>
  <si>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</si>
  <si>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</si>
  <si>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</si>
  <si>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</si>
  <si>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</si>
  <si>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</si>
  <si>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</si>
  <si>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</si>
  <si>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</si>
  <si>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</si>
  <si>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</si>
  <si>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</si>
  <si>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</si>
  <si>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</si>
  <si>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</si>
  <si>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</si>
  <si>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</si>
  <si>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</si>
  <si>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</si>
  <si>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</si>
  <si>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</si>
  <si>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</si>
  <si>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</si>
  <si>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</si>
  <si>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</si>
  <si>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</si>
  <si>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</si>
  <si>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</si>
  <si>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</si>
  <si>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</si>
  <si>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</si>
  <si>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</si>
  <si>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</si>
  <si>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</si>
  <si>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</si>
  <si>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</si>
  <si>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</si>
  <si>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</si>
  <si>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</si>
  <si>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</si>
  <si>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</si>
  <si>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</si>
  <si>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</si>
  <si>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</si>
  <si>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</si>
  <si>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</si>
  <si>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</si>
  <si>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</si>
  <si>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</si>
  <si>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</si>
  <si>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</si>
  <si>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</si>
  <si>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</si>
  <si>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</si>
  <si>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</si>
  <si>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</si>
  <si>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</si>
  <si>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</si>
  <si>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</si>
  <si>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</si>
  <si>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</si>
  <si>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</si>
  <si>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</si>
  <si>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</si>
  <si>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</si>
  <si>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</si>
  <si>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</si>
  <si>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</si>
  <si>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</si>
  <si>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</si>
  <si>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</si>
  <si>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</si>
  <si>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</si>
  <si>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</si>
  <si>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</si>
  <si>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</si>
  <si>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</si>
  <si>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</si>
  <si>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</si>
  <si>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</si>
  <si>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</si>
  <si>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</si>
  <si>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</si>
  <si>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</si>
  <si>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</si>
  <si>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</si>
  <si>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</si>
  <si>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</si>
  <si>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</si>
  <si>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</si>
  <si>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</si>
  <si>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</si>
  <si>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</si>
  <si>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</si>
  <si>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</si>
  <si>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</si>
  <si>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</si>
  <si>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</si>
  <si>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</si>
  <si>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</si>
  <si>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</si>
  <si>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</si>
  <si>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</si>
  <si>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</si>
  <si>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</si>
  <si>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</si>
  <si>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</si>
  <si>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</si>
  <si>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</si>
  <si>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</si>
  <si>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</si>
  <si>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</si>
  <si>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</si>
  <si>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</si>
  <si>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</si>
  <si>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</si>
  <si>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</si>
  <si>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</si>
  <si>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</si>
  <si>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</si>
  <si>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</si>
  <si>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</si>
  <si>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</si>
  <si>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</si>
  <si>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</si>
  <si>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</si>
  <si>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</si>
  <si>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</si>
  <si>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</si>
  <si>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</si>
  <si>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</si>
  <si>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</si>
  <si>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</si>
  <si>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</si>
  <si>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</si>
  <si>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</si>
  <si>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</si>
  <si>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</si>
  <si>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</si>
  <si>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</si>
  <si>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</si>
  <si>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</si>
  <si>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</si>
  <si>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</si>
  <si>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</si>
  <si>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</si>
  <si>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</si>
  <si>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</si>
  <si>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</si>
  <si>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</si>
  <si>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</si>
  <si>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</si>
  <si>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</si>
  <si>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</si>
  <si>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</si>
  <si>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</si>
  <si>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</si>
  <si>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</si>
  <si>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</si>
  <si>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</si>
  <si>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</si>
  <si>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</si>
  <si>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</si>
  <si>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</si>
  <si>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</si>
  <si>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</si>
  <si>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</si>
  <si>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</si>
  <si>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</si>
  <si>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</si>
  <si>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</si>
  <si>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</si>
  <si>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</si>
  <si>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</si>
  <si>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</si>
  <si>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</si>
  <si>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</si>
  <si>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</si>
  <si>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</si>
  <si>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</si>
  <si>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</si>
  <si>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</si>
  <si>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</si>
  <si>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</si>
  <si>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</si>
  <si>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</si>
  <si>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</si>
  <si>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</si>
  <si>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</si>
  <si>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</si>
  <si>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</si>
  <si>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</si>
  <si>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</si>
  <si>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</si>
  <si>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</si>
  <si>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</si>
  <si>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</si>
  <si>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</si>
  <si>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</si>
  <si>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</si>
  <si>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</si>
  <si>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</si>
  <si>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</si>
  <si>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</si>
  <si>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</si>
  <si>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</si>
  <si>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</si>
  <si>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</si>
  <si>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</si>
  <si>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</si>
  <si>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</si>
  <si>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</si>
  <si>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</si>
  <si>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</si>
  <si>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</si>
  <si>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</si>
  <si>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</si>
  <si>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</si>
  <si>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</si>
  <si>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</si>
  <si>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</si>
  <si>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</si>
  <si>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</si>
  <si>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</si>
  <si>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</si>
  <si>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</si>
  <si>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</si>
  <si>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</si>
  <si>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</si>
  <si>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</si>
  <si>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</si>
  <si>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</si>
  <si>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</si>
  <si>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</si>
  <si>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</si>
  <si>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</si>
  <si>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</si>
  <si>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</si>
  <si>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</si>
  <si>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</si>
  <si>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</si>
  <si>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</si>
  <si>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</si>
  <si>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</si>
  <si>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</si>
  <si>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</si>
  <si>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</si>
  <si>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</si>
  <si>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</si>
  <si>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</si>
  <si>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</si>
  <si>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</si>
  <si>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</si>
  <si>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</si>
  <si>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</si>
  <si>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</si>
  <si>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</si>
  <si>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</si>
  <si>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</si>
  <si>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</si>
  <si>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</si>
  <si>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</si>
  <si>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</si>
  <si>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</si>
  <si>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</si>
  <si>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</si>
  <si>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</si>
  <si>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</si>
  <si>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</si>
  <si>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</si>
  <si>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</si>
  <si>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</si>
  <si>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</si>
  <si>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</si>
  <si>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</si>
  <si>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</si>
  <si>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</si>
  <si>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</si>
  <si>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</si>
  <si>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</si>
  <si>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</si>
  <si>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</si>
  <si>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</si>
  <si>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</si>
  <si>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</si>
  <si>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</si>
  <si>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</si>
  <si>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</si>
  <si>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</si>
  <si>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</si>
  <si>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</si>
  <si>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</si>
  <si>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</si>
  <si>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</si>
  <si>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</si>
  <si>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</si>
  <si>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</si>
  <si>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</si>
  <si>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</si>
  <si>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</si>
  <si>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</si>
  <si>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</si>
  <si>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</si>
  <si>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</si>
  <si>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</si>
  <si>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</si>
  <si>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</si>
  <si>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</si>
  <si>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</si>
  <si>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</si>
  <si>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</si>
  <si>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</si>
  <si>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</si>
  <si>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</si>
  <si>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</si>
  <si>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</si>
  <si>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</si>
  <si>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</si>
  <si>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</si>
  <si>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</si>
  <si>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</si>
  <si>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</si>
  <si>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</si>
  <si>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</si>
  <si>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</si>
  <si>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</si>
  <si>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</si>
  <si>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</si>
  <si>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</si>
  <si>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</si>
  <si>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</si>
  <si>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</si>
  <si>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</si>
  <si>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</si>
  <si>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</si>
  <si>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</si>
  <si>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</si>
  <si>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</si>
  <si>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</si>
  <si>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</si>
  <si>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</si>
  <si>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</si>
  <si>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</si>
  <si>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</si>
  <si>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</si>
  <si>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</si>
  <si>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</si>
  <si>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</si>
  <si>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</si>
  <si>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</si>
  <si>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</si>
  <si>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</si>
  <si>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</si>
  <si>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</si>
  <si>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</si>
  <si>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</si>
  <si>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</si>
  <si>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</si>
  <si>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</si>
  <si>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</si>
  <si>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</si>
  <si>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</si>
  <si>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</si>
  <si>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</si>
  <si>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</si>
  <si>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</si>
  <si>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</si>
  <si>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</si>
  <si>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</si>
  <si>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</si>
  <si>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</si>
  <si>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</si>
  <si>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</si>
  <si>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</si>
  <si>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</si>
  <si>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</si>
  <si>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</si>
  <si>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</si>
  <si>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</si>
  <si>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</si>
  <si>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</si>
  <si>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</si>
  <si>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</si>
  <si>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</si>
  <si>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</si>
  <si>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</si>
  <si>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</si>
  <si>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</si>
  <si>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</si>
  <si>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</si>
  <si>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</si>
  <si>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</si>
  <si>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</si>
  <si>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</si>
  <si>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</si>
  <si>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</si>
  <si>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</si>
  <si>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</si>
  <si>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</si>
  <si>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</si>
  <si>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</si>
  <si>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</si>
  <si>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</si>
  <si>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</si>
  <si>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</si>
  <si>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</si>
  <si>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</si>
  <si>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</si>
  <si>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</si>
  <si>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</si>
  <si>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</si>
  <si>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</si>
  <si>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</si>
  <si>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</si>
  <si>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</si>
  <si>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</si>
  <si>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</si>
  <si>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</si>
  <si>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</si>
  <si>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</si>
  <si>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</si>
  <si>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</si>
  <si>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</si>
  <si>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</si>
  <si>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</si>
  <si>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</si>
  <si>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</si>
  <si>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</si>
  <si>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</si>
  <si>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</si>
  <si>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</si>
  <si>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</si>
  <si>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</si>
  <si>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</si>
  <si>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</si>
  <si>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</si>
  <si>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</si>
  <si>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</si>
  <si>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</si>
  <si>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</si>
  <si>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</si>
  <si>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</si>
  <si>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</si>
  <si>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</si>
  <si>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</si>
  <si>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</si>
  <si>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</si>
  <si>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</si>
  <si>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</si>
  <si>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</si>
  <si>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</si>
  <si>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</si>
  <si>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</si>
  <si>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</si>
  <si>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</si>
  <si>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</si>
  <si>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</si>
  <si>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</si>
  <si>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</si>
  <si>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</si>
  <si>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</si>
  <si>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</si>
  <si>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</si>
  <si>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</si>
  <si>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</si>
  <si>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</si>
  <si>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</si>
  <si>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</si>
  <si>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</si>
  <si>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</si>
  <si>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</si>
  <si>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</si>
  <si>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</si>
  <si>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</si>
  <si>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</si>
  <si>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</si>
  <si>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</si>
  <si>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</si>
  <si>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</si>
  <si>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</si>
  <si>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</si>
  <si>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</si>
  <si>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</si>
  <si>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</si>
  <si>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</si>
  <si>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</si>
  <si>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</si>
  <si>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</si>
  <si>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</si>
  <si>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</si>
  <si>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</si>
  <si>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</si>
  <si>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</si>
  <si>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</si>
  <si>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</si>
  <si>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</si>
  <si>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</si>
  <si>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</si>
  <si>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</si>
  <si>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</si>
  <si>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</si>
  <si>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</si>
  <si>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</si>
  <si>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</si>
  <si>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</si>
  <si>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</si>
  <si>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</si>
  <si>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</si>
  <si>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</si>
  <si>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</si>
  <si>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</si>
  <si>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</si>
  <si>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</si>
  <si>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</si>
  <si>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</si>
  <si>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</si>
  <si>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</si>
  <si>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</si>
  <si>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</si>
  <si>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</si>
  <si>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</si>
  <si>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</si>
  <si>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</si>
  <si>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</si>
  <si>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</si>
  <si>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</si>
  <si>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</si>
  <si>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</si>
  <si>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</si>
  <si>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</si>
  <si>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</si>
  <si>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</si>
  <si>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</si>
  <si>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</si>
  <si>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</si>
  <si>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</si>
  <si>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</si>
  <si>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</si>
  <si>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</si>
  <si>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</si>
  <si>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</si>
  <si>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</si>
  <si>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</si>
  <si>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</si>
  <si>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</si>
  <si>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</si>
  <si>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</si>
  <si>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</si>
  <si>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</si>
  <si>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</si>
  <si>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</si>
  <si>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</si>
  <si>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</si>
  <si>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</si>
  <si>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</si>
  <si>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</si>
  <si>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</si>
  <si>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</si>
  <si>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</si>
  <si>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</si>
  <si>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</si>
  <si>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</si>
  <si>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</si>
  <si>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</si>
  <si>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</si>
  <si>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</si>
  <si>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</si>
  <si>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</si>
  <si>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</si>
  <si>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</si>
  <si>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</si>
  <si>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</si>
  <si>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</si>
  <si>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</si>
  <si>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</si>
  <si>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</si>
  <si>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</si>
  <si>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</si>
  <si>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</si>
  <si>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</si>
  <si>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</si>
  <si>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</si>
  <si>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</si>
  <si>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</si>
  <si>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</si>
  <si>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</si>
  <si>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</si>
  <si>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</si>
  <si>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</si>
  <si>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</si>
  <si>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</si>
  <si>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</si>
  <si>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</si>
  <si>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</si>
  <si>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</si>
  <si>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</si>
  <si>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</si>
  <si>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</si>
  <si>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</si>
  <si>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</si>
  <si>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</si>
  <si>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</si>
  <si>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</si>
  <si>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</si>
  <si>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</si>
  <si>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</si>
  <si>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</si>
  <si>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</si>
  <si>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</si>
  <si>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</si>
  <si>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</si>
  <si>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</si>
  <si>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</si>
  <si>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</si>
  <si>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</si>
  <si>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</si>
  <si>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</si>
  <si>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</si>
  <si>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</si>
  <si>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</si>
  <si>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</si>
  <si>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</si>
  <si>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</si>
  <si>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</si>
  <si>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</si>
  <si>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</si>
  <si>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</si>
  <si>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</si>
  <si>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</si>
  <si>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</si>
  <si>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</si>
  <si>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</si>
  <si>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</si>
  <si>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</si>
  <si>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</si>
  <si>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</si>
  <si>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</si>
  <si>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</si>
  <si>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</si>
  <si>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</si>
  <si>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</si>
  <si>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</si>
  <si>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</si>
  <si>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</si>
  <si>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</si>
  <si>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</si>
  <si>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</si>
  <si>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</si>
  <si>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</si>
  <si>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</si>
  <si>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</si>
  <si>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</si>
  <si>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</si>
  <si>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</si>
  <si>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</si>
  <si>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</si>
  <si>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</si>
  <si>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</si>
  <si>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</si>
  <si>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</si>
  <si>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</si>
  <si>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</si>
  <si>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</si>
  <si>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</si>
  <si>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</si>
  <si>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</si>
  <si>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</si>
  <si>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</si>
  <si>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</si>
  <si>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</si>
  <si>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</si>
  <si>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</si>
  <si>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</si>
  <si>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</si>
  <si>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</si>
  <si>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</si>
  <si>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</si>
  <si>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</si>
  <si>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</si>
  <si>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</si>
  <si>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</si>
  <si>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</si>
  <si>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</si>
  <si>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</si>
  <si>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</si>
  <si>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</si>
  <si>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</si>
  <si>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</si>
  <si>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</si>
  <si>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</si>
  <si>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</si>
  <si>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</si>
  <si>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</si>
  <si>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</si>
  <si>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</si>
  <si>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</si>
  <si>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</si>
  <si>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</si>
  <si>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</si>
  <si>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</si>
  <si>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</si>
  <si>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</si>
  <si>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</si>
  <si>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</si>
  <si>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</si>
  <si>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</si>
  <si>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</si>
  <si>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</si>
  <si>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</si>
  <si>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</si>
  <si>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</si>
  <si>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</si>
  <si>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</si>
  <si>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</si>
  <si>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</si>
  <si>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</si>
  <si>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</si>
  <si>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</si>
  <si>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</si>
  <si>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</si>
  <si>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</si>
  <si>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</si>
  <si>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</si>
  <si>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</si>
  <si>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</si>
  <si>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</si>
  <si>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</si>
  <si>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</si>
  <si>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</si>
  <si>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</si>
  <si>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</si>
  <si>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</si>
  <si>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</si>
  <si>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</si>
  <si>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</si>
  <si>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</si>
  <si>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</si>
  <si>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</si>
  <si>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</si>
  <si>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</si>
  <si>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</si>
  <si>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</si>
  <si>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</si>
  <si>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</si>
  <si>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</si>
  <si>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</si>
  <si>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</si>
  <si>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</si>
  <si>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</si>
  <si>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</si>
  <si>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</si>
  <si>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</si>
  <si>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</si>
  <si>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</si>
  <si>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</si>
  <si>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</si>
  <si>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</si>
  <si>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</si>
  <si>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</si>
  <si>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</si>
  <si>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</si>
  <si>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</si>
  <si>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</si>
  <si>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</si>
  <si>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</si>
  <si>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</si>
  <si>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</si>
  <si>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</si>
  <si>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</si>
  <si>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</si>
  <si>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</si>
  <si>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</si>
  <si>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</si>
  <si>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</si>
  <si>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</si>
  <si>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</si>
  <si>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</si>
  <si>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</si>
  <si>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</si>
  <si>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</si>
  <si>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</si>
  <si>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</si>
  <si>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</si>
  <si>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</si>
  <si>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</si>
  <si>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</si>
  <si>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</si>
  <si>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</si>
  <si>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</si>
  <si>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</si>
  <si>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</si>
  <si>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</si>
  <si>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</si>
  <si>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</si>
  <si>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</si>
  <si>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</si>
  <si>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</si>
  <si>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</si>
  <si>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</si>
  <si>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</si>
  <si>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</si>
  <si>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</si>
  <si>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</si>
  <si>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</si>
  <si>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</si>
  <si>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</si>
  <si>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</si>
  <si>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</si>
  <si>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</si>
  <si>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</si>
  <si>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</si>
  <si>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</si>
  <si>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</si>
  <si>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</si>
  <si>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</si>
  <si>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</si>
  <si>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</si>
  <si>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</si>
  <si>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</si>
  <si>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</si>
  <si>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</si>
  <si>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</si>
  <si>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</si>
  <si>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</si>
  <si>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</si>
  <si>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</si>
  <si>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</si>
  <si>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</si>
  <si>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</si>
  <si>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</si>
  <si>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</si>
  <si>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</si>
  <si>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</si>
  <si>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</si>
  <si>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</si>
  <si>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</si>
  <si>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</si>
  <si>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</si>
  <si>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</si>
  <si>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</si>
  <si>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</si>
  <si>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</si>
  <si>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</si>
  <si>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</si>
  <si>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</si>
  <si>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</si>
  <si>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</si>
  <si>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</si>
  <si>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</si>
  <si>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</si>
  <si>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</si>
  <si>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</si>
  <si>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</si>
  <si>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</si>
  <si>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</si>
  <si>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</si>
  <si>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</si>
  <si>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</si>
  <si>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</si>
  <si>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</si>
  <si>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</si>
  <si>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</si>
  <si>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</si>
  <si>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</si>
  <si>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</si>
  <si>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</si>
  <si>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</si>
  <si>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</si>
  <si>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</si>
  <si>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</si>
  <si>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</si>
  <si>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</si>
  <si>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</si>
  <si>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</si>
  <si>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</si>
  <si>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</si>
  <si>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</si>
  <si>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</si>
  <si>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</si>
  <si>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</si>
  <si>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</si>
  <si>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</si>
  <si>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</si>
  <si>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</si>
  <si>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</si>
  <si>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</si>
  <si>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</si>
  <si>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</si>
  <si>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</si>
  <si>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</si>
  <si>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</si>
  <si>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</si>
  <si>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</si>
  <si>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</si>
  <si>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</si>
  <si>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</si>
  <si>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</si>
  <si>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</si>
  <si>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</si>
  <si>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</si>
  <si>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</si>
  <si>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</si>
  <si>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</si>
  <si>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</si>
  <si>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</si>
  <si>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</si>
  <si>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</si>
  <si>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</si>
  <si>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</si>
  <si>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</si>
  <si>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</si>
  <si>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</si>
  <si>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</si>
  <si>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</si>
  <si>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</si>
  <si>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</si>
  <si>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</si>
  <si>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</si>
  <si>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</si>
  <si>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</si>
  <si>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</si>
  <si>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</si>
  <si>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</si>
  <si>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</si>
  <si>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</si>
  <si>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</si>
  <si>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</si>
  <si>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</si>
  <si>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</si>
  <si>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</si>
  <si>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</si>
  <si>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</si>
  <si>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</si>
  <si>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</si>
  <si>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</si>
  <si>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</si>
  <si>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</si>
  <si>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</si>
  <si>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</si>
  <si>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</si>
  <si>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</si>
  <si>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</si>
  <si>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</si>
  <si>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</si>
  <si>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</si>
  <si>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</si>
  <si>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</si>
  <si>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</si>
  <si>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</si>
  <si>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</si>
  <si>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</si>
  <si>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</si>
  <si>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</si>
  <si>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</si>
  <si>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</si>
  <si>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</si>
  <si>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</si>
  <si>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</si>
  <si>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</si>
  <si>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</si>
  <si>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</si>
  <si>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</si>
  <si>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</si>
  <si>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</si>
  <si>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</si>
  <si>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</si>
  <si>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</si>
  <si>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</si>
  <si>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</si>
  <si>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</si>
  <si>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</si>
  <si>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</si>
  <si>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</si>
  <si>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</si>
  <si>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</si>
  <si>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</si>
  <si>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</si>
  <si>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</si>
  <si>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</si>
  <si>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</si>
  <si>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</si>
  <si>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</si>
  <si>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</si>
  <si>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</si>
  <si>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</si>
  <si>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</si>
  <si>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</si>
  <si>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</si>
  <si>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</si>
  <si>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</si>
  <si>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</si>
  <si>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</si>
  <si>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</si>
  <si>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</si>
  <si>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</si>
  <si>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</si>
  <si>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</si>
  <si>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</si>
  <si>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</si>
  <si>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</si>
  <si>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</si>
  <si>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</si>
  <si>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</si>
  <si>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</si>
  <si>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</si>
  <si>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</si>
  <si>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</si>
  <si>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</si>
  <si>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</si>
  <si>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</si>
  <si>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</si>
  <si>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</si>
  <si>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</si>
  <si>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</si>
  <si>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</si>
  <si>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</si>
  <si>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</si>
  <si>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</si>
  <si>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</si>
  <si>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</si>
  <si>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</si>
  <si>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</si>
  <si>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</si>
  <si>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</si>
  <si>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</si>
  <si>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</si>
  <si>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</si>
  <si>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</si>
  <si>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</si>
  <si>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</si>
  <si>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</si>
  <si>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</si>
  <si>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</si>
  <si>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</si>
  <si>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</si>
  <si>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</si>
  <si>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</si>
  <si>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</si>
  <si>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</si>
  <si>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</si>
  <si>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</si>
  <si>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</si>
  <si>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</si>
  <si>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</si>
  <si>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</si>
  <si>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</si>
  <si>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</si>
  <si>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</si>
  <si>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</si>
  <si>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</si>
  <si>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</si>
  <si>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</si>
  <si>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</si>
  <si>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</si>
  <si>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</si>
  <si>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</si>
  <si>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</si>
  <si>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</si>
  <si>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</si>
  <si>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</si>
  <si>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</si>
  <si>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</si>
  <si>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</si>
  <si>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</si>
  <si>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</si>
  <si>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</si>
  <si>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</si>
  <si>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</si>
  <si>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</si>
  <si>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</si>
  <si>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</si>
  <si>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</si>
  <si>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</si>
  <si>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</si>
  <si>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</si>
  <si>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</si>
  <si>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</si>
  <si>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</si>
  <si>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</si>
  <si>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</si>
  <si>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</si>
  <si>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</si>
  <si>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</si>
  <si>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</si>
  <si>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</si>
  <si>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</si>
  <si>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</si>
  <si>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</si>
  <si>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</si>
  <si>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</si>
  <si>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</si>
  <si>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</si>
  <si>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</si>
  <si>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</si>
  <si>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</si>
  <si>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</si>
  <si>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</si>
  <si>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</si>
  <si>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</si>
  <si>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</si>
  <si>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</si>
  <si>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</si>
  <si>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</si>
  <si>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</si>
  <si>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</si>
  <si>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</si>
  <si>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</si>
  <si>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</si>
  <si>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</si>
  <si>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</si>
  <si>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</si>
  <si>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</si>
  <si>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</si>
  <si>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</si>
  <si>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</si>
  <si>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</si>
  <si>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</si>
  <si>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</si>
  <si>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</si>
  <si>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</si>
  <si>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</si>
  <si>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</si>
  <si>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</si>
  <si>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</si>
  <si>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</si>
  <si>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</si>
  <si>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</si>
  <si>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</si>
  <si>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</si>
  <si>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</si>
  <si>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</si>
  <si>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</si>
  <si>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</si>
  <si>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</si>
  <si>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</si>
  <si>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</si>
  <si>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</si>
  <si>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</si>
  <si>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</si>
  <si>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</si>
  <si>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</si>
  <si>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</si>
  <si>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</si>
  <si>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</si>
  <si>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</si>
  <si>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</si>
  <si>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</si>
  <si>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</si>
  <si>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</si>
  <si>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</si>
  <si>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</si>
  <si>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</si>
  <si>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</si>
  <si>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</si>
  <si>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</si>
  <si>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</si>
  <si>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</si>
  <si>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</si>
  <si>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</si>
  <si>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</si>
  <si>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</si>
  <si>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</si>
  <si>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</si>
  <si>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</si>
  <si>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</si>
  <si>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</si>
  <si>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</si>
  <si>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</si>
  <si>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</si>
  <si>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</si>
  <si>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</si>
  <si>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</si>
  <si>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</si>
  <si>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</si>
  <si>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</si>
  <si>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</si>
  <si>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</si>
  <si>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</si>
  <si>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</si>
  <si>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</si>
  <si>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</si>
  <si>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</si>
  <si>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</si>
  <si>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</si>
  <si>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</si>
  <si>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</si>
  <si>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</si>
  <si>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</si>
  <si>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</si>
  <si>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</si>
  <si>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</si>
  <si>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</si>
  <si>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</si>
  <si>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</si>
  <si>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</si>
  <si>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</si>
  <si>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</si>
  <si>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</si>
  <si>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</si>
  <si>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</si>
  <si>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</si>
  <si>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</si>
  <si>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</si>
  <si>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</si>
  <si>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</si>
  <si>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</si>
  <si>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</si>
  <si>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</si>
  <si>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</si>
  <si>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</si>
  <si>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</si>
  <si>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</si>
  <si>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</si>
  <si>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</si>
  <si>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</si>
  <si>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</si>
  <si>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</si>
  <si>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</si>
  <si>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</si>
  <si>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</si>
  <si>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</si>
  <si>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</si>
  <si>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</si>
  <si>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</si>
  <si>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</si>
  <si>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</si>
  <si>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</si>
  <si>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</si>
  <si>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</si>
  <si>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</si>
  <si>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</si>
  <si>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</si>
  <si>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</si>
  <si>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</si>
  <si>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</si>
  <si>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</si>
  <si>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</si>
  <si>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</si>
  <si>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</si>
  <si>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</si>
  <si>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</si>
  <si>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</si>
  <si>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</si>
  <si>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</si>
  <si>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</si>
  <si>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</si>
  <si>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</si>
  <si>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</si>
  <si>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</si>
  <si>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</si>
  <si>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</si>
  <si>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</si>
  <si>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</si>
  <si>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</si>
  <si>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</si>
  <si>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</si>
  <si>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</si>
  <si>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</si>
  <si>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</si>
  <si>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</si>
  <si>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</si>
  <si>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</si>
  <si>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</si>
  <si>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</si>
  <si>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</si>
  <si>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</si>
  <si>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</si>
  <si>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</si>
  <si>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</si>
  <si>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</si>
  <si>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</si>
  <si>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</si>
  <si>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</si>
  <si>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</si>
  <si>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</si>
  <si>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</si>
  <si>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</si>
  <si>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</si>
  <si>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</si>
  <si>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</si>
  <si>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</si>
  <si>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</si>
  <si>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</si>
  <si>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</si>
  <si>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</si>
  <si>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</si>
  <si>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</si>
  <si>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</si>
  <si>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</si>
  <si>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</si>
  <si>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</si>
  <si>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</si>
  <si>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</si>
  <si>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</si>
  <si>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</si>
  <si>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</si>
  <si>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</si>
  <si>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</si>
  <si>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</si>
  <si>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</si>
  <si>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</si>
  <si>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</si>
  <si>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</si>
  <si>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</si>
  <si>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</si>
  <si>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</si>
  <si>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</si>
  <si>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</si>
  <si>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</si>
  <si>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</si>
  <si>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</si>
  <si>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</si>
  <si>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</si>
  <si>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</si>
  <si>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</si>
  <si>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</si>
  <si>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</si>
  <si>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</si>
  <si>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</si>
  <si>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</si>
  <si>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</si>
  <si>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</si>
  <si>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</si>
  <si>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</si>
  <si>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</si>
  <si>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</si>
  <si>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</si>
  <si>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</si>
  <si>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</si>
  <si>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</si>
  <si>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</si>
  <si>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</si>
  <si>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</si>
  <si>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</si>
  <si>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</si>
  <si>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</si>
  <si>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</si>
  <si>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</si>
  <si>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</si>
  <si>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</si>
  <si>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</si>
  <si>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</si>
  <si>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</si>
  <si>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</si>
  <si>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</si>
  <si>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</si>
  <si>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</si>
  <si>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</si>
  <si>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</si>
  <si>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</si>
  <si>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</si>
  <si>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</si>
  <si>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</si>
  <si>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</si>
  <si>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</si>
  <si>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</si>
  <si>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</si>
  <si>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</si>
  <si>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</si>
  <si>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</si>
  <si>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</si>
  <si>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</si>
  <si>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</si>
  <si>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</si>
  <si>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</si>
  <si>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</si>
  <si>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</si>
  <si>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</si>
  <si>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</si>
  <si>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</si>
  <si>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</si>
  <si>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</si>
  <si>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</si>
  <si>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</si>
  <si>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</si>
  <si>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</si>
  <si>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</si>
  <si>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</si>
  <si>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</si>
  <si>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</si>
  <si>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</si>
  <si>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</si>
  <si>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</si>
  <si>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</si>
  <si>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</si>
  <si>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</si>
  <si>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</si>
  <si>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</si>
  <si>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</si>
  <si>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</si>
  <si>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</si>
  <si>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</si>
  <si>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</si>
  <si>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</si>
  <si>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</si>
  <si>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</si>
  <si>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</si>
  <si>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</si>
  <si>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</si>
  <si>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</si>
  <si>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</si>
  <si>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</si>
  <si>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</si>
  <si>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</si>
  <si>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</si>
  <si>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</si>
  <si>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</si>
  <si>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</si>
  <si>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</si>
  <si>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</si>
  <si>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</si>
  <si>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</si>
  <si>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</si>
  <si>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</si>
  <si>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</si>
  <si>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</si>
  <si>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</si>
  <si>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</si>
  <si>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</si>
  <si>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</si>
  <si>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</si>
  <si>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</si>
  <si>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</si>
  <si>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</si>
  <si>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</si>
  <si>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</si>
  <si>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</si>
  <si>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</si>
  <si>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</si>
  <si>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</si>
  <si>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</si>
  <si>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</si>
  <si>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</si>
  <si>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</si>
  <si>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</si>
  <si>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</si>
  <si>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</si>
  <si>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</si>
  <si>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</si>
  <si>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</si>
  <si>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</si>
  <si>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</si>
  <si>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</si>
  <si>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</si>
  <si>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</si>
  <si>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</si>
  <si>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</si>
  <si>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</si>
  <si>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</si>
  <si>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</si>
  <si>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</si>
  <si>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</si>
  <si>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</si>
  <si>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</si>
  <si>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</si>
  <si>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</si>
  <si>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</si>
  <si>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</si>
  <si>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</si>
  <si>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</si>
  <si>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</si>
  <si>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</si>
  <si>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</si>
  <si>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</si>
  <si>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</si>
  <si>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</si>
  <si>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</si>
  <si>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</si>
  <si>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</si>
  <si>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</si>
  <si>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</si>
  <si>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</si>
  <si>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</si>
  <si>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</si>
  <si>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</si>
  <si>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</si>
  <si>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</si>
  <si>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</si>
  <si>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</si>
  <si>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</si>
  <si>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</si>
  <si>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</si>
  <si>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</si>
  <si>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</si>
  <si>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</si>
  <si>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</si>
  <si>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</si>
  <si>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</si>
  <si>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</si>
  <si>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</si>
  <si>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</si>
  <si>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</si>
  <si>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</si>
  <si>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</si>
  <si>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</si>
  <si>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</si>
  <si>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</si>
  <si>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</si>
  <si>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</si>
  <si>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</si>
  <si>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</si>
  <si>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</si>
  <si>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</si>
  <si>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</si>
  <si>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</si>
  <si>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</si>
  <si>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</si>
  <si>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</si>
  <si>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</si>
  <si>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</si>
  <si>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</si>
  <si>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</si>
  <si>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</si>
  <si>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</si>
  <si>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</si>
  <si>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</si>
  <si>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</si>
  <si>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</si>
  <si>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</si>
  <si>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</si>
  <si>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</si>
  <si>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</si>
  <si>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</si>
  <si>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</si>
  <si>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</si>
  <si>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</si>
  <si>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</si>
  <si>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</si>
  <si>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</si>
  <si>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</si>
  <si>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</si>
  <si>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</si>
  <si>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</si>
  <si>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</si>
  <si>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</si>
  <si>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</si>
  <si>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</si>
  <si>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</si>
  <si>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</si>
  <si>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</si>
  <si>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</si>
  <si>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</si>
  <si>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</si>
  <si>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</si>
  <si>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</si>
  <si>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</si>
  <si>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</si>
  <si>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</si>
  <si>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</si>
  <si>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</si>
  <si>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</si>
  <si>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</si>
  <si>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</si>
  <si>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</si>
  <si>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</si>
  <si>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</si>
  <si>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</si>
  <si>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</si>
  <si>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</si>
  <si>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</si>
  <si>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</si>
  <si>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</si>
  <si>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</si>
  <si>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</si>
  <si>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</si>
  <si>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</si>
  <si>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</si>
  <si>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</si>
  <si>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</si>
  <si>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</si>
  <si>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</si>
  <si>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</si>
  <si>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</si>
  <si>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</si>
  <si>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</si>
  <si>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</si>
  <si>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</si>
  <si>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</si>
  <si>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</si>
  <si>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</si>
  <si>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</si>
  <si>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</si>
  <si>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</si>
  <si>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</si>
  <si>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</si>
  <si>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</si>
  <si>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</si>
  <si>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</si>
  <si>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</si>
  <si>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</si>
  <si>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</si>
  <si>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</si>
  <si>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</si>
  <si>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</si>
  <si>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</si>
  <si>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</si>
  <si>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</si>
  <si>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</si>
  <si>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</si>
  <si>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</si>
  <si>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</si>
  <si>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</si>
  <si>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</si>
  <si>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</si>
  <si>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</si>
  <si>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</si>
  <si>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</si>
  <si>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</si>
  <si>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</si>
  <si>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</si>
  <si>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</si>
  <si>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</si>
  <si>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</si>
  <si>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</si>
  <si>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</si>
  <si>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</si>
  <si>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</si>
  <si>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</si>
  <si>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</si>
  <si>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</si>
  <si>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</si>
  <si>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</si>
  <si>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</si>
  <si>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</si>
  <si>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</si>
  <si>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</si>
  <si>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</si>
  <si>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</si>
  <si>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</si>
  <si>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</si>
  <si>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</si>
  <si>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</si>
  <si>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</si>
  <si>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</si>
  <si>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</si>
  <si>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</si>
  <si>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</si>
  <si>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</si>
  <si>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</si>
  <si>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</si>
  <si>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</si>
  <si>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</si>
  <si>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</si>
  <si>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</si>
  <si>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</si>
  <si>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</si>
  <si>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</si>
  <si>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</si>
  <si>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</si>
  <si>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</si>
  <si>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</si>
  <si>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</si>
  <si>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</si>
  <si>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</si>
  <si>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</si>
  <si>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</si>
  <si>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</si>
  <si>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</si>
  <si>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</si>
  <si>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</si>
  <si>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</si>
  <si>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</si>
  <si>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</si>
  <si>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</si>
  <si>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</si>
  <si>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</si>
  <si>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</si>
  <si>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</si>
  <si>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</si>
  <si>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</si>
  <si>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</si>
  <si>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</si>
  <si>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</si>
  <si>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</si>
  <si>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</si>
  <si>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</si>
  <si>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</si>
  <si>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</si>
  <si>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</si>
  <si>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</si>
  <si>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</si>
  <si>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</si>
  <si>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</si>
  <si>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</si>
  <si>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</si>
  <si>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</si>
  <si>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</si>
  <si>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</si>
  <si>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</si>
  <si>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</si>
  <si>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</si>
  <si>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</si>
  <si>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</si>
  <si>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</si>
  <si>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</si>
  <si>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</si>
  <si>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</si>
  <si>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</si>
  <si>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</si>
  <si>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</si>
  <si>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</si>
  <si>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</si>
  <si>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</si>
  <si>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</si>
  <si>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</si>
  <si>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</si>
  <si>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</si>
  <si>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</si>
  <si>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</si>
  <si>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</si>
  <si>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</si>
  <si>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</si>
  <si>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</si>
  <si>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</si>
  <si>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</si>
  <si>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</si>
  <si>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</si>
  <si>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</si>
  <si>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</si>
  <si>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</si>
  <si>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</si>
  <si>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</si>
  <si>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</si>
  <si>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</si>
  <si>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</si>
  <si>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</si>
  <si>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</si>
  <si>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</si>
  <si>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</si>
  <si>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</si>
  <si>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</si>
  <si>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</si>
  <si>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</si>
  <si>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</si>
  <si>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</si>
  <si>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</si>
  <si>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</si>
  <si>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</si>
  <si>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</si>
  <si>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</si>
  <si>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</si>
  <si>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</si>
  <si>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</si>
  <si>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</si>
  <si>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</si>
  <si>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</si>
  <si>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</si>
  <si>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</si>
  <si>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</si>
  <si>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</si>
  <si>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</si>
  <si>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</si>
  <si>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</si>
  <si>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</si>
  <si>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</si>
  <si>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</si>
  <si>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</si>
  <si>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</si>
  <si>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</si>
  <si>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</si>
  <si>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</si>
  <si>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</si>
  <si>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</si>
  <si>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</si>
  <si>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</si>
  <si>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</si>
  <si>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</si>
  <si>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</si>
  <si>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</si>
  <si>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</si>
  <si>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</si>
  <si>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</si>
  <si>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</si>
  <si>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</si>
  <si>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</si>
  <si>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</si>
  <si>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</si>
  <si>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</si>
  <si>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</si>
  <si>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</si>
  <si>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</si>
  <si>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</si>
  <si>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</si>
  <si>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</si>
  <si>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</si>
  <si>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</si>
  <si>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</si>
  <si>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</si>
  <si>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</si>
  <si>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</si>
  <si>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</si>
  <si>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</si>
  <si>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</si>
  <si>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</si>
  <si>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</si>
  <si>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</si>
  <si>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</si>
  <si>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</si>
  <si>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</si>
  <si>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</si>
  <si>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</si>
  <si>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</si>
  <si>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</si>
  <si>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</si>
  <si>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</si>
  <si>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</si>
  <si>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</si>
  <si>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</si>
  <si>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</si>
  <si>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</si>
  <si>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</si>
  <si>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</si>
  <si>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</si>
  <si>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</si>
  <si>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</si>
  <si>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</si>
  <si>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</si>
  <si>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</si>
  <si>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</si>
  <si>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</si>
  <si>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</si>
  <si>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</si>
  <si>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</si>
  <si>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</si>
  <si>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</si>
  <si>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</si>
  <si>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</si>
  <si>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</si>
  <si>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</si>
  <si>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</si>
  <si>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</si>
  <si>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</si>
  <si>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</si>
  <si>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</si>
  <si>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</si>
  <si>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</si>
  <si>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</si>
  <si>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</si>
  <si>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</si>
  <si>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</si>
  <si>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</si>
  <si>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</si>
  <si>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</si>
  <si>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</si>
  <si>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</si>
  <si>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</si>
  <si>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</si>
  <si>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</si>
  <si>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</si>
  <si>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</si>
  <si>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</si>
  <si>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</si>
  <si>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</si>
  <si>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</si>
  <si>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</si>
  <si>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</si>
  <si>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</si>
  <si>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</si>
  <si>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</si>
  <si>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</si>
  <si>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</si>
  <si>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</si>
  <si>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</si>
  <si>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</si>
  <si>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</si>
  <si>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</si>
  <si>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</si>
  <si>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</si>
  <si>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</si>
  <si>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</si>
  <si>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</si>
  <si>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</si>
  <si>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</si>
  <si>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</si>
  <si>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</si>
  <si>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</si>
  <si>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</si>
  <si>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</si>
  <si>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</si>
  <si>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</si>
  <si>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</si>
  <si>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</si>
  <si>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</si>
  <si>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</si>
  <si>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</si>
  <si>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</si>
  <si>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</si>
  <si>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</si>
  <si>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</si>
  <si>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</si>
  <si>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</si>
  <si>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</si>
  <si>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</si>
  <si>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</si>
  <si>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</si>
  <si>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</si>
  <si>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</si>
  <si>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</si>
  <si>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</si>
  <si>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</si>
  <si>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</si>
  <si>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</si>
  <si>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</si>
  <si>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</si>
  <si>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</si>
  <si>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</si>
  <si>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</si>
  <si>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</si>
  <si>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</si>
  <si>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</si>
  <si>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</si>
  <si>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</si>
  <si>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</si>
  <si>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</si>
  <si>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</si>
  <si>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</si>
  <si>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</si>
  <si>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</si>
  <si>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</si>
  <si>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</si>
  <si>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</si>
  <si>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</si>
  <si>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</si>
  <si>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</si>
  <si>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</si>
  <si>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</si>
  <si>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</si>
  <si>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</si>
  <si>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</si>
  <si>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</si>
  <si>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</si>
  <si>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</si>
  <si>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</si>
  <si>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</si>
  <si>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</si>
  <si>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</si>
  <si>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</si>
  <si>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</si>
  <si>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</si>
  <si>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</si>
  <si>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</si>
  <si>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</si>
  <si>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</si>
  <si>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</si>
  <si>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</si>
  <si>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</si>
  <si>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</si>
  <si>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</si>
  <si>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</si>
  <si>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</si>
  <si>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</si>
  <si>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</si>
  <si>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</si>
  <si>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</si>
  <si>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</si>
  <si>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</si>
  <si>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</si>
  <si>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</si>
  <si>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</si>
  <si>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</si>
  <si>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</si>
  <si>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</si>
  <si>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</si>
  <si>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</si>
  <si>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</si>
  <si>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</si>
  <si>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</si>
  <si>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</si>
  <si>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</si>
  <si>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</si>
  <si>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</si>
  <si>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</si>
  <si>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</si>
  <si>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</si>
  <si>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</si>
  <si>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</si>
  <si>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</si>
  <si>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</si>
  <si>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</si>
  <si>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</si>
  <si>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</si>
  <si>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</si>
  <si>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</si>
  <si>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</si>
  <si>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</si>
  <si>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</si>
  <si>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</si>
  <si>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</si>
  <si>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</si>
  <si>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</si>
  <si>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</si>
  <si>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</si>
  <si>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</si>
  <si>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</si>
  <si>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</si>
  <si>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</si>
  <si>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</si>
  <si>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</si>
  <si>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</si>
  <si>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</si>
  <si>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</si>
  <si>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</si>
  <si>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</si>
  <si>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</si>
  <si>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</si>
  <si>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</si>
  <si>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</si>
  <si>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</si>
  <si>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</si>
  <si>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</si>
  <si>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</si>
  <si>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</si>
  <si>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</si>
  <si>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</si>
  <si>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</si>
  <si>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</si>
  <si>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</si>
  <si>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</si>
  <si>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</si>
  <si>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</si>
  <si>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</si>
  <si>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</si>
  <si>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</si>
  <si>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</si>
  <si>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</si>
  <si>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</si>
  <si>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</si>
  <si>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</si>
  <si>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</si>
  <si>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</si>
  <si>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</si>
  <si>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</si>
  <si>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</si>
  <si>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</si>
  <si>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</si>
  <si>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</si>
  <si>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</si>
  <si>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</si>
  <si>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</si>
  <si>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</si>
  <si>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</si>
  <si>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</si>
  <si>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</si>
  <si>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</si>
  <si>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</si>
  <si>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</si>
  <si>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</si>
  <si>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</si>
  <si>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</si>
  <si>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</si>
  <si>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</si>
  <si>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</si>
  <si>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</si>
  <si>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</si>
  <si>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</si>
  <si>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</si>
  <si>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</si>
  <si>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</si>
  <si>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</si>
  <si>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</si>
  <si>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</si>
  <si>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</si>
  <si>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</si>
  <si>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</si>
  <si>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</si>
  <si>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</si>
  <si>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</si>
  <si>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</si>
  <si>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</si>
  <si>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</si>
  <si>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</si>
  <si>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</si>
  <si>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</si>
  <si>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</si>
  <si>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</si>
  <si>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</si>
  <si>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</si>
  <si>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</si>
  <si>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</si>
  <si>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</si>
  <si>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</si>
  <si>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</si>
  <si>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</si>
  <si>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</si>
  <si>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</si>
  <si>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</si>
  <si>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</si>
  <si>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</si>
  <si>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</si>
  <si>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</si>
  <si>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</si>
  <si>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</si>
  <si>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</si>
  <si>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</si>
  <si>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</si>
  <si>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</si>
  <si>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</si>
  <si>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</si>
  <si>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</si>
  <si>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</si>
  <si>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</si>
  <si>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</si>
  <si>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</si>
  <si>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</si>
  <si>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</si>
  <si>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</si>
  <si>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</si>
  <si>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</si>
  <si>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</si>
  <si>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</si>
  <si>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</si>
  <si>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</si>
  <si>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</si>
  <si>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</si>
  <si>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</si>
  <si>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</si>
  <si>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</si>
  <si>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</si>
  <si>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</si>
  <si>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</si>
  <si>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</si>
  <si>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</si>
  <si>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</si>
  <si>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</si>
  <si>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</si>
  <si>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</si>
  <si>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</si>
  <si>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</si>
  <si>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</si>
  <si>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</si>
  <si>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</si>
  <si>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</si>
  <si>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</si>
  <si>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</si>
  <si>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</si>
  <si>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</si>
  <si>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</si>
  <si>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</si>
  <si>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</si>
  <si>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</si>
  <si>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</si>
  <si>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</si>
  <si>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</si>
  <si>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</si>
  <si>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</si>
  <si>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</si>
  <si>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</si>
  <si>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</si>
  <si>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</si>
  <si>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</si>
  <si>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</si>
  <si>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</si>
  <si>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</si>
  <si>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</si>
  <si>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</si>
  <si>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</si>
  <si>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</si>
  <si>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</si>
  <si>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</si>
  <si>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</si>
  <si>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</si>
  <si>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</si>
  <si>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</si>
  <si>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</si>
  <si>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</si>
  <si>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</si>
  <si>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</si>
  <si>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</si>
  <si>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</si>
  <si>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</si>
  <si>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</si>
  <si>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</si>
  <si>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</si>
  <si>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</si>
  <si>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</si>
  <si>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</si>
  <si>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</si>
  <si>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</si>
  <si>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</si>
  <si>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</si>
  <si>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</si>
  <si>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</si>
  <si>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</si>
  <si>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</si>
  <si>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</si>
  <si>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</si>
  <si>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</si>
  <si>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</si>
  <si>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</si>
  <si>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</si>
  <si>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</si>
  <si>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</si>
  <si>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</si>
  <si>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</si>
  <si>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</si>
  <si>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</si>
  <si>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</si>
  <si>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</si>
  <si>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</si>
  <si>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</si>
  <si>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</si>
  <si>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</si>
  <si>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</si>
  <si>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</si>
  <si>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</si>
  <si>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</si>
  <si>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</si>
  <si>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</si>
  <si>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</si>
  <si>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</si>
  <si>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</si>
  <si>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</si>
  <si>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</si>
  <si>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</si>
  <si>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</si>
  <si>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</si>
  <si>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</si>
  <si>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</si>
  <si>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</si>
  <si>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</si>
  <si>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</si>
  <si>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</si>
  <si>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</si>
  <si>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</si>
  <si>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</si>
  <si>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</si>
  <si>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</si>
  <si>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</si>
  <si>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</si>
  <si>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</si>
  <si>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</si>
  <si>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</si>
  <si>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</si>
  <si>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</si>
  <si>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</si>
  <si>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</si>
  <si>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</si>
  <si>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</si>
  <si>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</si>
  <si>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</si>
  <si>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</si>
  <si>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</si>
  <si>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</si>
  <si>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</si>
  <si>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</si>
  <si>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</si>
  <si>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</si>
  <si>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</si>
  <si>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</si>
  <si>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</si>
  <si>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</si>
  <si>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</si>
  <si>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</si>
  <si>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</si>
  <si>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</si>
  <si>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</si>
  <si>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</si>
  <si>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</si>
  <si>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</si>
  <si>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</si>
  <si>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</si>
  <si>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</si>
  <si>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</si>
  <si>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</si>
  <si>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</si>
  <si>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</si>
  <si>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</si>
  <si>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</si>
  <si>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</si>
  <si>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</si>
  <si>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</si>
  <si>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</si>
  <si>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</si>
  <si>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</si>
  <si>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</si>
  <si>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</si>
  <si>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</si>
  <si>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</si>
  <si>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</si>
  <si>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</si>
  <si>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</si>
  <si>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</si>
  <si>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</si>
  <si>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</si>
  <si>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</si>
  <si>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</si>
  <si>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</si>
  <si>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</si>
  <si>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</si>
  <si>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</si>
  <si>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</si>
  <si>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</si>
  <si>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</si>
  <si>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</si>
  <si>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</si>
  <si>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</si>
  <si>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</si>
  <si>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</si>
  <si>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</si>
  <si>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</si>
  <si>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</si>
  <si>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</si>
  <si>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</si>
  <si>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</si>
  <si>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</si>
  <si>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</si>
  <si>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</si>
  <si>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</si>
  <si>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</si>
  <si>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</si>
  <si>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</si>
  <si>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</si>
  <si>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</si>
  <si>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</si>
  <si>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</si>
  <si>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</si>
  <si>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</si>
  <si>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</si>
  <si>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</si>
  <si>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</si>
  <si>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</si>
  <si>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</si>
  <si>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</si>
  <si>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</si>
  <si>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</si>
  <si>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</si>
  <si>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</si>
  <si>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</si>
  <si>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</si>
  <si>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</si>
  <si>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</si>
  <si>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</si>
  <si>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</si>
  <si>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</si>
  <si>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</si>
  <si>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</si>
  <si>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</si>
  <si>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</si>
  <si>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</si>
  <si>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</si>
  <si>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</si>
  <si>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</si>
  <si>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</si>
  <si>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</si>
  <si>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</si>
  <si>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</si>
  <si>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</si>
  <si>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</si>
  <si>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</si>
  <si>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</si>
  <si>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</si>
  <si>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</si>
  <si>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</si>
  <si>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</si>
  <si>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</si>
  <si>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</si>
  <si>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</si>
  <si>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</si>
  <si>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</si>
  <si>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</si>
  <si>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</si>
  <si>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</si>
  <si>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</si>
  <si>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</si>
  <si>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</si>
  <si>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</si>
  <si>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</si>
  <si>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</si>
  <si>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</si>
  <si>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</si>
  <si>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</si>
  <si>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</si>
  <si>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</si>
  <si>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</si>
  <si>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</si>
  <si>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</si>
  <si>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</si>
  <si>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</si>
  <si>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</si>
  <si>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</si>
  <si>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</si>
  <si>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</si>
  <si>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</si>
  <si>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</si>
  <si>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</si>
  <si>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</si>
  <si>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</si>
  <si>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</si>
  <si>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</si>
  <si>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</si>
  <si>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</si>
  <si>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</si>
  <si>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</si>
  <si>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</si>
  <si>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</si>
  <si>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</si>
  <si>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</si>
  <si>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</si>
  <si>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</si>
  <si>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</si>
  <si>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</si>
  <si>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</si>
  <si>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</si>
  <si>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</si>
  <si>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</si>
  <si>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</si>
  <si>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</si>
  <si>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</si>
  <si>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</si>
  <si>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</si>
  <si>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</si>
  <si>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</si>
  <si>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</si>
  <si>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</si>
  <si>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</si>
  <si>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</si>
  <si>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</si>
  <si>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</si>
  <si>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</si>
  <si>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</si>
  <si>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</si>
  <si>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</si>
  <si>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</si>
  <si>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</si>
  <si>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</si>
  <si>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</si>
  <si>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</si>
  <si>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</si>
  <si>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</si>
  <si>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IR5839</t>
  </si>
  <si>
    <t>dfm-2303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</si>
  <si>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</si>
  <si>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</si>
  <si>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</si>
  <si>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</si>
  <si>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</si>
  <si>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</si>
  <si>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</si>
  <si>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</si>
  <si>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</si>
  <si>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</si>
  <si>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IR5841</t>
  </si>
  <si>
    <t>dfm-2313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</si>
  <si>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</si>
  <si>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</si>
  <si>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</si>
  <si>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</si>
  <si>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</si>
  <si>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</si>
  <si>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</si>
  <si>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</si>
  <si>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</si>
  <si>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</si>
  <si>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IO2341</t>
  </si>
  <si>
    <t>DC102M</t>
  </si>
  <si>
    <t>DC206</t>
  </si>
  <si>
    <t>dfm-2323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</si>
  <si>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</si>
  <si>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</si>
  <si>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</si>
  <si>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</si>
  <si>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</si>
  <si>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</si>
  <si>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</si>
  <si>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</si>
  <si>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</si>
  <si>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</si>
  <si>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</si>
  <si>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</si>
  <si>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</si>
  <si>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</si>
  <si>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</si>
  <si>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</si>
  <si>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</si>
  <si>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</si>
  <si>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</si>
  <si>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</si>
  <si>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</si>
  <si>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</si>
  <si>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</si>
  <si>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</si>
  <si>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</si>
  <si>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</si>
  <si>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</si>
  <si>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</si>
  <si>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</si>
  <si>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</si>
  <si>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</si>
  <si>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</si>
  <si>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</si>
  <si>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</si>
  <si>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</si>
  <si>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</si>
  <si>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</si>
  <si>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</si>
  <si>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</si>
  <si>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</si>
  <si>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</si>
  <si>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</si>
  <si>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</si>
  <si>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</si>
  <si>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</si>
  <si>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</si>
  <si>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</si>
  <si>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</si>
  <si>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</si>
  <si>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</si>
  <si>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</si>
  <si>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</si>
  <si>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</si>
  <si>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</si>
  <si>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</si>
  <si>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</si>
  <si>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</si>
  <si>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</si>
  <si>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</si>
  <si>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</si>
  <si>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</si>
  <si>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</si>
  <si>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</si>
  <si>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</si>
  <si>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</si>
  <si>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</si>
  <si>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</si>
  <si>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</si>
  <si>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</si>
  <si>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</si>
  <si>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</si>
  <si>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</si>
  <si>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</si>
  <si>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</si>
  <si>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</si>
  <si>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</si>
  <si>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</si>
  <si>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</si>
  <si>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</si>
  <si>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</si>
  <si>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</si>
  <si>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</si>
  <si>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</si>
  <si>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</si>
  <si>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</si>
  <si>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</si>
  <si>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</si>
  <si>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</si>
  <si>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</si>
  <si>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</si>
  <si>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</si>
  <si>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</si>
  <si>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</si>
  <si>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</si>
  <si>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</si>
  <si>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</si>
  <si>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</si>
  <si>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</si>
  <si>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</si>
  <si>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</si>
  <si>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</si>
  <si>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</si>
  <si>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</si>
  <si>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</si>
  <si>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</si>
  <si>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</si>
  <si>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</si>
  <si>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</si>
  <si>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</si>
  <si>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</si>
  <si>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</si>
  <si>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IW7780</t>
  </si>
  <si>
    <t>dfm-2412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</si>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</sst>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114" totalsRowShown="0" headerRowDxfId="25" dataDxfId="24" tableBorderDxfId="23">
  <autoFilter ref="A2:K311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6" totalsRowShown="0" headerRowDxfId="11" dataDxfId="10">
  <autoFilter ref="A2:J186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941"/>
  <sheetViews>
    <sheetView zoomScale="106" zoomScaleNormal="100" workbookViewId="0">
      <pane ySplit="2" topLeftCell="A2701" activePane="bottomLeft" state="frozen"/>
      <selection pane="bottomLeft" activeCell="C2714" sqref="C2714:G272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IF(COUNTIF($E$3:E3114,E1902)=1,K1902,"")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B2467" s="18" t="s">
        <v>54</v>
      </c>
      <c r="C2467" s="18" t="s">
        <v>1055</v>
      </c>
      <c r="D2467" s="54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5"/>
      <c r="K2467" s="70">
        <v>1278</v>
      </c>
    </row>
    <row r="2468" spans="1:12" ht="15" customHeight="1">
      <c r="B2468" s="18" t="s">
        <v>54</v>
      </c>
      <c r="C2468" s="18" t="s">
        <v>1055</v>
      </c>
      <c r="D2468" s="54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>
        <v>1278</v>
      </c>
    </row>
    <row r="2469" spans="1:12" ht="15" customHeight="1">
      <c r="B2469" s="18" t="s">
        <v>54</v>
      </c>
      <c r="C2469" s="18" t="s">
        <v>1055</v>
      </c>
      <c r="D2469" s="54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>
        <v>1278</v>
      </c>
    </row>
    <row r="2470" spans="1:12" ht="15" customHeight="1">
      <c r="B2470" s="18" t="s">
        <v>54</v>
      </c>
      <c r="C2470" s="18" t="s">
        <v>1055</v>
      </c>
      <c r="D2470" s="54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>
        <v>1278</v>
      </c>
    </row>
    <row r="2471" spans="1:12" ht="15" customHeight="1">
      <c r="B2471" s="18" t="s">
        <v>54</v>
      </c>
      <c r="C2471" s="18" t="s">
        <v>1055</v>
      </c>
      <c r="D2471" s="54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>
        <v>1278</v>
      </c>
    </row>
    <row r="2472" spans="1:12" ht="15" customHeight="1">
      <c r="B2472" s="18" t="s">
        <v>54</v>
      </c>
      <c r="C2472" s="18" t="s">
        <v>1055</v>
      </c>
      <c r="D2472" s="54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>
        <v>1278</v>
      </c>
    </row>
    <row r="2473" spans="1:12" ht="15" customHeight="1">
      <c r="B2473" s="18" t="s">
        <v>54</v>
      </c>
      <c r="C2473" s="18" t="s">
        <v>1055</v>
      </c>
      <c r="D2473" s="54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/>
      <c r="K2473" s="70">
        <v>1278</v>
      </c>
    </row>
    <row r="2474" spans="1:12" ht="15" customHeight="1">
      <c r="B2474" s="18" t="s">
        <v>54</v>
      </c>
      <c r="C2474" s="18" t="s">
        <v>1055</v>
      </c>
      <c r="D2474" s="54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>
        <v>1278</v>
      </c>
    </row>
    <row r="2475" spans="1:12" ht="15" customHeight="1">
      <c r="B2475" s="18" t="s">
        <v>54</v>
      </c>
      <c r="C2475" s="18" t="s">
        <v>1055</v>
      </c>
      <c r="D2475" s="54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>
        <v>1278</v>
      </c>
    </row>
    <row r="2476" spans="1:12" ht="15" customHeight="1">
      <c r="B2476" s="18" t="s">
        <v>54</v>
      </c>
      <c r="C2476" s="18" t="s">
        <v>1055</v>
      </c>
      <c r="D2476" s="54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5"/>
      <c r="K2476" s="70">
        <v>1278</v>
      </c>
    </row>
    <row r="2477" spans="1:12" ht="15" customHeight="1">
      <c r="B2477" s="18" t="s">
        <v>54</v>
      </c>
      <c r="C2477" s="18" t="s">
        <v>1055</v>
      </c>
      <c r="D2477" s="54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5"/>
      <c r="K2477" s="70">
        <v>1278</v>
      </c>
    </row>
    <row r="2478" spans="1:12" ht="15" customHeight="1">
      <c r="B2478" s="18" t="s">
        <v>54</v>
      </c>
      <c r="C2478" s="18" t="s">
        <v>1055</v>
      </c>
      <c r="D2478" s="54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>
        <v>1278</v>
      </c>
    </row>
    <row r="2479" spans="1:12" ht="15" customHeight="1">
      <c r="B2479" s="18" t="s">
        <v>54</v>
      </c>
      <c r="C2479" s="18" t="s">
        <v>1055</v>
      </c>
      <c r="D2479" s="54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5"/>
      <c r="K2479" s="70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4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4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4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4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4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4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4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5" t="s">
        <v>2916</v>
      </c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4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4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4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4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4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2936</v>
      </c>
      <c r="B2492" s="61" t="s">
        <v>1533</v>
      </c>
      <c r="C2492" s="61" t="s">
        <v>1055</v>
      </c>
      <c r="D2492" s="54" t="s">
        <v>1668</v>
      </c>
      <c r="E2492" s="61" t="s">
        <v>2923</v>
      </c>
      <c r="F2492" s="63"/>
      <c r="G2492" s="61" t="s">
        <v>86</v>
      </c>
      <c r="H2492" s="64" t="str">
        <f>IF(RIGHT(G2492,1)="M", LEFT(G2492,LEN(G2492)-1), G2492)</f>
        <v>HM500</v>
      </c>
      <c r="I2492" s="64" t="str">
        <f>IF(RIGHT(G2492,1)="M","M","Non-M")</f>
        <v>Non-M</v>
      </c>
      <c r="J2492" s="66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4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4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4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4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4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4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4" t="s">
        <v>1668</v>
      </c>
      <c r="E2499" s="18" t="s">
        <v>2273</v>
      </c>
      <c r="F2499" s="20"/>
      <c r="G2499" s="18" t="s">
        <v>2944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4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4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5"/>
      <c r="K2501" s="70" t="s">
        <v>445</v>
      </c>
      <c r="L2501" s="38" t="str">
        <f>IF(COUNTIF($E$3:E2501,E2501)=1,K2501,"")</f>
        <v/>
      </c>
    </row>
    <row r="2502" spans="1:12" ht="15" customHeight="1">
      <c r="B2502" s="18" t="s">
        <v>54</v>
      </c>
      <c r="C2502" s="18" t="s">
        <v>260</v>
      </c>
      <c r="D2502" s="54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5"/>
      <c r="K2502" s="70">
        <v>5288</v>
      </c>
    </row>
    <row r="2503" spans="1:12" ht="15" customHeight="1">
      <c r="B2503" s="18" t="s">
        <v>54</v>
      </c>
      <c r="C2503" s="18" t="s">
        <v>260</v>
      </c>
      <c r="D2503" s="54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5"/>
      <c r="K2503" s="70">
        <v>5288</v>
      </c>
    </row>
    <row r="2504" spans="1:12" ht="15" customHeight="1">
      <c r="B2504" s="18" t="s">
        <v>54</v>
      </c>
      <c r="C2504" s="18" t="s">
        <v>260</v>
      </c>
      <c r="D2504" s="54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5"/>
      <c r="K2504" s="70">
        <v>5288</v>
      </c>
    </row>
    <row r="2505" spans="1:12" ht="15" customHeight="1">
      <c r="B2505" s="18" t="s">
        <v>54</v>
      </c>
      <c r="C2505" s="18" t="s">
        <v>260</v>
      </c>
      <c r="D2505" s="54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5"/>
      <c r="K2505" s="70">
        <v>5288</v>
      </c>
    </row>
    <row r="2506" spans="1:12" ht="15" customHeight="1">
      <c r="B2506" s="18" t="s">
        <v>54</v>
      </c>
      <c r="C2506" s="18" t="s">
        <v>260</v>
      </c>
      <c r="D2506" s="54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5"/>
      <c r="K2506" s="70">
        <v>5288</v>
      </c>
    </row>
    <row r="2507" spans="1:12" ht="15" customHeight="1">
      <c r="B2507" s="18" t="s">
        <v>54</v>
      </c>
      <c r="C2507" s="18" t="s">
        <v>260</v>
      </c>
      <c r="D2507" s="54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5"/>
      <c r="K2507" s="70">
        <v>5288</v>
      </c>
    </row>
    <row r="2508" spans="1:12" ht="15" customHeight="1">
      <c r="B2508" s="18" t="s">
        <v>54</v>
      </c>
      <c r="C2508" s="18" t="s">
        <v>260</v>
      </c>
      <c r="D2508" s="54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5"/>
      <c r="K2508" s="70">
        <v>5288</v>
      </c>
    </row>
    <row r="2509" spans="1:12" ht="15" customHeight="1">
      <c r="B2509" s="18" t="s">
        <v>54</v>
      </c>
      <c r="C2509" s="18" t="s">
        <v>260</v>
      </c>
      <c r="D2509" s="54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5"/>
      <c r="K2509" s="70">
        <v>5288</v>
      </c>
    </row>
    <row r="2510" spans="1:12" ht="15" customHeight="1">
      <c r="B2510" s="18" t="s">
        <v>54</v>
      </c>
      <c r="C2510" s="18" t="s">
        <v>260</v>
      </c>
      <c r="D2510" s="54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5"/>
      <c r="K2510" s="70">
        <v>5288</v>
      </c>
    </row>
    <row r="2511" spans="1:12" ht="15" customHeight="1">
      <c r="B2511" s="18" t="s">
        <v>54</v>
      </c>
      <c r="C2511" s="18" t="s">
        <v>260</v>
      </c>
      <c r="D2511" s="54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5"/>
      <c r="K2511" s="70">
        <v>5288</v>
      </c>
    </row>
    <row r="2512" spans="1:12" ht="15" customHeight="1">
      <c r="B2512" s="18" t="s">
        <v>54</v>
      </c>
      <c r="C2512" s="18" t="s">
        <v>260</v>
      </c>
      <c r="D2512" s="54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5"/>
      <c r="K2512" s="70">
        <v>5288</v>
      </c>
    </row>
    <row r="2513" spans="1:12" ht="15" customHeight="1">
      <c r="B2513" s="18" t="s">
        <v>54</v>
      </c>
      <c r="C2513" s="18" t="s">
        <v>260</v>
      </c>
      <c r="D2513" s="54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5"/>
      <c r="K2513" s="70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4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5"/>
      <c r="K2514" s="70" t="s">
        <v>445</v>
      </c>
      <c r="L2514" s="38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4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5"/>
      <c r="K2515" s="70" t="s">
        <v>445</v>
      </c>
      <c r="L2515" s="38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4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5"/>
      <c r="K2516" s="70" t="s">
        <v>445</v>
      </c>
      <c r="L2516" s="38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4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5"/>
      <c r="K2517" s="70" t="s">
        <v>445</v>
      </c>
      <c r="L2517" s="38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4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5"/>
      <c r="K2518" s="70" t="s">
        <v>445</v>
      </c>
      <c r="L2518" s="38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4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5"/>
      <c r="K2519" s="70" t="s">
        <v>445</v>
      </c>
      <c r="L2519" s="38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4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5"/>
      <c r="K2520" s="70" t="s">
        <v>445</v>
      </c>
      <c r="L2520" s="38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4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5"/>
      <c r="K2521" s="70" t="s">
        <v>445</v>
      </c>
      <c r="L2521" s="38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4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5"/>
      <c r="K2522" s="70" t="s">
        <v>445</v>
      </c>
      <c r="L2522" s="38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4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5"/>
      <c r="K2523" s="70" t="s">
        <v>445</v>
      </c>
      <c r="L2523" s="38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4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5"/>
      <c r="K2524" s="70" t="s">
        <v>445</v>
      </c>
      <c r="L2524" s="38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4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4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5"/>
      <c r="K2526" s="70" t="s">
        <v>445</v>
      </c>
      <c r="L2526" s="38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4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5"/>
      <c r="K2527" s="70" t="s">
        <v>445</v>
      </c>
      <c r="L2527" s="38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4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5"/>
      <c r="K2528" s="70" t="s">
        <v>445</v>
      </c>
      <c r="L2528" s="38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4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5"/>
      <c r="K2529" s="70" t="s">
        <v>445</v>
      </c>
      <c r="L2529" s="38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4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5"/>
      <c r="K2530" s="70" t="s">
        <v>445</v>
      </c>
      <c r="L2530" s="38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4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5"/>
      <c r="K2531" s="70" t="s">
        <v>445</v>
      </c>
      <c r="L2531" s="38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4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5"/>
      <c r="K2532" s="70" t="s">
        <v>445</v>
      </c>
      <c r="L2532" s="38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4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5"/>
      <c r="K2533" s="70" t="s">
        <v>445</v>
      </c>
      <c r="L2533" s="38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4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5"/>
      <c r="K2534" s="70" t="s">
        <v>445</v>
      </c>
      <c r="L2534" s="38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4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5"/>
      <c r="K2535" s="70" t="s">
        <v>445</v>
      </c>
      <c r="L2535" s="38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4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5"/>
      <c r="K2536" s="70" t="s">
        <v>445</v>
      </c>
      <c r="L2536" s="38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4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5"/>
      <c r="K2537" s="70" t="s">
        <v>445</v>
      </c>
      <c r="L2537" s="38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4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5"/>
      <c r="K2538" s="70">
        <v>5943</v>
      </c>
      <c r="L2538" s="38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4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5"/>
      <c r="K2539" s="70">
        <v>5943</v>
      </c>
      <c r="L2539" s="38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4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5"/>
      <c r="K2540" s="70">
        <v>5943</v>
      </c>
      <c r="L2540" s="38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4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5"/>
      <c r="K2541" s="70">
        <v>5943</v>
      </c>
      <c r="L2541" s="38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4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5"/>
      <c r="K2542" s="70">
        <v>5943</v>
      </c>
      <c r="L2542" s="38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4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5"/>
      <c r="K2543" s="70">
        <v>5943</v>
      </c>
      <c r="L2543" s="38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4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5"/>
      <c r="K2544" s="70">
        <v>5943</v>
      </c>
      <c r="L2544" s="38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4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5"/>
      <c r="K2545" s="70">
        <v>5943</v>
      </c>
      <c r="L2545" s="38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4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5"/>
      <c r="K2546" s="70">
        <v>5943</v>
      </c>
      <c r="L2546" s="38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4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5"/>
      <c r="K2547" s="70">
        <v>5943</v>
      </c>
      <c r="L2547" s="38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4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5"/>
      <c r="K2548" s="70">
        <v>5943</v>
      </c>
      <c r="L2548" s="38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4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5"/>
      <c r="K2549" s="70">
        <v>5943</v>
      </c>
      <c r="L2549" s="38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4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5"/>
      <c r="K2550" s="70">
        <v>12108</v>
      </c>
      <c r="L2550" s="38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4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5"/>
      <c r="K2551" s="70">
        <v>12108</v>
      </c>
      <c r="L2551" s="38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4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5"/>
      <c r="K2552" s="70">
        <v>12108</v>
      </c>
      <c r="L2552" s="38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4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5"/>
      <c r="K2553" s="70">
        <v>12108</v>
      </c>
      <c r="L2553" s="38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4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5"/>
      <c r="K2554" s="70">
        <v>12108</v>
      </c>
      <c r="L2554" s="38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4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5"/>
      <c r="K2555" s="70">
        <v>12108</v>
      </c>
      <c r="L2555" s="38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4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5"/>
      <c r="K2556" s="70">
        <v>12108</v>
      </c>
      <c r="L2556" s="38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4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5"/>
      <c r="K2557" s="70">
        <v>12108</v>
      </c>
      <c r="L2557" s="38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4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5"/>
      <c r="K2558" s="70">
        <v>12108</v>
      </c>
      <c r="L2558" s="38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4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5"/>
      <c r="K2559" s="70">
        <v>12108</v>
      </c>
      <c r="L2559" s="38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4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5"/>
      <c r="K2560" s="70">
        <v>12108</v>
      </c>
      <c r="L2560" s="38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4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5"/>
      <c r="K2561" s="70">
        <v>12108</v>
      </c>
      <c r="L2561" s="38" t="str">
        <f>IF(COUNTIF($E$3:E2561,E2561)=1,K2561,"")</f>
        <v/>
      </c>
    </row>
    <row r="2562" spans="1:12" ht="15" customHeight="1">
      <c r="B2562" s="18" t="s">
        <v>54</v>
      </c>
      <c r="C2562" s="18" t="s">
        <v>1055</v>
      </c>
      <c r="D2562" s="54" t="s">
        <v>204</v>
      </c>
      <c r="E2562" s="18" t="s">
        <v>2962</v>
      </c>
      <c r="F2562" s="20"/>
      <c r="G2562" s="18" t="s">
        <v>1472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5"/>
      <c r="K2562" s="70">
        <v>3248</v>
      </c>
    </row>
    <row r="2563" spans="1:12" ht="15" customHeight="1">
      <c r="B2563" s="18" t="s">
        <v>54</v>
      </c>
      <c r="C2563" s="18" t="s">
        <v>1055</v>
      </c>
      <c r="D2563" s="54" t="s">
        <v>204</v>
      </c>
      <c r="E2563" s="18" t="s">
        <v>2962</v>
      </c>
      <c r="F2563" s="20"/>
      <c r="G2563" s="18" t="s">
        <v>76</v>
      </c>
      <c r="H2563" s="23" t="str">
        <f t="shared" si="302"/>
        <v>DC101</v>
      </c>
      <c r="I2563" s="23" t="str">
        <f t="shared" si="303"/>
        <v>Non-M</v>
      </c>
      <c r="J2563" s="55"/>
      <c r="K2563" s="70">
        <v>3248</v>
      </c>
    </row>
    <row r="2564" spans="1:12" ht="15" customHeight="1">
      <c r="B2564" s="18" t="s">
        <v>54</v>
      </c>
      <c r="C2564" s="18" t="s">
        <v>1055</v>
      </c>
      <c r="D2564" s="54" t="s">
        <v>204</v>
      </c>
      <c r="E2564" s="18" t="s">
        <v>2962</v>
      </c>
      <c r="F2564" s="20"/>
      <c r="G2564" s="18" t="s">
        <v>150</v>
      </c>
      <c r="H2564" s="23" t="str">
        <f t="shared" si="302"/>
        <v>DC200</v>
      </c>
      <c r="I2564" s="23" t="str">
        <f t="shared" si="303"/>
        <v>Non-M</v>
      </c>
      <c r="J2564" s="55"/>
      <c r="K2564" s="70">
        <v>3248</v>
      </c>
    </row>
    <row r="2565" spans="1:12" ht="15" customHeight="1">
      <c r="B2565" s="18" t="s">
        <v>54</v>
      </c>
      <c r="C2565" s="18" t="s">
        <v>1055</v>
      </c>
      <c r="D2565" s="54" t="s">
        <v>204</v>
      </c>
      <c r="E2565" s="18" t="s">
        <v>2962</v>
      </c>
      <c r="F2565" s="20"/>
      <c r="G2565" s="18" t="s">
        <v>111</v>
      </c>
      <c r="H2565" s="23" t="str">
        <f t="shared" si="302"/>
        <v>DC300</v>
      </c>
      <c r="I2565" s="23" t="str">
        <f t="shared" si="303"/>
        <v>Non-M</v>
      </c>
      <c r="J2565" s="55"/>
      <c r="K2565" s="70">
        <v>3248</v>
      </c>
    </row>
    <row r="2566" spans="1:12" ht="15" customHeight="1">
      <c r="B2566" s="18" t="s">
        <v>54</v>
      </c>
      <c r="C2566" s="18" t="s">
        <v>1055</v>
      </c>
      <c r="D2566" s="54" t="s">
        <v>204</v>
      </c>
      <c r="E2566" s="18" t="s">
        <v>2962</v>
      </c>
      <c r="F2566" s="20"/>
      <c r="G2566" s="18" t="s">
        <v>191</v>
      </c>
      <c r="H2566" s="23" t="str">
        <f t="shared" si="302"/>
        <v>DC400</v>
      </c>
      <c r="I2566" s="23" t="str">
        <f t="shared" si="303"/>
        <v>Non-M</v>
      </c>
      <c r="J2566" s="55"/>
      <c r="K2566" s="70">
        <v>3248</v>
      </c>
    </row>
    <row r="2567" spans="1:12" ht="15" customHeight="1">
      <c r="B2567" s="18" t="s">
        <v>54</v>
      </c>
      <c r="C2567" s="18" t="s">
        <v>1055</v>
      </c>
      <c r="D2567" s="54" t="s">
        <v>204</v>
      </c>
      <c r="E2567" s="18" t="s">
        <v>2962</v>
      </c>
      <c r="F2567" s="20"/>
      <c r="G2567" s="18" t="s">
        <v>893</v>
      </c>
      <c r="H2567" s="23" t="str">
        <f t="shared" si="302"/>
        <v>PK214</v>
      </c>
      <c r="I2567" s="23" t="str">
        <f t="shared" si="303"/>
        <v>Non-M</v>
      </c>
      <c r="J2567" s="55"/>
      <c r="K2567" s="70">
        <v>3248</v>
      </c>
    </row>
    <row r="2568" spans="1:12" ht="15" customHeight="1">
      <c r="B2568" s="18" t="s">
        <v>54</v>
      </c>
      <c r="C2568" s="18" t="s">
        <v>1055</v>
      </c>
      <c r="D2568" s="54" t="s">
        <v>204</v>
      </c>
      <c r="E2568" s="18" t="s">
        <v>2962</v>
      </c>
      <c r="F2568" s="20"/>
      <c r="G2568" s="18" t="s">
        <v>247</v>
      </c>
      <c r="H2568" s="23" t="str">
        <f t="shared" si="302"/>
        <v>PK301</v>
      </c>
      <c r="I2568" s="23" t="str">
        <f t="shared" si="303"/>
        <v>M</v>
      </c>
      <c r="J2568" s="55"/>
      <c r="K2568" s="70">
        <v>3248</v>
      </c>
    </row>
    <row r="2569" spans="1:12" ht="15" customHeight="1">
      <c r="B2569" s="18" t="s">
        <v>54</v>
      </c>
      <c r="C2569" s="18" t="s">
        <v>1055</v>
      </c>
      <c r="D2569" s="54" t="s">
        <v>204</v>
      </c>
      <c r="E2569" s="18" t="s">
        <v>2962</v>
      </c>
      <c r="F2569" s="20"/>
      <c r="G2569" s="18" t="s">
        <v>194</v>
      </c>
      <c r="H2569" s="23" t="str">
        <f t="shared" si="302"/>
        <v>PB204</v>
      </c>
      <c r="I2569" s="23" t="str">
        <f t="shared" si="303"/>
        <v>Non-M</v>
      </c>
      <c r="J2569" s="55"/>
      <c r="K2569" s="70">
        <v>3248</v>
      </c>
    </row>
    <row r="2570" spans="1:12" ht="15" customHeight="1">
      <c r="B2570" s="18" t="s">
        <v>54</v>
      </c>
      <c r="C2570" s="18" t="s">
        <v>1055</v>
      </c>
      <c r="D2570" s="54" t="s">
        <v>204</v>
      </c>
      <c r="E2570" s="18" t="s">
        <v>2962</v>
      </c>
      <c r="F2570" s="20"/>
      <c r="G2570" s="18" t="s">
        <v>1619</v>
      </c>
      <c r="H2570" s="23" t="str">
        <f t="shared" si="302"/>
        <v>JS121</v>
      </c>
      <c r="I2570" s="23" t="str">
        <f t="shared" si="303"/>
        <v>Non-M</v>
      </c>
      <c r="J2570" s="55"/>
      <c r="K2570" s="70">
        <v>3248</v>
      </c>
    </row>
    <row r="2571" spans="1:12" ht="15" customHeight="1">
      <c r="B2571" s="18" t="s">
        <v>54</v>
      </c>
      <c r="C2571" s="18" t="s">
        <v>1055</v>
      </c>
      <c r="D2571" s="54" t="s">
        <v>204</v>
      </c>
      <c r="E2571" s="18" t="s">
        <v>2962</v>
      </c>
      <c r="F2571" s="20"/>
      <c r="G2571" s="18" t="s">
        <v>1565</v>
      </c>
      <c r="H2571" s="23" t="str">
        <f t="shared" si="302"/>
        <v>JS105</v>
      </c>
      <c r="I2571" s="23" t="str">
        <f t="shared" si="303"/>
        <v>Non-M</v>
      </c>
      <c r="J2571" s="55"/>
      <c r="K2571" s="70">
        <v>3248</v>
      </c>
    </row>
    <row r="2572" spans="1:12" ht="15" customHeight="1">
      <c r="B2572" s="18" t="s">
        <v>54</v>
      </c>
      <c r="C2572" s="18" t="s">
        <v>1055</v>
      </c>
      <c r="D2572" s="54" t="s">
        <v>204</v>
      </c>
      <c r="E2572" s="18" t="s">
        <v>2962</v>
      </c>
      <c r="F2572" s="20"/>
      <c r="G2572" s="18" t="s">
        <v>1853</v>
      </c>
      <c r="H2572" s="23" t="str">
        <f t="shared" si="302"/>
        <v>HM803</v>
      </c>
      <c r="I2572" s="23" t="str">
        <f t="shared" si="303"/>
        <v>M</v>
      </c>
      <c r="J2572" s="55"/>
      <c r="K2572" s="70">
        <v>3248</v>
      </c>
    </row>
    <row r="2573" spans="1:12" ht="15" customHeight="1">
      <c r="B2573" s="18" t="s">
        <v>54</v>
      </c>
      <c r="C2573" s="18" t="s">
        <v>1055</v>
      </c>
      <c r="D2573" s="54" t="s">
        <v>204</v>
      </c>
      <c r="E2573" s="18" t="s">
        <v>2962</v>
      </c>
      <c r="F2573" s="20"/>
      <c r="G2573" s="18" t="s">
        <v>86</v>
      </c>
      <c r="H2573" s="23" t="str">
        <f t="shared" si="302"/>
        <v>HM500</v>
      </c>
      <c r="I2573" s="23" t="str">
        <f t="shared" si="303"/>
        <v>Non-M</v>
      </c>
      <c r="J2573" s="55"/>
      <c r="K2573" s="70">
        <v>3248</v>
      </c>
    </row>
    <row r="2574" spans="1:12" ht="15" customHeight="1">
      <c r="B2574" s="18" t="s">
        <v>54</v>
      </c>
      <c r="C2574" s="18" t="s">
        <v>1748</v>
      </c>
      <c r="D2574" s="54" t="s">
        <v>1668</v>
      </c>
      <c r="E2574" s="18" t="s">
        <v>2998</v>
      </c>
      <c r="F2574" s="20"/>
      <c r="G2574" s="18" t="s">
        <v>253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5"/>
      <c r="K2574" s="70">
        <v>19375</v>
      </c>
    </row>
    <row r="2575" spans="1:12" ht="15" customHeight="1">
      <c r="B2575" s="18" t="s">
        <v>54</v>
      </c>
      <c r="C2575" s="18" t="s">
        <v>1748</v>
      </c>
      <c r="D2575" s="54" t="s">
        <v>1668</v>
      </c>
      <c r="E2575" s="18" t="s">
        <v>2998</v>
      </c>
      <c r="F2575" s="20"/>
      <c r="G2575" s="18" t="s">
        <v>76</v>
      </c>
      <c r="H2575" s="23" t="str">
        <f t="shared" si="304"/>
        <v>DC101</v>
      </c>
      <c r="I2575" s="23" t="str">
        <f t="shared" si="305"/>
        <v>Non-M</v>
      </c>
      <c r="J2575" s="55"/>
      <c r="K2575" s="70">
        <v>19375</v>
      </c>
    </row>
    <row r="2576" spans="1:12" ht="15" customHeight="1">
      <c r="B2576" s="18" t="s">
        <v>54</v>
      </c>
      <c r="C2576" s="18" t="s">
        <v>1748</v>
      </c>
      <c r="D2576" s="54" t="s">
        <v>1668</v>
      </c>
      <c r="E2576" s="18" t="s">
        <v>2998</v>
      </c>
      <c r="F2576" s="20"/>
      <c r="G2576" s="18" t="s">
        <v>109</v>
      </c>
      <c r="H2576" s="23" t="str">
        <f t="shared" si="304"/>
        <v>DC202</v>
      </c>
      <c r="I2576" s="23" t="str">
        <f t="shared" si="305"/>
        <v>Non-M</v>
      </c>
      <c r="J2576" s="55"/>
      <c r="K2576" s="70">
        <v>19375</v>
      </c>
    </row>
    <row r="2577" spans="1:12" ht="15" customHeight="1">
      <c r="B2577" s="18" t="s">
        <v>54</v>
      </c>
      <c r="C2577" s="18" t="s">
        <v>1748</v>
      </c>
      <c r="D2577" s="54" t="s">
        <v>1668</v>
      </c>
      <c r="E2577" s="18" t="s">
        <v>2998</v>
      </c>
      <c r="F2577" s="20"/>
      <c r="G2577" s="18" t="s">
        <v>2355</v>
      </c>
      <c r="H2577" s="23" t="str">
        <f t="shared" si="304"/>
        <v>JS302</v>
      </c>
      <c r="I2577" s="23" t="str">
        <f t="shared" si="305"/>
        <v>Non-M</v>
      </c>
      <c r="J2577" s="55"/>
      <c r="K2577" s="70">
        <v>19375</v>
      </c>
    </row>
    <row r="2578" spans="1:12" ht="15" customHeight="1">
      <c r="B2578" s="18" t="s">
        <v>54</v>
      </c>
      <c r="C2578" s="18" t="s">
        <v>1748</v>
      </c>
      <c r="D2578" s="54" t="s">
        <v>1668</v>
      </c>
      <c r="E2578" s="18" t="s">
        <v>2998</v>
      </c>
      <c r="F2578" s="20"/>
      <c r="G2578" s="18" t="s">
        <v>2899</v>
      </c>
      <c r="H2578" s="23" t="str">
        <f t="shared" si="304"/>
        <v>JS100</v>
      </c>
      <c r="I2578" s="23" t="str">
        <f t="shared" si="305"/>
        <v>Non-M</v>
      </c>
      <c r="J2578" s="55"/>
      <c r="K2578" s="70">
        <v>19375</v>
      </c>
    </row>
    <row r="2579" spans="1:12" ht="15" customHeight="1">
      <c r="B2579" s="18" t="s">
        <v>54</v>
      </c>
      <c r="C2579" s="18" t="s">
        <v>1748</v>
      </c>
      <c r="D2579" s="54" t="s">
        <v>1668</v>
      </c>
      <c r="E2579" s="18" t="s">
        <v>2998</v>
      </c>
      <c r="F2579" s="20"/>
      <c r="G2579" s="18" t="s">
        <v>1619</v>
      </c>
      <c r="H2579" s="23" t="str">
        <f t="shared" si="304"/>
        <v>JS121</v>
      </c>
      <c r="I2579" s="23" t="str">
        <f t="shared" si="305"/>
        <v>Non-M</v>
      </c>
      <c r="J2579" s="55"/>
      <c r="K2579" s="70">
        <v>19375</v>
      </c>
    </row>
    <row r="2580" spans="1:12" ht="15" customHeight="1">
      <c r="B2580" s="18" t="s">
        <v>54</v>
      </c>
      <c r="C2580" s="18" t="s">
        <v>1748</v>
      </c>
      <c r="D2580" s="54" t="s">
        <v>1668</v>
      </c>
      <c r="E2580" s="18" t="s">
        <v>2998</v>
      </c>
      <c r="F2580" s="20"/>
      <c r="G2580" s="18" t="s">
        <v>1565</v>
      </c>
      <c r="H2580" s="23" t="str">
        <f t="shared" si="304"/>
        <v>JS105</v>
      </c>
      <c r="I2580" s="23" t="str">
        <f t="shared" si="305"/>
        <v>Non-M</v>
      </c>
      <c r="J2580" s="55"/>
      <c r="K2580" s="70">
        <v>19375</v>
      </c>
    </row>
    <row r="2581" spans="1:12" ht="15" customHeight="1">
      <c r="B2581" s="18" t="s">
        <v>54</v>
      </c>
      <c r="C2581" s="18" t="s">
        <v>1748</v>
      </c>
      <c r="D2581" s="54" t="s">
        <v>1668</v>
      </c>
      <c r="E2581" s="18" t="s">
        <v>2998</v>
      </c>
      <c r="F2581" s="20"/>
      <c r="G2581" s="18" t="s">
        <v>247</v>
      </c>
      <c r="H2581" s="23" t="str">
        <f t="shared" si="304"/>
        <v>PK301</v>
      </c>
      <c r="I2581" s="23" t="str">
        <f t="shared" si="305"/>
        <v>M</v>
      </c>
      <c r="J2581" s="55"/>
      <c r="K2581" s="70">
        <v>19375</v>
      </c>
    </row>
    <row r="2582" spans="1:12" ht="15" customHeight="1">
      <c r="B2582" s="18" t="s">
        <v>54</v>
      </c>
      <c r="C2582" s="18" t="s">
        <v>1748</v>
      </c>
      <c r="D2582" s="54" t="s">
        <v>1668</v>
      </c>
      <c r="E2582" s="18" t="s">
        <v>2998</v>
      </c>
      <c r="F2582" s="20"/>
      <c r="G2582" s="18" t="s">
        <v>2944</v>
      </c>
      <c r="H2582" s="23" t="str">
        <f t="shared" si="304"/>
        <v>PB301</v>
      </c>
      <c r="I2582" s="23" t="str">
        <f t="shared" si="305"/>
        <v>M</v>
      </c>
      <c r="J2582" s="55"/>
      <c r="K2582" s="70">
        <v>19375</v>
      </c>
    </row>
    <row r="2583" spans="1:12" ht="15" customHeight="1">
      <c r="B2583" s="18" t="s">
        <v>54</v>
      </c>
      <c r="C2583" s="18" t="s">
        <v>1748</v>
      </c>
      <c r="D2583" s="54" t="s">
        <v>1668</v>
      </c>
      <c r="E2583" s="18" t="s">
        <v>2998</v>
      </c>
      <c r="F2583" s="20"/>
      <c r="G2583" s="18" t="s">
        <v>249</v>
      </c>
      <c r="H2583" s="23" t="str">
        <f t="shared" si="304"/>
        <v>HM402</v>
      </c>
      <c r="I2583" s="23" t="str">
        <f t="shared" si="305"/>
        <v>Non-M</v>
      </c>
      <c r="J2583" s="55"/>
      <c r="K2583" s="70">
        <v>19375</v>
      </c>
    </row>
    <row r="2584" spans="1:12" ht="15" customHeight="1">
      <c r="A2584" s="17" t="s">
        <v>2999</v>
      </c>
      <c r="B2584" s="18" t="s">
        <v>1533</v>
      </c>
      <c r="C2584" s="18" t="s">
        <v>1748</v>
      </c>
      <c r="D2584" s="54" t="s">
        <v>1668</v>
      </c>
      <c r="E2584" s="18" t="s">
        <v>2998</v>
      </c>
      <c r="F2584" s="20"/>
      <c r="G2584" s="18" t="s">
        <v>253</v>
      </c>
      <c r="H2584" s="23" t="str">
        <f t="shared" si="298"/>
        <v>WB208</v>
      </c>
      <c r="I2584" s="23" t="str">
        <f t="shared" si="299"/>
        <v>Non-M</v>
      </c>
      <c r="J2584" s="55"/>
      <c r="K2584" s="70" t="s">
        <v>445</v>
      </c>
      <c r="L2584" s="38" t="str">
        <f>IF(COUNTIF($E$3:E2584,E2584)=1,K2584,"")</f>
        <v/>
      </c>
    </row>
    <row r="2585" spans="1:12" ht="15" customHeight="1">
      <c r="A2585" s="17" t="s">
        <v>3000</v>
      </c>
      <c r="B2585" s="18" t="s">
        <v>1533</v>
      </c>
      <c r="C2585" s="18" t="s">
        <v>1748</v>
      </c>
      <c r="D2585" s="54" t="s">
        <v>1668</v>
      </c>
      <c r="E2585" s="18" t="s">
        <v>2998</v>
      </c>
      <c r="F2585" s="20"/>
      <c r="G2585" s="18" t="s">
        <v>76</v>
      </c>
      <c r="H2585" s="23" t="str">
        <f t="shared" si="298"/>
        <v>DC101</v>
      </c>
      <c r="I2585" s="23" t="str">
        <f t="shared" si="299"/>
        <v>Non-M</v>
      </c>
      <c r="J2585" s="55"/>
      <c r="K2585" s="70" t="s">
        <v>445</v>
      </c>
      <c r="L2585" s="38" t="str">
        <f>IF(COUNTIF($E$3:E2585,E2585)=1,K2585,"")</f>
        <v/>
      </c>
    </row>
    <row r="2586" spans="1:12" ht="15" customHeight="1">
      <c r="A2586" s="17" t="s">
        <v>3001</v>
      </c>
      <c r="B2586" s="18" t="s">
        <v>1533</v>
      </c>
      <c r="C2586" s="18" t="s">
        <v>1748</v>
      </c>
      <c r="D2586" s="54" t="s">
        <v>1668</v>
      </c>
      <c r="E2586" s="18" t="s">
        <v>2998</v>
      </c>
      <c r="F2586" s="20"/>
      <c r="G2586" s="18" t="s">
        <v>109</v>
      </c>
      <c r="H2586" s="23" t="str">
        <f t="shared" si="298"/>
        <v>DC202</v>
      </c>
      <c r="I2586" s="23" t="str">
        <f t="shared" si="299"/>
        <v>Non-M</v>
      </c>
      <c r="J2586" s="55"/>
      <c r="K2586" s="70" t="s">
        <v>445</v>
      </c>
      <c r="L2586" s="38" t="str">
        <f>IF(COUNTIF($E$3:E2586,E2586)=1,K2586,"")</f>
        <v/>
      </c>
    </row>
    <row r="2587" spans="1:12" ht="15" customHeight="1">
      <c r="A2587" s="17" t="s">
        <v>3002</v>
      </c>
      <c r="B2587" s="18" t="s">
        <v>1533</v>
      </c>
      <c r="C2587" s="18" t="s">
        <v>1748</v>
      </c>
      <c r="D2587" s="54" t="s">
        <v>1668</v>
      </c>
      <c r="E2587" s="18" t="s">
        <v>2998</v>
      </c>
      <c r="F2587" s="20"/>
      <c r="G2587" s="18" t="s">
        <v>2355</v>
      </c>
      <c r="H2587" s="23" t="str">
        <f t="shared" si="298"/>
        <v>JS302</v>
      </c>
      <c r="I2587" s="23" t="str">
        <f t="shared" si="299"/>
        <v>Non-M</v>
      </c>
      <c r="J2587" s="55"/>
      <c r="K2587" s="70" t="s">
        <v>445</v>
      </c>
      <c r="L2587" s="38" t="str">
        <f>IF(COUNTIF($E$3:E2587,E2587)=1,K2587,"")</f>
        <v/>
      </c>
    </row>
    <row r="2588" spans="1:12" ht="15" customHeight="1">
      <c r="A2588" s="17" t="s">
        <v>3003</v>
      </c>
      <c r="B2588" s="18" t="s">
        <v>1533</v>
      </c>
      <c r="C2588" s="18" t="s">
        <v>1748</v>
      </c>
      <c r="D2588" s="54" t="s">
        <v>1668</v>
      </c>
      <c r="E2588" s="18" t="s">
        <v>2998</v>
      </c>
      <c r="F2588" s="20"/>
      <c r="G2588" s="18" t="s">
        <v>2899</v>
      </c>
      <c r="H2588" s="23" t="str">
        <f t="shared" si="298"/>
        <v>JS100</v>
      </c>
      <c r="I2588" s="23" t="str">
        <f t="shared" si="299"/>
        <v>Non-M</v>
      </c>
      <c r="J2588" s="55"/>
      <c r="K2588" s="70" t="s">
        <v>445</v>
      </c>
      <c r="L2588" s="38" t="str">
        <f>IF(COUNTIF($E$3:E2588,E2588)=1,K2588,"")</f>
        <v/>
      </c>
    </row>
    <row r="2589" spans="1:12" ht="15" customHeight="1">
      <c r="A2589" s="17" t="s">
        <v>3004</v>
      </c>
      <c r="B2589" s="18" t="s">
        <v>1533</v>
      </c>
      <c r="C2589" s="18" t="s">
        <v>1748</v>
      </c>
      <c r="D2589" s="54" t="s">
        <v>1668</v>
      </c>
      <c r="E2589" s="18" t="s">
        <v>2998</v>
      </c>
      <c r="F2589" s="20"/>
      <c r="G2589" s="18" t="s">
        <v>1619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5" t="s">
        <v>3005</v>
      </c>
      <c r="K2589" s="70" t="s">
        <v>445</v>
      </c>
      <c r="L2589" s="38" t="str">
        <f>IF(COUNTIF($E$3:E2589,E2589)=1,K2589,"")</f>
        <v/>
      </c>
    </row>
    <row r="2590" spans="1:12" ht="15" customHeight="1">
      <c r="A2590" s="17" t="s">
        <v>3006</v>
      </c>
      <c r="B2590" s="18" t="s">
        <v>1533</v>
      </c>
      <c r="C2590" s="18" t="s">
        <v>1748</v>
      </c>
      <c r="D2590" s="54" t="s">
        <v>1668</v>
      </c>
      <c r="E2590" s="18" t="s">
        <v>2998</v>
      </c>
      <c r="F2590" s="20"/>
      <c r="G2590" s="18" t="s">
        <v>1565</v>
      </c>
      <c r="H2590" s="23" t="str">
        <f t="shared" si="306"/>
        <v>JS105</v>
      </c>
      <c r="I2590" s="23" t="str">
        <f t="shared" si="307"/>
        <v>Non-M</v>
      </c>
      <c r="J2590" s="55"/>
      <c r="K2590" s="70" t="s">
        <v>445</v>
      </c>
      <c r="L2590" s="38" t="str">
        <f>IF(COUNTIF($E$3:E2590,E2590)=1,K2590,"")</f>
        <v/>
      </c>
    </row>
    <row r="2591" spans="1:12" ht="15" customHeight="1">
      <c r="A2591" s="17" t="s">
        <v>3007</v>
      </c>
      <c r="B2591" s="18" t="s">
        <v>1533</v>
      </c>
      <c r="C2591" s="18" t="s">
        <v>1748</v>
      </c>
      <c r="D2591" s="54" t="s">
        <v>1668</v>
      </c>
      <c r="E2591" s="18" t="s">
        <v>2998</v>
      </c>
      <c r="F2591" s="20"/>
      <c r="G2591" s="18" t="s">
        <v>247</v>
      </c>
      <c r="H2591" s="23" t="str">
        <f t="shared" si="306"/>
        <v>PK301</v>
      </c>
      <c r="I2591" s="23" t="str">
        <f t="shared" si="307"/>
        <v>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17" t="s">
        <v>3008</v>
      </c>
      <c r="B2592" s="18" t="s">
        <v>1533</v>
      </c>
      <c r="C2592" s="18" t="s">
        <v>1748</v>
      </c>
      <c r="D2592" s="54" t="s">
        <v>1668</v>
      </c>
      <c r="E2592" s="18" t="s">
        <v>2998</v>
      </c>
      <c r="F2592" s="20"/>
      <c r="G2592" s="18" t="s">
        <v>2944</v>
      </c>
      <c r="H2592" s="23" t="str">
        <f t="shared" si="306"/>
        <v>PB301</v>
      </c>
      <c r="I2592" s="23" t="str">
        <f t="shared" si="307"/>
        <v>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17" t="s">
        <v>3009</v>
      </c>
      <c r="B2593" s="18" t="s">
        <v>1533</v>
      </c>
      <c r="C2593" s="18" t="s">
        <v>1748</v>
      </c>
      <c r="D2593" s="54" t="s">
        <v>1668</v>
      </c>
      <c r="E2593" s="18" t="s">
        <v>2998</v>
      </c>
      <c r="F2593" s="20"/>
      <c r="G2593" s="18" t="s">
        <v>249</v>
      </c>
      <c r="H2593" s="23" t="str">
        <f t="shared" si="306"/>
        <v>HM402</v>
      </c>
      <c r="I2593" s="23" t="str">
        <f t="shared" si="307"/>
        <v>Non-M</v>
      </c>
      <c r="J2593" s="55"/>
      <c r="K2593" s="70" t="s">
        <v>445</v>
      </c>
      <c r="L2593" s="38" t="str">
        <f>IF(COUNTIF($E$3:E2593,E2593)=1,K2593,"")</f>
        <v/>
      </c>
    </row>
    <row r="2594" spans="1:12" ht="15" customHeight="1">
      <c r="B2594" s="18" t="s">
        <v>54</v>
      </c>
      <c r="C2594" s="18" t="s">
        <v>1748</v>
      </c>
      <c r="D2594" s="54" t="s">
        <v>1668</v>
      </c>
      <c r="E2594" s="18" t="s">
        <v>3010</v>
      </c>
      <c r="F2594" s="20"/>
      <c r="G2594" s="18" t="s">
        <v>253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5"/>
      <c r="K2594" s="70">
        <v>6644</v>
      </c>
    </row>
    <row r="2595" spans="1:12" ht="15" customHeight="1">
      <c r="B2595" s="18" t="s">
        <v>54</v>
      </c>
      <c r="C2595" s="18" t="s">
        <v>1748</v>
      </c>
      <c r="D2595" s="54" t="s">
        <v>1668</v>
      </c>
      <c r="E2595" s="18" t="s">
        <v>3010</v>
      </c>
      <c r="F2595" s="20"/>
      <c r="G2595" s="18" t="s">
        <v>76</v>
      </c>
      <c r="H2595" s="23" t="str">
        <f t="shared" si="308"/>
        <v>DC101</v>
      </c>
      <c r="I2595" s="23" t="str">
        <f t="shared" si="309"/>
        <v>Non-M</v>
      </c>
      <c r="J2595" s="55"/>
      <c r="K2595" s="70">
        <v>6644</v>
      </c>
    </row>
    <row r="2596" spans="1:12" ht="15" customHeight="1">
      <c r="B2596" s="18" t="s">
        <v>54</v>
      </c>
      <c r="C2596" s="18" t="s">
        <v>1748</v>
      </c>
      <c r="D2596" s="54" t="s">
        <v>1668</v>
      </c>
      <c r="E2596" s="18" t="s">
        <v>3010</v>
      </c>
      <c r="F2596" s="20"/>
      <c r="G2596" s="18" t="s">
        <v>109</v>
      </c>
      <c r="H2596" s="23" t="str">
        <f t="shared" si="308"/>
        <v>DC202</v>
      </c>
      <c r="I2596" s="23" t="str">
        <f t="shared" si="309"/>
        <v>Non-M</v>
      </c>
      <c r="J2596" s="55"/>
      <c r="K2596" s="70">
        <v>6644</v>
      </c>
    </row>
    <row r="2597" spans="1:12" ht="15" customHeight="1">
      <c r="B2597" s="18" t="s">
        <v>54</v>
      </c>
      <c r="C2597" s="18" t="s">
        <v>1748</v>
      </c>
      <c r="D2597" s="54" t="s">
        <v>1668</v>
      </c>
      <c r="E2597" s="18" t="s">
        <v>3010</v>
      </c>
      <c r="F2597" s="20"/>
      <c r="G2597" s="18" t="s">
        <v>256</v>
      </c>
      <c r="H2597" s="23" t="str">
        <f t="shared" si="308"/>
        <v>JS207</v>
      </c>
      <c r="I2597" s="23" t="str">
        <f t="shared" si="309"/>
        <v>Non-M</v>
      </c>
      <c r="J2597" s="55"/>
      <c r="K2597" s="70">
        <v>6644</v>
      </c>
    </row>
    <row r="2598" spans="1:12" ht="15" customHeight="1">
      <c r="B2598" s="18" t="s">
        <v>54</v>
      </c>
      <c r="C2598" s="18" t="s">
        <v>1748</v>
      </c>
      <c r="D2598" s="54" t="s">
        <v>1668</v>
      </c>
      <c r="E2598" s="18" t="s">
        <v>3010</v>
      </c>
      <c r="F2598" s="20"/>
      <c r="G2598" s="18" t="s">
        <v>1619</v>
      </c>
      <c r="H2598" s="23" t="str">
        <f t="shared" si="308"/>
        <v>JS121</v>
      </c>
      <c r="I2598" s="23" t="str">
        <f t="shared" si="309"/>
        <v>Non-M</v>
      </c>
      <c r="J2598" s="55"/>
      <c r="K2598" s="70">
        <v>6644</v>
      </c>
    </row>
    <row r="2599" spans="1:12" ht="15" customHeight="1">
      <c r="B2599" s="18" t="s">
        <v>54</v>
      </c>
      <c r="C2599" s="18" t="s">
        <v>1748</v>
      </c>
      <c r="D2599" s="54" t="s">
        <v>1668</v>
      </c>
      <c r="E2599" s="18" t="s">
        <v>3010</v>
      </c>
      <c r="F2599" s="20"/>
      <c r="G2599" s="18" t="s">
        <v>1565</v>
      </c>
      <c r="H2599" s="23" t="str">
        <f t="shared" si="308"/>
        <v>JS105</v>
      </c>
      <c r="I2599" s="23" t="str">
        <f t="shared" si="309"/>
        <v>Non-M</v>
      </c>
      <c r="J2599" s="55"/>
      <c r="K2599" s="70">
        <v>6644</v>
      </c>
    </row>
    <row r="2600" spans="1:12" ht="15" customHeight="1">
      <c r="B2600" s="18" t="s">
        <v>54</v>
      </c>
      <c r="C2600" s="18" t="s">
        <v>1748</v>
      </c>
      <c r="D2600" s="54" t="s">
        <v>1668</v>
      </c>
      <c r="E2600" s="18" t="s">
        <v>3010</v>
      </c>
      <c r="F2600" s="20"/>
      <c r="G2600" s="18" t="s">
        <v>247</v>
      </c>
      <c r="H2600" s="23" t="str">
        <f t="shared" si="308"/>
        <v>PK301</v>
      </c>
      <c r="I2600" s="23" t="str">
        <f t="shared" si="309"/>
        <v>M</v>
      </c>
      <c r="J2600" s="55"/>
      <c r="K2600" s="70">
        <v>6644</v>
      </c>
    </row>
    <row r="2601" spans="1:12" ht="15" customHeight="1">
      <c r="B2601" s="18" t="s">
        <v>54</v>
      </c>
      <c r="C2601" s="18" t="s">
        <v>1748</v>
      </c>
      <c r="D2601" s="54" t="s">
        <v>1668</v>
      </c>
      <c r="E2601" s="18" t="s">
        <v>3010</v>
      </c>
      <c r="F2601" s="20"/>
      <c r="G2601" s="18" t="s">
        <v>2944</v>
      </c>
      <c r="H2601" s="23" t="str">
        <f t="shared" si="308"/>
        <v>PB301</v>
      </c>
      <c r="I2601" s="23" t="str">
        <f t="shared" si="309"/>
        <v>M</v>
      </c>
      <c r="J2601" s="55"/>
      <c r="K2601" s="70">
        <v>6644</v>
      </c>
    </row>
    <row r="2602" spans="1:12" ht="15" customHeight="1">
      <c r="B2602" s="18" t="s">
        <v>54</v>
      </c>
      <c r="C2602" s="18" t="s">
        <v>1748</v>
      </c>
      <c r="D2602" s="54" t="s">
        <v>1668</v>
      </c>
      <c r="E2602" s="18" t="s">
        <v>3010</v>
      </c>
      <c r="F2602" s="20"/>
      <c r="G2602" s="18" t="s">
        <v>1096</v>
      </c>
      <c r="H2602" s="23" t="str">
        <f t="shared" si="308"/>
        <v>VT302</v>
      </c>
      <c r="I2602" s="23" t="str">
        <f t="shared" si="309"/>
        <v>M</v>
      </c>
      <c r="J2602" s="55"/>
      <c r="K2602" s="70">
        <v>6644</v>
      </c>
    </row>
    <row r="2603" spans="1:12" ht="15" customHeight="1">
      <c r="B2603" s="18" t="s">
        <v>54</v>
      </c>
      <c r="C2603" s="18" t="s">
        <v>1748</v>
      </c>
      <c r="D2603" s="54" t="s">
        <v>1668</v>
      </c>
      <c r="E2603" s="18" t="s">
        <v>3010</v>
      </c>
      <c r="F2603" s="20"/>
      <c r="G2603" s="18" t="s">
        <v>249</v>
      </c>
      <c r="H2603" s="23" t="str">
        <f t="shared" si="308"/>
        <v>HM402</v>
      </c>
      <c r="I2603" s="23" t="str">
        <f t="shared" si="309"/>
        <v>Non-M</v>
      </c>
      <c r="J2603" s="55"/>
      <c r="K2603" s="70">
        <v>6644</v>
      </c>
    </row>
    <row r="2604" spans="1:12" ht="15" customHeight="1">
      <c r="A2604" s="17" t="s">
        <v>3011</v>
      </c>
      <c r="B2604" s="18" t="s">
        <v>1533</v>
      </c>
      <c r="C2604" s="18" t="s">
        <v>1748</v>
      </c>
      <c r="D2604" s="54" t="s">
        <v>1668</v>
      </c>
      <c r="E2604" s="18" t="s">
        <v>3010</v>
      </c>
      <c r="F2604" s="20"/>
      <c r="G2604" s="18" t="s">
        <v>253</v>
      </c>
      <c r="H2604" s="23" t="str">
        <f t="shared" si="306"/>
        <v>WB208</v>
      </c>
      <c r="I2604" s="23" t="str">
        <f t="shared" si="307"/>
        <v>Non-M</v>
      </c>
      <c r="J2604" s="55"/>
      <c r="K2604" s="70" t="s">
        <v>445</v>
      </c>
      <c r="L2604" s="38" t="str">
        <f>IF(COUNTIF($E$3:E2604,E2604)=1,K2604,"")</f>
        <v/>
      </c>
    </row>
    <row r="2605" spans="1:12" ht="15" customHeight="1">
      <c r="A2605" s="17" t="s">
        <v>3012</v>
      </c>
      <c r="B2605" s="18" t="s">
        <v>1533</v>
      </c>
      <c r="C2605" s="18" t="s">
        <v>1748</v>
      </c>
      <c r="D2605" s="54" t="s">
        <v>1668</v>
      </c>
      <c r="E2605" s="18" t="s">
        <v>3010</v>
      </c>
      <c r="F2605" s="20"/>
      <c r="G2605" s="18" t="s">
        <v>76</v>
      </c>
      <c r="H2605" s="23" t="str">
        <f t="shared" si="306"/>
        <v>DC101</v>
      </c>
      <c r="I2605" s="23" t="str">
        <f t="shared" si="307"/>
        <v>Non-M</v>
      </c>
      <c r="J2605" s="55"/>
      <c r="K2605" s="70" t="s">
        <v>445</v>
      </c>
      <c r="L2605" s="38" t="str">
        <f>IF(COUNTIF($E$3:E2605,E2605)=1,K2605,"")</f>
        <v/>
      </c>
    </row>
    <row r="2606" spans="1:12" ht="15" customHeight="1">
      <c r="A2606" s="17" t="s">
        <v>3013</v>
      </c>
      <c r="B2606" s="18" t="s">
        <v>1533</v>
      </c>
      <c r="C2606" s="18" t="s">
        <v>1748</v>
      </c>
      <c r="D2606" s="54" t="s">
        <v>1668</v>
      </c>
      <c r="E2606" s="18" t="s">
        <v>3010</v>
      </c>
      <c r="F2606" s="20"/>
      <c r="G2606" s="18" t="s">
        <v>109</v>
      </c>
      <c r="H2606" s="23" t="str">
        <f t="shared" si="306"/>
        <v>DC202</v>
      </c>
      <c r="I2606" s="23" t="str">
        <f t="shared" si="307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17" t="s">
        <v>3014</v>
      </c>
      <c r="B2607" s="18" t="s">
        <v>1533</v>
      </c>
      <c r="C2607" s="18" t="s">
        <v>1748</v>
      </c>
      <c r="D2607" s="54" t="s">
        <v>1668</v>
      </c>
      <c r="E2607" s="18" t="s">
        <v>3010</v>
      </c>
      <c r="F2607" s="20"/>
      <c r="G2607" s="18" t="s">
        <v>256</v>
      </c>
      <c r="H2607" s="23" t="str">
        <f t="shared" si="306"/>
        <v>JS207</v>
      </c>
      <c r="I2607" s="23" t="str">
        <f t="shared" si="307"/>
        <v>Non-M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17" t="s">
        <v>3015</v>
      </c>
      <c r="B2608" s="18" t="s">
        <v>1533</v>
      </c>
      <c r="C2608" s="18" t="s">
        <v>1748</v>
      </c>
      <c r="D2608" s="54" t="s">
        <v>1668</v>
      </c>
      <c r="E2608" s="18" t="s">
        <v>3010</v>
      </c>
      <c r="F2608" s="20"/>
      <c r="G2608" s="18" t="s">
        <v>1619</v>
      </c>
      <c r="H2608" s="23" t="str">
        <f t="shared" si="306"/>
        <v>JS121</v>
      </c>
      <c r="I2608" s="23" t="str">
        <f t="shared" si="307"/>
        <v>Non-M</v>
      </c>
      <c r="J2608" s="55" t="s">
        <v>3016</v>
      </c>
      <c r="K2608" s="70" t="s">
        <v>445</v>
      </c>
      <c r="L2608" s="38" t="str">
        <f>IF(COUNTIF($E$3:E2608,E2608)=1,K2608,"")</f>
        <v/>
      </c>
    </row>
    <row r="2609" spans="1:12" ht="15" customHeight="1">
      <c r="A2609" s="17" t="s">
        <v>3017</v>
      </c>
      <c r="B2609" s="18" t="s">
        <v>1533</v>
      </c>
      <c r="C2609" s="18" t="s">
        <v>1748</v>
      </c>
      <c r="D2609" s="54" t="s">
        <v>1668</v>
      </c>
      <c r="E2609" s="18" t="s">
        <v>3010</v>
      </c>
      <c r="F2609" s="20"/>
      <c r="G2609" s="18" t="s">
        <v>1565</v>
      </c>
      <c r="H2609" s="23" t="str">
        <f t="shared" si="306"/>
        <v>JS105</v>
      </c>
      <c r="I2609" s="23" t="str">
        <f t="shared" si="307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17" t="s">
        <v>3018</v>
      </c>
      <c r="B2610" s="18" t="s">
        <v>1533</v>
      </c>
      <c r="C2610" s="18" t="s">
        <v>1748</v>
      </c>
      <c r="D2610" s="54" t="s">
        <v>1668</v>
      </c>
      <c r="E2610" s="18" t="s">
        <v>3010</v>
      </c>
      <c r="F2610" s="20"/>
      <c r="G2610" s="18" t="s">
        <v>247</v>
      </c>
      <c r="H2610" s="23" t="str">
        <f t="shared" si="306"/>
        <v>PK301</v>
      </c>
      <c r="I2610" s="23" t="str">
        <f t="shared" si="307"/>
        <v>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17" t="s">
        <v>3019</v>
      </c>
      <c r="B2611" s="18" t="s">
        <v>1533</v>
      </c>
      <c r="C2611" s="18" t="s">
        <v>1748</v>
      </c>
      <c r="D2611" s="54" t="s">
        <v>1668</v>
      </c>
      <c r="E2611" s="18" t="s">
        <v>3010</v>
      </c>
      <c r="F2611" s="20"/>
      <c r="G2611" s="18" t="s">
        <v>2944</v>
      </c>
      <c r="H2611" s="23" t="str">
        <f t="shared" si="306"/>
        <v>PB301</v>
      </c>
      <c r="I2611" s="23" t="str">
        <f t="shared" si="307"/>
        <v>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17" t="s">
        <v>3020</v>
      </c>
      <c r="B2612" s="18" t="s">
        <v>1533</v>
      </c>
      <c r="C2612" s="18" t="s">
        <v>1748</v>
      </c>
      <c r="D2612" s="54" t="s">
        <v>1668</v>
      </c>
      <c r="E2612" s="18" t="s">
        <v>3010</v>
      </c>
      <c r="F2612" s="20"/>
      <c r="G2612" s="18" t="s">
        <v>1096</v>
      </c>
      <c r="H2612" s="23" t="str">
        <f t="shared" si="306"/>
        <v>VT302</v>
      </c>
      <c r="I2612" s="23" t="str">
        <f t="shared" si="307"/>
        <v>M</v>
      </c>
      <c r="J2612" s="55"/>
      <c r="K2612" s="70" t="s">
        <v>445</v>
      </c>
      <c r="L2612" s="38" t="str">
        <f>IF(COUNTIF($E$3:E2612,E2612)=1,K2612,"")</f>
        <v/>
      </c>
    </row>
    <row r="2613" spans="1:12" ht="15" customHeight="1">
      <c r="A2613" s="17" t="s">
        <v>3021</v>
      </c>
      <c r="B2613" s="61" t="s">
        <v>1533</v>
      </c>
      <c r="C2613" s="61" t="s">
        <v>1748</v>
      </c>
      <c r="D2613" s="54" t="s">
        <v>1668</v>
      </c>
      <c r="E2613" s="61" t="s">
        <v>3010</v>
      </c>
      <c r="F2613" s="63"/>
      <c r="G2613" s="61" t="s">
        <v>249</v>
      </c>
      <c r="H2613" s="64" t="str">
        <f t="shared" si="306"/>
        <v>HM402</v>
      </c>
      <c r="I2613" s="64" t="str">
        <f t="shared" si="307"/>
        <v>Non-M</v>
      </c>
      <c r="J2613" s="66"/>
      <c r="K2613" s="70" t="s">
        <v>445</v>
      </c>
      <c r="L2613" s="38" t="str">
        <f>IF(COUNTIF($E$3:E2613,E2613)=1,K2613,"")</f>
        <v/>
      </c>
    </row>
    <row r="2614" spans="1:12" s="92" customFormat="1" ht="15" customHeight="1">
      <c r="A2614" s="89"/>
      <c r="B2614" s="90" t="s">
        <v>54</v>
      </c>
      <c r="C2614" s="18" t="s">
        <v>1055</v>
      </c>
      <c r="D2614" s="54" t="s">
        <v>1668</v>
      </c>
      <c r="E2614" s="18" t="s">
        <v>3022</v>
      </c>
      <c r="F2614" s="20"/>
      <c r="G2614" s="18" t="s">
        <v>621</v>
      </c>
      <c r="H2614" s="91" t="str">
        <f t="shared" ref="H2614:H2624" si="310">IF(RIGHT(G2614,1)="M", LEFT(G2614,LEN(G2614)-1), G2614)</f>
        <v>CL210</v>
      </c>
      <c r="I2614" s="91" t="str">
        <f t="shared" ref="I2614:I2624" si="311">IF(RIGHT(G2614,1)="M","M","Non-M")</f>
        <v>M</v>
      </c>
      <c r="J2614" s="55"/>
      <c r="K2614" s="70">
        <v>5872</v>
      </c>
      <c r="L2614" s="59"/>
    </row>
    <row r="2615" spans="1:12" s="92" customFormat="1" ht="15" customHeight="1">
      <c r="A2615" s="89"/>
      <c r="B2615" s="90" t="s">
        <v>54</v>
      </c>
      <c r="C2615" s="18" t="s">
        <v>1055</v>
      </c>
      <c r="D2615" s="54" t="s">
        <v>1668</v>
      </c>
      <c r="E2615" s="18" t="s">
        <v>3022</v>
      </c>
      <c r="F2615" s="20"/>
      <c r="G2615" s="18" t="s">
        <v>625</v>
      </c>
      <c r="H2615" s="91" t="str">
        <f t="shared" si="310"/>
        <v>LP100</v>
      </c>
      <c r="I2615" s="91" t="str">
        <f t="shared" si="311"/>
        <v>Non-M</v>
      </c>
      <c r="J2615" s="55"/>
      <c r="K2615" s="70">
        <v>5872</v>
      </c>
      <c r="L2615" s="59"/>
    </row>
    <row r="2616" spans="1:12" s="92" customFormat="1" ht="15" customHeight="1">
      <c r="A2616" s="89"/>
      <c r="B2616" s="90" t="s">
        <v>54</v>
      </c>
      <c r="C2616" s="18" t="s">
        <v>1055</v>
      </c>
      <c r="D2616" s="54" t="s">
        <v>1668</v>
      </c>
      <c r="E2616" s="18" t="s">
        <v>3022</v>
      </c>
      <c r="F2616" s="20"/>
      <c r="G2616" s="18" t="s">
        <v>1417</v>
      </c>
      <c r="H2616" s="91" t="str">
        <f t="shared" si="310"/>
        <v>JS105</v>
      </c>
      <c r="I2616" s="91" t="str">
        <f t="shared" si="311"/>
        <v>M</v>
      </c>
      <c r="J2616" s="55"/>
      <c r="K2616" s="70">
        <v>5872</v>
      </c>
      <c r="L2616" s="59"/>
    </row>
    <row r="2617" spans="1:12" s="92" customFormat="1" ht="15" customHeight="1">
      <c r="A2617" s="89"/>
      <c r="B2617" s="90" t="s">
        <v>54</v>
      </c>
      <c r="C2617" s="18" t="s">
        <v>1055</v>
      </c>
      <c r="D2617" s="54" t="s">
        <v>1668</v>
      </c>
      <c r="E2617" s="18" t="s">
        <v>3022</v>
      </c>
      <c r="F2617" s="20"/>
      <c r="G2617" s="18" t="s">
        <v>1745</v>
      </c>
      <c r="H2617" s="91" t="str">
        <f t="shared" si="310"/>
        <v>JS124</v>
      </c>
      <c r="I2617" s="91" t="str">
        <f t="shared" si="311"/>
        <v>M</v>
      </c>
      <c r="J2617" s="55"/>
      <c r="K2617" s="70">
        <v>5872</v>
      </c>
      <c r="L2617" s="59"/>
    </row>
    <row r="2618" spans="1:12" s="92" customFormat="1" ht="15" customHeight="1">
      <c r="A2618" s="89"/>
      <c r="B2618" s="90" t="s">
        <v>54</v>
      </c>
      <c r="C2618" s="18" t="s">
        <v>1055</v>
      </c>
      <c r="D2618" s="54" t="s">
        <v>1668</v>
      </c>
      <c r="E2618" s="18" t="s">
        <v>3022</v>
      </c>
      <c r="F2618" s="20"/>
      <c r="G2618" s="18" t="s">
        <v>95</v>
      </c>
      <c r="H2618" s="91" t="str">
        <f t="shared" si="310"/>
        <v>PK100</v>
      </c>
      <c r="I2618" s="91" t="str">
        <f t="shared" si="311"/>
        <v>M</v>
      </c>
      <c r="J2618" s="55"/>
      <c r="K2618" s="70">
        <v>5872</v>
      </c>
      <c r="L2618" s="59"/>
    </row>
    <row r="2619" spans="1:12" s="92" customFormat="1" ht="15" customHeight="1">
      <c r="A2619" s="89"/>
      <c r="B2619" s="90" t="s">
        <v>54</v>
      </c>
      <c r="C2619" s="18" t="s">
        <v>1055</v>
      </c>
      <c r="D2619" s="54" t="s">
        <v>1668</v>
      </c>
      <c r="E2619" s="18" t="s">
        <v>3022</v>
      </c>
      <c r="F2619" s="20"/>
      <c r="G2619" s="18" t="s">
        <v>282</v>
      </c>
      <c r="H2619" s="91" t="str">
        <f t="shared" si="310"/>
        <v>PB201</v>
      </c>
      <c r="I2619" s="91" t="str">
        <f t="shared" si="311"/>
        <v>Non-M</v>
      </c>
      <c r="J2619" s="55"/>
      <c r="K2619" s="70">
        <v>5872</v>
      </c>
      <c r="L2619" s="59"/>
    </row>
    <row r="2620" spans="1:12" s="92" customFormat="1" ht="15" customHeight="1">
      <c r="A2620" s="89"/>
      <c r="B2620" s="90" t="s">
        <v>54</v>
      </c>
      <c r="C2620" s="18" t="s">
        <v>1055</v>
      </c>
      <c r="D2620" s="54" t="s">
        <v>1668</v>
      </c>
      <c r="E2620" s="18" t="s">
        <v>3022</v>
      </c>
      <c r="F2620" s="20"/>
      <c r="G2620" s="18" t="s">
        <v>883</v>
      </c>
      <c r="H2620" s="91" t="str">
        <f t="shared" si="310"/>
        <v>HM512</v>
      </c>
      <c r="I2620" s="91" t="str">
        <f t="shared" si="311"/>
        <v>Non-M</v>
      </c>
      <c r="J2620" s="55"/>
      <c r="K2620" s="70">
        <v>5872</v>
      </c>
      <c r="L2620" s="59"/>
    </row>
    <row r="2621" spans="1:12" s="92" customFormat="1" ht="15" customHeight="1">
      <c r="A2621" s="89"/>
      <c r="B2621" s="90" t="s">
        <v>54</v>
      </c>
      <c r="C2621" s="18" t="s">
        <v>1055</v>
      </c>
      <c r="D2621" s="54" t="s">
        <v>1668</v>
      </c>
      <c r="E2621" s="18" t="s">
        <v>3022</v>
      </c>
      <c r="F2621" s="20"/>
      <c r="G2621" s="18" t="s">
        <v>693</v>
      </c>
      <c r="H2621" s="91" t="str">
        <f t="shared" si="310"/>
        <v>HM506</v>
      </c>
      <c r="I2621" s="91" t="str">
        <f t="shared" si="311"/>
        <v>M</v>
      </c>
      <c r="J2621" s="55"/>
      <c r="K2621" s="70">
        <v>5872</v>
      </c>
      <c r="L2621" s="59"/>
    </row>
    <row r="2622" spans="1:12" s="92" customFormat="1" ht="15" customHeight="1">
      <c r="A2622" s="89"/>
      <c r="B2622" s="90" t="s">
        <v>54</v>
      </c>
      <c r="C2622" s="18" t="s">
        <v>1055</v>
      </c>
      <c r="D2622" s="54" t="s">
        <v>1668</v>
      </c>
      <c r="E2622" s="18" t="s">
        <v>3022</v>
      </c>
      <c r="F2622" s="20"/>
      <c r="G2622" s="18" t="s">
        <v>3023</v>
      </c>
      <c r="H2622" s="91" t="str">
        <f t="shared" si="310"/>
        <v>DC102</v>
      </c>
      <c r="I2622" s="91" t="str">
        <f t="shared" si="311"/>
        <v>M</v>
      </c>
      <c r="J2622" s="55"/>
      <c r="K2622" s="70">
        <v>5872</v>
      </c>
      <c r="L2622" s="59"/>
    </row>
    <row r="2623" spans="1:12" s="92" customFormat="1" ht="15" customHeight="1">
      <c r="A2623" s="89"/>
      <c r="B2623" s="90" t="s">
        <v>54</v>
      </c>
      <c r="C2623" s="18" t="s">
        <v>1055</v>
      </c>
      <c r="D2623" s="54" t="s">
        <v>1668</v>
      </c>
      <c r="E2623" s="18" t="s">
        <v>3022</v>
      </c>
      <c r="F2623" s="20"/>
      <c r="G2623" s="18" t="s">
        <v>3024</v>
      </c>
      <c r="H2623" s="91" t="str">
        <f t="shared" si="310"/>
        <v>DC206</v>
      </c>
      <c r="I2623" s="91" t="str">
        <f t="shared" si="311"/>
        <v>Non-M</v>
      </c>
      <c r="J2623" s="55"/>
      <c r="K2623" s="70">
        <v>5872</v>
      </c>
      <c r="L2623" s="59"/>
    </row>
    <row r="2624" spans="1:12" s="92" customFormat="1" ht="15" customHeight="1">
      <c r="A2624" s="89"/>
      <c r="B2624" s="90" t="s">
        <v>54</v>
      </c>
      <c r="C2624" s="18" t="s">
        <v>1055</v>
      </c>
      <c r="D2624" s="54" t="s">
        <v>1668</v>
      </c>
      <c r="E2624" s="18" t="s">
        <v>3022</v>
      </c>
      <c r="F2624" s="20"/>
      <c r="G2624" s="18" t="s">
        <v>191</v>
      </c>
      <c r="H2624" s="91" t="str">
        <f t="shared" si="310"/>
        <v>DC400</v>
      </c>
      <c r="I2624" s="91" t="str">
        <f t="shared" si="311"/>
        <v>Non-M</v>
      </c>
      <c r="J2624" s="55"/>
      <c r="K2624" s="70">
        <v>5872</v>
      </c>
      <c r="L2624" s="59"/>
    </row>
    <row r="2625" spans="1:12" ht="15" customHeight="1">
      <c r="A2625" s="17" t="s">
        <v>3025</v>
      </c>
      <c r="B2625" s="18" t="s">
        <v>1533</v>
      </c>
      <c r="C2625" s="18" t="s">
        <v>1055</v>
      </c>
      <c r="D2625" s="54" t="s">
        <v>1668</v>
      </c>
      <c r="E2625" s="18" t="s">
        <v>3022</v>
      </c>
      <c r="F2625" s="20"/>
      <c r="G2625" s="18" t="s">
        <v>621</v>
      </c>
      <c r="H2625" s="23" t="str">
        <f t="shared" si="306"/>
        <v>CL210</v>
      </c>
      <c r="I2625" s="23" t="str">
        <f t="shared" si="307"/>
        <v>M</v>
      </c>
      <c r="J2625" s="55" t="s">
        <v>3026</v>
      </c>
      <c r="K2625" s="70" t="s">
        <v>445</v>
      </c>
      <c r="L2625" s="38" t="str">
        <f>IF(COUNTIF($E$3:E2625,E2625)=1,K2625,"")</f>
        <v/>
      </c>
    </row>
    <row r="2626" spans="1:12" ht="15" customHeight="1">
      <c r="A2626" s="17" t="s">
        <v>3027</v>
      </c>
      <c r="B2626" s="18" t="s">
        <v>1533</v>
      </c>
      <c r="C2626" s="18" t="s">
        <v>1055</v>
      </c>
      <c r="D2626" s="54" t="s">
        <v>1668</v>
      </c>
      <c r="E2626" s="18" t="s">
        <v>3022</v>
      </c>
      <c r="F2626" s="20"/>
      <c r="G2626" s="18" t="s">
        <v>625</v>
      </c>
      <c r="H2626" s="23" t="str">
        <f t="shared" si="306"/>
        <v>LP100</v>
      </c>
      <c r="I2626" s="23" t="str">
        <f t="shared" si="307"/>
        <v>Non-M</v>
      </c>
      <c r="J2626" s="55"/>
      <c r="K2626" s="70" t="s">
        <v>445</v>
      </c>
      <c r="L2626" s="38" t="str">
        <f>IF(COUNTIF($E$3:E2626,E2626)=1,K2626,"")</f>
        <v/>
      </c>
    </row>
    <row r="2627" spans="1:12" ht="15" customHeight="1">
      <c r="A2627" s="17" t="s">
        <v>3028</v>
      </c>
      <c r="B2627" s="18" t="s">
        <v>1533</v>
      </c>
      <c r="C2627" s="18" t="s">
        <v>1055</v>
      </c>
      <c r="D2627" s="54" t="s">
        <v>1668</v>
      </c>
      <c r="E2627" s="18" t="s">
        <v>3022</v>
      </c>
      <c r="F2627" s="20"/>
      <c r="G2627" s="18" t="s">
        <v>1417</v>
      </c>
      <c r="H2627" s="23" t="str">
        <f t="shared" si="306"/>
        <v>JS105</v>
      </c>
      <c r="I2627" s="23" t="str">
        <f t="shared" si="307"/>
        <v>M</v>
      </c>
      <c r="J2627" s="55" t="s">
        <v>1515</v>
      </c>
      <c r="K2627" s="70" t="s">
        <v>445</v>
      </c>
      <c r="L2627" s="38" t="str">
        <f>IF(COUNTIF($E$3:E2627,E2627)=1,K2627,"")</f>
        <v/>
      </c>
    </row>
    <row r="2628" spans="1:12" ht="15" customHeight="1">
      <c r="A2628" s="17" t="s">
        <v>3029</v>
      </c>
      <c r="B2628" s="18" t="s">
        <v>1533</v>
      </c>
      <c r="C2628" s="18" t="s">
        <v>1055</v>
      </c>
      <c r="D2628" s="54" t="s">
        <v>1668</v>
      </c>
      <c r="E2628" s="18" t="s">
        <v>3022</v>
      </c>
      <c r="F2628" s="20"/>
      <c r="G2628" s="18" t="s">
        <v>1745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5" t="s">
        <v>3030</v>
      </c>
      <c r="K2628" s="70" t="s">
        <v>445</v>
      </c>
      <c r="L2628" s="38" t="str">
        <f>IF(COUNTIF($E$3:E2628,E2628)=1,K2628,"")</f>
        <v/>
      </c>
    </row>
    <row r="2629" spans="1:12" ht="15" customHeight="1">
      <c r="A2629" s="17" t="s">
        <v>3031</v>
      </c>
      <c r="B2629" s="18" t="s">
        <v>1533</v>
      </c>
      <c r="C2629" s="18" t="s">
        <v>1055</v>
      </c>
      <c r="D2629" s="54" t="s">
        <v>1668</v>
      </c>
      <c r="E2629" s="18" t="s">
        <v>3022</v>
      </c>
      <c r="F2629" s="20"/>
      <c r="G2629" s="18" t="s">
        <v>95</v>
      </c>
      <c r="H2629" s="23" t="str">
        <f t="shared" si="312"/>
        <v>PK100</v>
      </c>
      <c r="I2629" s="23" t="str">
        <f t="shared" si="313"/>
        <v>M</v>
      </c>
      <c r="J2629" s="55" t="s">
        <v>3032</v>
      </c>
      <c r="K2629" s="70" t="s">
        <v>445</v>
      </c>
      <c r="L2629" s="38" t="str">
        <f>IF(COUNTIF($E$3:E2629,E2629)=1,K2629,"")</f>
        <v/>
      </c>
    </row>
    <row r="2630" spans="1:12" ht="15" customHeight="1">
      <c r="A2630" s="17" t="s">
        <v>3033</v>
      </c>
      <c r="B2630" s="18" t="s">
        <v>1533</v>
      </c>
      <c r="C2630" s="18" t="s">
        <v>1055</v>
      </c>
      <c r="D2630" s="54" t="s">
        <v>1668</v>
      </c>
      <c r="E2630" s="18" t="s">
        <v>3022</v>
      </c>
      <c r="F2630" s="20"/>
      <c r="G2630" s="18" t="s">
        <v>282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5"/>
      <c r="K2630" s="70" t="s">
        <v>445</v>
      </c>
      <c r="L2630" s="38" t="str">
        <f>IF(COUNTIF($E$3:E2630,E2630)=1,K2630,"")</f>
        <v/>
      </c>
    </row>
    <row r="2631" spans="1:12" ht="15" customHeight="1">
      <c r="A2631" s="17" t="s">
        <v>3034</v>
      </c>
      <c r="B2631" s="18" t="s">
        <v>1533</v>
      </c>
      <c r="C2631" s="18" t="s">
        <v>1055</v>
      </c>
      <c r="D2631" s="54" t="s">
        <v>1668</v>
      </c>
      <c r="E2631" s="18" t="s">
        <v>3022</v>
      </c>
      <c r="F2631" s="20"/>
      <c r="G2631" s="18" t="s">
        <v>883</v>
      </c>
      <c r="H2631" s="23" t="str">
        <f t="shared" si="314"/>
        <v>HM512</v>
      </c>
      <c r="I2631" s="23" t="str">
        <f t="shared" si="315"/>
        <v>Non-M</v>
      </c>
      <c r="J2631" s="55"/>
      <c r="K2631" s="70" t="s">
        <v>445</v>
      </c>
      <c r="L2631" s="38" t="str">
        <f>IF(COUNTIF($E$3:E2631,E2631)=1,K2631,"")</f>
        <v/>
      </c>
    </row>
    <row r="2632" spans="1:12" ht="15" customHeight="1">
      <c r="A2632" s="17" t="s">
        <v>3035</v>
      </c>
      <c r="B2632" s="18" t="s">
        <v>1533</v>
      </c>
      <c r="C2632" s="18" t="s">
        <v>1055</v>
      </c>
      <c r="D2632" s="54" t="s">
        <v>1668</v>
      </c>
      <c r="E2632" s="18" t="s">
        <v>3022</v>
      </c>
      <c r="F2632" s="20"/>
      <c r="G2632" s="18" t="s">
        <v>693</v>
      </c>
      <c r="H2632" s="23" t="str">
        <f t="shared" si="314"/>
        <v>HM506</v>
      </c>
      <c r="I2632" s="23" t="str">
        <f t="shared" si="315"/>
        <v>M</v>
      </c>
      <c r="J2632" s="55"/>
      <c r="K2632" s="70" t="s">
        <v>445</v>
      </c>
      <c r="L2632" s="38" t="str">
        <f>IF(COUNTIF($E$3:E2632,E2632)=1,K2632,"")</f>
        <v/>
      </c>
    </row>
    <row r="2633" spans="1:12" ht="15" customHeight="1">
      <c r="A2633" s="17" t="s">
        <v>3036</v>
      </c>
      <c r="B2633" s="18" t="s">
        <v>1533</v>
      </c>
      <c r="C2633" s="18" t="s">
        <v>1055</v>
      </c>
      <c r="D2633" s="54" t="s">
        <v>1668</v>
      </c>
      <c r="E2633" s="18" t="s">
        <v>3022</v>
      </c>
      <c r="F2633" s="20"/>
      <c r="G2633" s="18" t="s">
        <v>3023</v>
      </c>
      <c r="H2633" s="23" t="str">
        <f t="shared" si="314"/>
        <v>DC102</v>
      </c>
      <c r="I2633" s="23" t="str">
        <f t="shared" si="315"/>
        <v>M</v>
      </c>
      <c r="J2633" s="55"/>
      <c r="K2633" s="70" t="s">
        <v>445</v>
      </c>
      <c r="L2633" s="38" t="str">
        <f>IF(COUNTIF($E$3:E2633,E2633)=1,K2633,"")</f>
        <v/>
      </c>
    </row>
    <row r="2634" spans="1:12" ht="15" customHeight="1">
      <c r="A2634" s="17" t="s">
        <v>3037</v>
      </c>
      <c r="B2634" s="18" t="s">
        <v>1533</v>
      </c>
      <c r="C2634" s="18" t="s">
        <v>1055</v>
      </c>
      <c r="D2634" s="54" t="s">
        <v>1668</v>
      </c>
      <c r="E2634" s="18" t="s">
        <v>3022</v>
      </c>
      <c r="F2634" s="20"/>
      <c r="G2634" s="18" t="s">
        <v>3024</v>
      </c>
      <c r="H2634" s="23" t="str">
        <f t="shared" si="314"/>
        <v>DC206</v>
      </c>
      <c r="I2634" s="23" t="str">
        <f t="shared" si="315"/>
        <v>Non-M</v>
      </c>
      <c r="J2634" s="55"/>
      <c r="K2634" s="70" t="s">
        <v>445</v>
      </c>
      <c r="L2634" s="38" t="str">
        <f>IF(COUNTIF($E$3:E2634,E2634)=1,K2634,"")</f>
        <v/>
      </c>
    </row>
    <row r="2635" spans="1:12" ht="15" customHeight="1">
      <c r="A2635" s="17" t="s">
        <v>3038</v>
      </c>
      <c r="B2635" s="18" t="s">
        <v>1533</v>
      </c>
      <c r="C2635" s="18" t="s">
        <v>1055</v>
      </c>
      <c r="D2635" s="54" t="s">
        <v>1668</v>
      </c>
      <c r="E2635" s="18" t="s">
        <v>3022</v>
      </c>
      <c r="F2635" s="20"/>
      <c r="G2635" s="18" t="s">
        <v>191</v>
      </c>
      <c r="H2635" s="23" t="str">
        <f t="shared" si="314"/>
        <v>DC400</v>
      </c>
      <c r="I2635" s="23" t="str">
        <f t="shared" si="315"/>
        <v>Non-M</v>
      </c>
      <c r="J2635" s="55"/>
      <c r="K2635" s="70" t="s">
        <v>445</v>
      </c>
      <c r="L2635" s="38" t="str">
        <f>IF(COUNTIF($E$3:E2635,E2635)=1,K2635,"")</f>
        <v/>
      </c>
    </row>
    <row r="2636" spans="1:12" ht="15" customHeight="1">
      <c r="A2636" s="17" t="s">
        <v>3039</v>
      </c>
      <c r="B2636" s="18" t="s">
        <v>13</v>
      </c>
      <c r="C2636" s="18" t="s">
        <v>1055</v>
      </c>
      <c r="D2636" s="54" t="s">
        <v>204</v>
      </c>
      <c r="E2636" s="18" t="s">
        <v>3022</v>
      </c>
      <c r="F2636" s="20"/>
      <c r="G2636" s="18" t="s">
        <v>621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5"/>
      <c r="K2636" s="70">
        <v>5251</v>
      </c>
      <c r="L2636" s="38" t="str">
        <f>IF(COUNTIF($E$3:E2636,E2636)=1,K2636,"")</f>
        <v/>
      </c>
    </row>
    <row r="2637" spans="1:12" ht="15" customHeight="1">
      <c r="A2637" s="17" t="s">
        <v>3040</v>
      </c>
      <c r="B2637" s="18" t="s">
        <v>13</v>
      </c>
      <c r="C2637" s="18" t="s">
        <v>1055</v>
      </c>
      <c r="D2637" s="54" t="s">
        <v>204</v>
      </c>
      <c r="E2637" s="18" t="s">
        <v>3022</v>
      </c>
      <c r="F2637" s="20"/>
      <c r="G2637" s="18" t="s">
        <v>625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5"/>
      <c r="K2637" s="70">
        <v>5251</v>
      </c>
      <c r="L2637" s="38" t="str">
        <f>IF(COUNTIF($E$3:E2637,E2637)=1,K2637,"")</f>
        <v/>
      </c>
    </row>
    <row r="2638" spans="1:12" ht="15" customHeight="1">
      <c r="A2638" s="17" t="s">
        <v>3041</v>
      </c>
      <c r="B2638" s="18" t="s">
        <v>13</v>
      </c>
      <c r="C2638" s="18" t="s">
        <v>1055</v>
      </c>
      <c r="D2638" s="54" t="s">
        <v>204</v>
      </c>
      <c r="E2638" s="18" t="s">
        <v>3022</v>
      </c>
      <c r="F2638" s="20"/>
      <c r="G2638" s="18" t="s">
        <v>1417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5"/>
      <c r="K2638" s="70">
        <v>5251</v>
      </c>
      <c r="L2638" s="38" t="str">
        <f>IF(COUNTIF($E$3:E2638,E2638)=1,K2638,"")</f>
        <v/>
      </c>
    </row>
    <row r="2639" spans="1:12" ht="15" customHeight="1">
      <c r="A2639" s="17" t="s">
        <v>3042</v>
      </c>
      <c r="B2639" s="18" t="s">
        <v>13</v>
      </c>
      <c r="C2639" s="18" t="s">
        <v>1055</v>
      </c>
      <c r="D2639" s="54" t="s">
        <v>204</v>
      </c>
      <c r="E2639" s="18" t="s">
        <v>3022</v>
      </c>
      <c r="F2639" s="20"/>
      <c r="G2639" s="18" t="s">
        <v>1745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5"/>
      <c r="K2639" s="70">
        <v>5251</v>
      </c>
      <c r="L2639" s="38" t="str">
        <f>IF(COUNTIF($E$3:E2639,E2639)=1,K2639,"")</f>
        <v/>
      </c>
    </row>
    <row r="2640" spans="1:12" ht="15" customHeight="1">
      <c r="A2640" s="17" t="s">
        <v>3043</v>
      </c>
      <c r="B2640" s="18" t="s">
        <v>13</v>
      </c>
      <c r="C2640" s="18" t="s">
        <v>1055</v>
      </c>
      <c r="D2640" s="54" t="s">
        <v>204</v>
      </c>
      <c r="E2640" s="18" t="s">
        <v>3022</v>
      </c>
      <c r="F2640" s="20"/>
      <c r="G2640" s="18" t="s">
        <v>95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5"/>
      <c r="K2640" s="70">
        <v>5251</v>
      </c>
      <c r="L2640" s="38" t="str">
        <f>IF(COUNTIF($E$3:E2640,E2640)=1,K2640,"")</f>
        <v/>
      </c>
    </row>
    <row r="2641" spans="1:12" ht="15" customHeight="1">
      <c r="A2641" s="17" t="s">
        <v>3044</v>
      </c>
      <c r="B2641" s="18" t="s">
        <v>13</v>
      </c>
      <c r="C2641" s="18" t="s">
        <v>1055</v>
      </c>
      <c r="D2641" s="54" t="s">
        <v>204</v>
      </c>
      <c r="E2641" s="18" t="s">
        <v>3022</v>
      </c>
      <c r="F2641" s="20"/>
      <c r="G2641" s="18" t="s">
        <v>282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5"/>
      <c r="K2641" s="70">
        <v>5251</v>
      </c>
      <c r="L2641" s="38" t="str">
        <f>IF(COUNTIF($E$3:E2641,E2641)=1,K2641,"")</f>
        <v/>
      </c>
    </row>
    <row r="2642" spans="1:12" ht="15" customHeight="1">
      <c r="A2642" s="17" t="s">
        <v>3045</v>
      </c>
      <c r="B2642" s="18" t="s">
        <v>13</v>
      </c>
      <c r="C2642" s="18" t="s">
        <v>1055</v>
      </c>
      <c r="D2642" s="54" t="s">
        <v>204</v>
      </c>
      <c r="E2642" s="18" t="s">
        <v>3022</v>
      </c>
      <c r="F2642" s="20"/>
      <c r="G2642" s="18" t="s">
        <v>883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5"/>
      <c r="K2642" s="70">
        <v>5251</v>
      </c>
      <c r="L2642" s="38" t="str">
        <f>IF(COUNTIF($E$3:E2642,E2642)=1,K2642,"")</f>
        <v/>
      </c>
    </row>
    <row r="2643" spans="1:12" ht="15" customHeight="1">
      <c r="A2643" s="17" t="s">
        <v>3046</v>
      </c>
      <c r="B2643" s="18" t="s">
        <v>13</v>
      </c>
      <c r="C2643" s="18" t="s">
        <v>1055</v>
      </c>
      <c r="D2643" s="54" t="s">
        <v>204</v>
      </c>
      <c r="E2643" s="18" t="s">
        <v>3022</v>
      </c>
      <c r="F2643" s="20"/>
      <c r="G2643" s="18" t="s">
        <v>693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5"/>
      <c r="K2643" s="70">
        <v>5251</v>
      </c>
      <c r="L2643" s="38" t="str">
        <f>IF(COUNTIF($E$3:E2643,E2643)=1,K2643,"")</f>
        <v/>
      </c>
    </row>
    <row r="2644" spans="1:12" ht="15" customHeight="1">
      <c r="A2644" s="17" t="s">
        <v>3047</v>
      </c>
      <c r="B2644" s="18" t="s">
        <v>13</v>
      </c>
      <c r="C2644" s="18" t="s">
        <v>1055</v>
      </c>
      <c r="D2644" s="54" t="s">
        <v>204</v>
      </c>
      <c r="E2644" s="18" t="s">
        <v>3022</v>
      </c>
      <c r="F2644" s="20"/>
      <c r="G2644" s="18" t="s">
        <v>3023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5"/>
      <c r="K2644" s="70">
        <v>5251</v>
      </c>
      <c r="L2644" s="38" t="str">
        <f>IF(COUNTIF($E$3:E2644,E2644)=1,K2644,"")</f>
        <v/>
      </c>
    </row>
    <row r="2645" spans="1:12" ht="15" customHeight="1">
      <c r="A2645" s="17" t="s">
        <v>3048</v>
      </c>
      <c r="B2645" s="18" t="s">
        <v>13</v>
      </c>
      <c r="C2645" s="18" t="s">
        <v>1055</v>
      </c>
      <c r="D2645" s="54" t="s">
        <v>204</v>
      </c>
      <c r="E2645" s="18" t="s">
        <v>3022</v>
      </c>
      <c r="F2645" s="20"/>
      <c r="G2645" s="18" t="s">
        <v>3024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5"/>
      <c r="K2645" s="70">
        <v>5251</v>
      </c>
      <c r="L2645" s="38" t="str">
        <f>IF(COUNTIF($E$3:E2645,E2645)=1,K2645,"")</f>
        <v/>
      </c>
    </row>
    <row r="2646" spans="1:12" ht="15" customHeight="1">
      <c r="A2646" s="17" t="s">
        <v>3049</v>
      </c>
      <c r="B2646" s="18" t="s">
        <v>13</v>
      </c>
      <c r="C2646" s="18" t="s">
        <v>1055</v>
      </c>
      <c r="D2646" s="54" t="s">
        <v>204</v>
      </c>
      <c r="E2646" s="18" t="s">
        <v>3022</v>
      </c>
      <c r="F2646" s="20"/>
      <c r="G2646" s="18" t="s">
        <v>191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5"/>
      <c r="K2646" s="70">
        <v>5251</v>
      </c>
      <c r="L2646" s="38" t="str">
        <f>IF(COUNTIF($E$3:E2646,E2646)=1,K2646,"")</f>
        <v/>
      </c>
    </row>
    <row r="2647" spans="1:12" ht="15" customHeight="1">
      <c r="A2647" s="17" t="s">
        <v>3050</v>
      </c>
      <c r="B2647" s="18" t="s">
        <v>32</v>
      </c>
      <c r="C2647" s="18" t="s">
        <v>1055</v>
      </c>
      <c r="D2647" s="54" t="s">
        <v>204</v>
      </c>
      <c r="E2647" s="18" t="s">
        <v>3022</v>
      </c>
      <c r="F2647" s="20"/>
      <c r="G2647" s="18" t="s">
        <v>621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5"/>
      <c r="K2647" s="70">
        <v>6575</v>
      </c>
      <c r="L2647" s="38" t="str">
        <f>IF(COUNTIF($E$3:E2647,E2647)=1,K2647,"")</f>
        <v/>
      </c>
    </row>
    <row r="2648" spans="1:12" ht="15" customHeight="1">
      <c r="A2648" s="17" t="s">
        <v>3051</v>
      </c>
      <c r="B2648" s="18" t="s">
        <v>32</v>
      </c>
      <c r="C2648" s="18" t="s">
        <v>1055</v>
      </c>
      <c r="D2648" s="54" t="s">
        <v>204</v>
      </c>
      <c r="E2648" s="18" t="s">
        <v>3022</v>
      </c>
      <c r="F2648" s="20"/>
      <c r="G2648" s="18" t="s">
        <v>625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5"/>
      <c r="K2648" s="70">
        <v>6575</v>
      </c>
      <c r="L2648" s="38" t="str">
        <f>IF(COUNTIF($E$3:E2648,E2648)=1,K2648,"")</f>
        <v/>
      </c>
    </row>
    <row r="2649" spans="1:12" ht="15" customHeight="1">
      <c r="A2649" s="17" t="s">
        <v>3052</v>
      </c>
      <c r="B2649" s="18" t="s">
        <v>32</v>
      </c>
      <c r="C2649" s="18" t="s">
        <v>1055</v>
      </c>
      <c r="D2649" s="54" t="s">
        <v>204</v>
      </c>
      <c r="E2649" s="18" t="s">
        <v>3022</v>
      </c>
      <c r="F2649" s="20"/>
      <c r="G2649" s="18" t="s">
        <v>1417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5"/>
      <c r="K2649" s="70">
        <v>6575</v>
      </c>
      <c r="L2649" s="38" t="str">
        <f>IF(COUNTIF($E$3:E2649,E2649)=1,K2649,"")</f>
        <v/>
      </c>
    </row>
    <row r="2650" spans="1:12" ht="15" customHeight="1">
      <c r="A2650" s="17" t="s">
        <v>3053</v>
      </c>
      <c r="B2650" s="18" t="s">
        <v>32</v>
      </c>
      <c r="C2650" s="18" t="s">
        <v>1055</v>
      </c>
      <c r="D2650" s="54" t="s">
        <v>204</v>
      </c>
      <c r="E2650" s="18" t="s">
        <v>3022</v>
      </c>
      <c r="F2650" s="20"/>
      <c r="G2650" s="18" t="s">
        <v>1745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5"/>
      <c r="K2650" s="70">
        <v>6575</v>
      </c>
      <c r="L2650" s="38" t="str">
        <f>IF(COUNTIF($E$3:E2650,E2650)=1,K2650,"")</f>
        <v/>
      </c>
    </row>
    <row r="2651" spans="1:12" ht="15" customHeight="1">
      <c r="A2651" s="17" t="s">
        <v>3054</v>
      </c>
      <c r="B2651" s="18" t="s">
        <v>32</v>
      </c>
      <c r="C2651" s="18" t="s">
        <v>1055</v>
      </c>
      <c r="D2651" s="54" t="s">
        <v>204</v>
      </c>
      <c r="E2651" s="18" t="s">
        <v>3022</v>
      </c>
      <c r="F2651" s="20"/>
      <c r="G2651" s="18" t="s">
        <v>95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5"/>
      <c r="K2651" s="70">
        <v>6575</v>
      </c>
      <c r="L2651" s="38" t="str">
        <f>IF(COUNTIF($E$3:E2651,E2651)=1,K2651,"")</f>
        <v/>
      </c>
    </row>
    <row r="2652" spans="1:12" ht="15" customHeight="1">
      <c r="A2652" s="17" t="s">
        <v>3055</v>
      </c>
      <c r="B2652" s="18" t="s">
        <v>32</v>
      </c>
      <c r="C2652" s="18" t="s">
        <v>1055</v>
      </c>
      <c r="D2652" s="54" t="s">
        <v>204</v>
      </c>
      <c r="E2652" s="18" t="s">
        <v>3022</v>
      </c>
      <c r="F2652" s="20"/>
      <c r="G2652" s="18" t="s">
        <v>282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5"/>
      <c r="K2652" s="70">
        <v>6575</v>
      </c>
      <c r="L2652" s="38" t="str">
        <f>IF(COUNTIF($E$3:E2652,E2652)=1,K2652,"")</f>
        <v/>
      </c>
    </row>
    <row r="2653" spans="1:12" ht="15" customHeight="1">
      <c r="A2653" s="17" t="s">
        <v>3056</v>
      </c>
      <c r="B2653" s="18" t="s">
        <v>32</v>
      </c>
      <c r="C2653" s="18" t="s">
        <v>1055</v>
      </c>
      <c r="D2653" s="54" t="s">
        <v>204</v>
      </c>
      <c r="E2653" s="18" t="s">
        <v>3022</v>
      </c>
      <c r="F2653" s="20"/>
      <c r="G2653" s="18" t="s">
        <v>883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5"/>
      <c r="K2653" s="70">
        <v>6575</v>
      </c>
      <c r="L2653" s="38" t="str">
        <f>IF(COUNTIF($E$3:E2653,E2653)=1,K2653,"")</f>
        <v/>
      </c>
    </row>
    <row r="2654" spans="1:12" ht="15" customHeight="1">
      <c r="A2654" s="17" t="s">
        <v>3057</v>
      </c>
      <c r="B2654" s="18" t="s">
        <v>32</v>
      </c>
      <c r="C2654" s="18" t="s">
        <v>1055</v>
      </c>
      <c r="D2654" s="54" t="s">
        <v>204</v>
      </c>
      <c r="E2654" s="18" t="s">
        <v>3022</v>
      </c>
      <c r="F2654" s="20"/>
      <c r="G2654" s="18" t="s">
        <v>693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5"/>
      <c r="K2654" s="70">
        <v>6575</v>
      </c>
      <c r="L2654" s="38" t="str">
        <f>IF(COUNTIF($E$3:E2654,E2654)=1,K2654,"")</f>
        <v/>
      </c>
    </row>
    <row r="2655" spans="1:12" ht="15" customHeight="1">
      <c r="A2655" s="17" t="s">
        <v>3058</v>
      </c>
      <c r="B2655" s="18" t="s">
        <v>32</v>
      </c>
      <c r="C2655" s="18" t="s">
        <v>1055</v>
      </c>
      <c r="D2655" s="54" t="s">
        <v>204</v>
      </c>
      <c r="E2655" s="18" t="s">
        <v>3022</v>
      </c>
      <c r="F2655" s="20"/>
      <c r="G2655" s="18" t="s">
        <v>3023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5"/>
      <c r="K2655" s="70">
        <v>6575</v>
      </c>
      <c r="L2655" s="38" t="str">
        <f>IF(COUNTIF($E$3:E2655,E2655)=1,K2655,"")</f>
        <v/>
      </c>
    </row>
    <row r="2656" spans="1:12" ht="15" customHeight="1">
      <c r="A2656" s="17" t="s">
        <v>3059</v>
      </c>
      <c r="B2656" s="18" t="s">
        <v>32</v>
      </c>
      <c r="C2656" s="18" t="s">
        <v>1055</v>
      </c>
      <c r="D2656" s="54" t="s">
        <v>204</v>
      </c>
      <c r="E2656" s="18" t="s">
        <v>3022</v>
      </c>
      <c r="F2656" s="20"/>
      <c r="G2656" s="18" t="s">
        <v>3024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5"/>
      <c r="K2656" s="70">
        <v>6575</v>
      </c>
      <c r="L2656" s="38" t="str">
        <f>IF(COUNTIF($E$3:E2656,E2656)=1,K2656,"")</f>
        <v/>
      </c>
    </row>
    <row r="2657" spans="1:12" ht="15" customHeight="1">
      <c r="A2657" s="17" t="s">
        <v>3060</v>
      </c>
      <c r="B2657" s="61" t="s">
        <v>32</v>
      </c>
      <c r="C2657" s="61" t="s">
        <v>1055</v>
      </c>
      <c r="D2657" s="54" t="s">
        <v>204</v>
      </c>
      <c r="E2657" s="61" t="s">
        <v>3022</v>
      </c>
      <c r="F2657" s="63"/>
      <c r="G2657" s="61" t="s">
        <v>191</v>
      </c>
      <c r="H2657" s="64" t="str">
        <f>IF(RIGHT(G2657,1)="M", LEFT(G2657,LEN(G2657)-1), G2657)</f>
        <v>DC400</v>
      </c>
      <c r="I2657" s="64" t="str">
        <f>IF(RIGHT(G2657,1)="M","M","Non-M")</f>
        <v>Non-M</v>
      </c>
      <c r="J2657" s="66"/>
      <c r="K2657" s="70">
        <v>6575</v>
      </c>
      <c r="L2657" s="38" t="str">
        <f>IF(COUNTIF($E$3:E2657,E2657)=1,K2657,"")</f>
        <v/>
      </c>
    </row>
    <row r="2658" spans="1:12" ht="15" customHeight="1">
      <c r="A2658" s="17" t="s">
        <v>3061</v>
      </c>
      <c r="B2658" s="18" t="s">
        <v>2759</v>
      </c>
      <c r="C2658" s="18" t="s">
        <v>289</v>
      </c>
      <c r="D2658" s="54" t="s">
        <v>1271</v>
      </c>
      <c r="E2658" s="18" t="s">
        <v>3062</v>
      </c>
      <c r="F2658" s="20"/>
      <c r="G2658" s="18" t="s">
        <v>3063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5"/>
      <c r="K2658" s="70" t="s">
        <v>445</v>
      </c>
      <c r="L2658" s="38" t="str">
        <f>IF(COUNTIF($E$3:E2658,E2658)=1,K2658,"")</f>
        <v>-</v>
      </c>
    </row>
    <row r="2659" spans="1:12" ht="15" customHeight="1">
      <c r="A2659" s="17" t="s">
        <v>3064</v>
      </c>
      <c r="B2659" s="18" t="s">
        <v>2759</v>
      </c>
      <c r="C2659" s="18" t="s">
        <v>289</v>
      </c>
      <c r="D2659" s="54" t="s">
        <v>1271</v>
      </c>
      <c r="E2659" s="18" t="s">
        <v>3062</v>
      </c>
      <c r="F2659" s="20"/>
      <c r="G2659" s="18" t="s">
        <v>109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17" t="s">
        <v>3065</v>
      </c>
      <c r="B2660" s="18" t="s">
        <v>2759</v>
      </c>
      <c r="C2660" s="18" t="s">
        <v>289</v>
      </c>
      <c r="D2660" s="54" t="s">
        <v>1271</v>
      </c>
      <c r="E2660" s="18" t="s">
        <v>3062</v>
      </c>
      <c r="F2660" s="20"/>
      <c r="G2660" s="18" t="s">
        <v>76</v>
      </c>
      <c r="H2660" s="23" t="str">
        <f t="shared" si="316"/>
        <v>DC101</v>
      </c>
      <c r="I2660" s="23" t="str">
        <f t="shared" si="317"/>
        <v>Non-M</v>
      </c>
      <c r="J2660" s="55"/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3066</v>
      </c>
      <c r="B2661" s="18" t="s">
        <v>2759</v>
      </c>
      <c r="C2661" s="18" t="s">
        <v>289</v>
      </c>
      <c r="D2661" s="54" t="s">
        <v>1271</v>
      </c>
      <c r="E2661" s="18" t="s">
        <v>3062</v>
      </c>
      <c r="F2661" s="20"/>
      <c r="G2661" s="18" t="s">
        <v>111</v>
      </c>
      <c r="H2661" s="23" t="str">
        <f t="shared" si="316"/>
        <v>DC300</v>
      </c>
      <c r="I2661" s="23" t="str">
        <f t="shared" si="317"/>
        <v>Non-M</v>
      </c>
      <c r="J2661" s="55"/>
      <c r="K2661" s="70" t="s">
        <v>445</v>
      </c>
      <c r="L2661" s="38" t="str">
        <f>IF(COUNTIF($E$3:E2661,E2661)=1,K2661,"")</f>
        <v/>
      </c>
    </row>
    <row r="2662" spans="1:12" ht="15" customHeight="1">
      <c r="A2662" s="17" t="s">
        <v>3067</v>
      </c>
      <c r="B2662" s="18" t="s">
        <v>2759</v>
      </c>
      <c r="C2662" s="18" t="s">
        <v>289</v>
      </c>
      <c r="D2662" s="54" t="s">
        <v>1271</v>
      </c>
      <c r="E2662" s="18" t="s">
        <v>3062</v>
      </c>
      <c r="F2662" s="20"/>
      <c r="G2662" s="18" t="s">
        <v>191</v>
      </c>
      <c r="H2662" s="23" t="str">
        <f t="shared" si="316"/>
        <v>DC400</v>
      </c>
      <c r="I2662" s="23" t="str">
        <f t="shared" si="317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3068</v>
      </c>
      <c r="B2663" s="18" t="s">
        <v>2759</v>
      </c>
      <c r="C2663" s="18" t="s">
        <v>289</v>
      </c>
      <c r="D2663" s="54" t="s">
        <v>1271</v>
      </c>
      <c r="E2663" s="18" t="s">
        <v>3062</v>
      </c>
      <c r="F2663" s="20"/>
      <c r="G2663" s="18" t="s">
        <v>103</v>
      </c>
      <c r="H2663" s="23" t="str">
        <f t="shared" si="316"/>
        <v>DC201</v>
      </c>
      <c r="I2663" s="23" t="str">
        <f t="shared" si="317"/>
        <v>Non-M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3069</v>
      </c>
      <c r="B2664" s="18" t="s">
        <v>2759</v>
      </c>
      <c r="C2664" s="18" t="s">
        <v>289</v>
      </c>
      <c r="D2664" s="54" t="s">
        <v>1271</v>
      </c>
      <c r="E2664" s="18" t="s">
        <v>3062</v>
      </c>
      <c r="F2664" s="20"/>
      <c r="G2664" s="18" t="s">
        <v>194</v>
      </c>
      <c r="H2664" s="23" t="str">
        <f t="shared" si="316"/>
        <v>PB204</v>
      </c>
      <c r="I2664" s="23" t="str">
        <f t="shared" si="317"/>
        <v>Non-M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3070</v>
      </c>
      <c r="B2665" s="18" t="s">
        <v>2759</v>
      </c>
      <c r="C2665" s="18" t="s">
        <v>289</v>
      </c>
      <c r="D2665" s="54" t="s">
        <v>1271</v>
      </c>
      <c r="E2665" s="18" t="s">
        <v>3062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3071</v>
      </c>
      <c r="B2666" s="18" t="s">
        <v>2759</v>
      </c>
      <c r="C2666" s="18" t="s">
        <v>289</v>
      </c>
      <c r="D2666" s="54" t="s">
        <v>1271</v>
      </c>
      <c r="E2666" s="18" t="s">
        <v>3062</v>
      </c>
      <c r="F2666" s="20"/>
      <c r="G2666" s="18" t="s">
        <v>262</v>
      </c>
      <c r="H2666" s="23" t="str">
        <f t="shared" si="316"/>
        <v>HM503</v>
      </c>
      <c r="I2666" s="23" t="str">
        <f t="shared" si="317"/>
        <v>Non-M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3072</v>
      </c>
      <c r="B2667" s="18" t="s">
        <v>2759</v>
      </c>
      <c r="C2667" s="18" t="s">
        <v>443</v>
      </c>
      <c r="D2667" s="54" t="s">
        <v>1271</v>
      </c>
      <c r="E2667" s="18" t="s">
        <v>3073</v>
      </c>
      <c r="F2667" s="20"/>
      <c r="G2667" s="18" t="s">
        <v>3074</v>
      </c>
      <c r="H2667" s="23" t="str">
        <f t="shared" si="316"/>
        <v>NK204</v>
      </c>
      <c r="I2667" s="23" t="str">
        <f t="shared" si="317"/>
        <v>M</v>
      </c>
      <c r="J2667" s="55"/>
      <c r="K2667" s="70" t="s">
        <v>445</v>
      </c>
      <c r="L2667" s="38" t="str">
        <f>IF(COUNTIF($E$3:E2667,E2667)=1,K2667,"")</f>
        <v>-</v>
      </c>
    </row>
    <row r="2668" spans="1:12" ht="15" customHeight="1">
      <c r="A2668" s="17" t="s">
        <v>3075</v>
      </c>
      <c r="B2668" s="18" t="s">
        <v>2759</v>
      </c>
      <c r="C2668" s="18" t="s">
        <v>443</v>
      </c>
      <c r="D2668" s="54" t="s">
        <v>1271</v>
      </c>
      <c r="E2668" s="18" t="s">
        <v>3073</v>
      </c>
      <c r="F2668" s="20"/>
      <c r="G2668" s="18" t="s">
        <v>1565</v>
      </c>
      <c r="H2668" s="23" t="str">
        <f t="shared" si="316"/>
        <v>JS105</v>
      </c>
      <c r="I2668" s="23" t="str">
        <f t="shared" si="317"/>
        <v>Non-M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3076</v>
      </c>
      <c r="B2669" s="18" t="s">
        <v>2759</v>
      </c>
      <c r="C2669" s="18" t="s">
        <v>443</v>
      </c>
      <c r="D2669" s="54" t="s">
        <v>1271</v>
      </c>
      <c r="E2669" s="18" t="s">
        <v>3073</v>
      </c>
      <c r="F2669" s="20"/>
      <c r="G2669" s="18" t="s">
        <v>1682</v>
      </c>
      <c r="H2669" s="23" t="str">
        <f t="shared" si="316"/>
        <v>JS401</v>
      </c>
      <c r="I2669" s="23" t="str">
        <f t="shared" si="317"/>
        <v>Non-M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17" t="s">
        <v>3077</v>
      </c>
      <c r="B2670" s="18" t="s">
        <v>2759</v>
      </c>
      <c r="C2670" s="18" t="s">
        <v>443</v>
      </c>
      <c r="D2670" s="54" t="s">
        <v>1271</v>
      </c>
      <c r="E2670" s="18" t="s">
        <v>3073</v>
      </c>
      <c r="F2670" s="20"/>
      <c r="G2670" s="18" t="s">
        <v>3078</v>
      </c>
      <c r="H2670" s="23" t="str">
        <f t="shared" si="316"/>
        <v>PK508</v>
      </c>
      <c r="I2670" s="23" t="str">
        <f t="shared" si="317"/>
        <v>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3079</v>
      </c>
      <c r="B2671" s="18" t="s">
        <v>2759</v>
      </c>
      <c r="C2671" s="18" t="s">
        <v>443</v>
      </c>
      <c r="D2671" s="54" t="s">
        <v>1271</v>
      </c>
      <c r="E2671" s="18" t="s">
        <v>3073</v>
      </c>
      <c r="F2671" s="20"/>
      <c r="G2671" s="18" t="s">
        <v>274</v>
      </c>
      <c r="H2671" s="23" t="str">
        <f t="shared" si="316"/>
        <v>HM114</v>
      </c>
      <c r="I2671" s="23" t="str">
        <f t="shared" si="317"/>
        <v>M</v>
      </c>
      <c r="J2671" s="55" t="s">
        <v>3080</v>
      </c>
      <c r="K2671" s="70" t="s">
        <v>445</v>
      </c>
      <c r="L2671" s="38" t="str">
        <f>IF(COUNTIF($E$3:E2671,E2671)=1,K2671,"")</f>
        <v/>
      </c>
    </row>
    <row r="2672" spans="1:12" ht="15" customHeight="1">
      <c r="A2672" s="17" t="s">
        <v>3081</v>
      </c>
      <c r="B2672" s="18" t="s">
        <v>2759</v>
      </c>
      <c r="C2672" s="18" t="s">
        <v>443</v>
      </c>
      <c r="D2672" s="54" t="s">
        <v>1271</v>
      </c>
      <c r="E2672" s="18" t="s">
        <v>3082</v>
      </c>
      <c r="F2672" s="20"/>
      <c r="G2672" s="18" t="s">
        <v>76</v>
      </c>
      <c r="H2672" s="23" t="str">
        <f t="shared" si="316"/>
        <v>DC101</v>
      </c>
      <c r="I2672" s="23" t="str">
        <f t="shared" si="317"/>
        <v>Non-M</v>
      </c>
      <c r="J2672" s="55"/>
      <c r="K2672" s="70" t="s">
        <v>445</v>
      </c>
      <c r="L2672" s="38" t="str">
        <f>IF(COUNTIF($E$3:E2672,E2672)=1,K2672,"")</f>
        <v>-</v>
      </c>
    </row>
    <row r="2673" spans="1:12" ht="15" customHeight="1">
      <c r="A2673" s="17" t="s">
        <v>3083</v>
      </c>
      <c r="B2673" s="18" t="s">
        <v>2759</v>
      </c>
      <c r="C2673" s="18" t="s">
        <v>443</v>
      </c>
      <c r="D2673" s="54" t="s">
        <v>1271</v>
      </c>
      <c r="E2673" s="18" t="s">
        <v>3082</v>
      </c>
      <c r="F2673" s="20"/>
      <c r="G2673" s="18" t="s">
        <v>109</v>
      </c>
      <c r="H2673" s="23" t="str">
        <f t="shared" si="316"/>
        <v>DC202</v>
      </c>
      <c r="I2673" s="23" t="str">
        <f t="shared" si="317"/>
        <v>Non-M</v>
      </c>
      <c r="J2673" s="55"/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3084</v>
      </c>
      <c r="B2674" s="18" t="s">
        <v>2759</v>
      </c>
      <c r="C2674" s="18" t="s">
        <v>443</v>
      </c>
      <c r="D2674" s="54" t="s">
        <v>1271</v>
      </c>
      <c r="E2674" s="18" t="s">
        <v>3082</v>
      </c>
      <c r="F2674" s="20"/>
      <c r="G2674" s="18" t="s">
        <v>191</v>
      </c>
      <c r="H2674" s="23" t="str">
        <f t="shared" si="316"/>
        <v>DC400</v>
      </c>
      <c r="I2674" s="23" t="str">
        <f t="shared" si="317"/>
        <v>Non-M</v>
      </c>
      <c r="J2674" s="55"/>
      <c r="K2674" s="70" t="s">
        <v>445</v>
      </c>
      <c r="L2674" s="38" t="str">
        <f>IF(COUNTIF($E$3:E2674,E2674)=1,K2674,"")</f>
        <v/>
      </c>
    </row>
    <row r="2675" spans="1:12" ht="15" customHeight="1">
      <c r="A2675" s="17" t="s">
        <v>3085</v>
      </c>
      <c r="B2675" s="18" t="s">
        <v>2759</v>
      </c>
      <c r="C2675" s="18" t="s">
        <v>443</v>
      </c>
      <c r="D2675" s="54" t="s">
        <v>1271</v>
      </c>
      <c r="E2675" s="18" t="s">
        <v>3082</v>
      </c>
      <c r="F2675" s="20"/>
      <c r="G2675" s="18" t="s">
        <v>3086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5"/>
      <c r="K2675" s="70" t="s">
        <v>445</v>
      </c>
      <c r="L2675" s="38" t="str">
        <f>IF(COUNTIF($E$3:E2675,E2675)=1,K2675,"")</f>
        <v/>
      </c>
    </row>
    <row r="2676" spans="1:12" ht="15" customHeight="1">
      <c r="A2676" s="17" t="s">
        <v>3087</v>
      </c>
      <c r="B2676" s="18" t="s">
        <v>2759</v>
      </c>
      <c r="C2676" s="18" t="s">
        <v>443</v>
      </c>
      <c r="D2676" s="54" t="s">
        <v>1271</v>
      </c>
      <c r="E2676" s="18" t="s">
        <v>3082</v>
      </c>
      <c r="F2676" s="20"/>
      <c r="G2676" s="18" t="s">
        <v>1172</v>
      </c>
      <c r="H2676" s="23" t="str">
        <f t="shared" si="318"/>
        <v>WB202</v>
      </c>
      <c r="I2676" s="23" t="str">
        <f t="shared" si="319"/>
        <v>Non-M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3088</v>
      </c>
      <c r="B2677" s="18" t="s">
        <v>2759</v>
      </c>
      <c r="C2677" s="18" t="s">
        <v>443</v>
      </c>
      <c r="D2677" s="54" t="s">
        <v>1271</v>
      </c>
      <c r="E2677" s="18" t="s">
        <v>3082</v>
      </c>
      <c r="F2677" s="20"/>
      <c r="G2677" s="18" t="s">
        <v>532</v>
      </c>
      <c r="H2677" s="23" t="str">
        <f t="shared" si="318"/>
        <v>LP202</v>
      </c>
      <c r="I2677" s="23" t="str">
        <f t="shared" si="319"/>
        <v>Non-M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3089</v>
      </c>
      <c r="B2678" s="18" t="s">
        <v>2759</v>
      </c>
      <c r="C2678" s="18" t="s">
        <v>443</v>
      </c>
      <c r="D2678" s="54" t="s">
        <v>1271</v>
      </c>
      <c r="E2678" s="18" t="s">
        <v>3082</v>
      </c>
      <c r="F2678" s="20"/>
      <c r="G2678" s="18" t="s">
        <v>3090</v>
      </c>
      <c r="H2678" s="23" t="str">
        <f t="shared" si="318"/>
        <v>LU102</v>
      </c>
      <c r="I2678" s="23" t="str">
        <f t="shared" si="319"/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3091</v>
      </c>
      <c r="B2679" s="18" t="s">
        <v>2759</v>
      </c>
      <c r="C2679" s="18" t="s">
        <v>443</v>
      </c>
      <c r="D2679" s="54" t="s">
        <v>1271</v>
      </c>
      <c r="E2679" s="18" t="s">
        <v>3082</v>
      </c>
      <c r="F2679" s="20"/>
      <c r="G2679" s="18" t="s">
        <v>1188</v>
      </c>
      <c r="H2679" s="23" t="str">
        <f t="shared" si="318"/>
        <v>PK405</v>
      </c>
      <c r="I2679" s="23" t="str">
        <f t="shared" si="319"/>
        <v>M</v>
      </c>
      <c r="J2679" s="55"/>
      <c r="K2679" s="70" t="s">
        <v>445</v>
      </c>
      <c r="L2679" s="38" t="str">
        <f>IF(COUNTIF($E$3:E2679,E2679)=1,K2679,"")</f>
        <v/>
      </c>
    </row>
    <row r="2680" spans="1:12" ht="15" customHeight="1">
      <c r="A2680" s="17" t="s">
        <v>3092</v>
      </c>
      <c r="B2680" s="18" t="s">
        <v>2759</v>
      </c>
      <c r="C2680" s="18" t="s">
        <v>443</v>
      </c>
      <c r="D2680" s="54" t="s">
        <v>1271</v>
      </c>
      <c r="E2680" s="18" t="s">
        <v>3082</v>
      </c>
      <c r="F2680" s="20"/>
      <c r="G2680" s="18" t="s">
        <v>3093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17" t="s">
        <v>3094</v>
      </c>
      <c r="B2681" s="18" t="s">
        <v>2759</v>
      </c>
      <c r="C2681" s="18" t="s">
        <v>443</v>
      </c>
      <c r="D2681" s="54" t="s">
        <v>1271</v>
      </c>
      <c r="E2681" s="18" t="s">
        <v>3082</v>
      </c>
      <c r="F2681" s="20"/>
      <c r="G2681" s="18" t="s">
        <v>814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3095</v>
      </c>
      <c r="B2682" s="18" t="s">
        <v>2759</v>
      </c>
      <c r="C2682" s="18" t="s">
        <v>443</v>
      </c>
      <c r="D2682" s="54" t="s">
        <v>1271</v>
      </c>
      <c r="E2682" s="18" t="s">
        <v>3082</v>
      </c>
      <c r="F2682" s="20"/>
      <c r="G2682" s="18" t="s">
        <v>1576</v>
      </c>
      <c r="H2682" s="23" t="str">
        <f t="shared" si="320"/>
        <v>PB108</v>
      </c>
      <c r="I2682" s="23" t="str">
        <f t="shared" si="321"/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3096</v>
      </c>
      <c r="B2683" s="18" t="s">
        <v>2759</v>
      </c>
      <c r="C2683" s="18" t="s">
        <v>443</v>
      </c>
      <c r="D2683" s="54" t="s">
        <v>1271</v>
      </c>
      <c r="E2683" s="18" t="s">
        <v>3082</v>
      </c>
      <c r="F2683" s="20"/>
      <c r="G2683" s="18" t="s">
        <v>133</v>
      </c>
      <c r="H2683" s="23" t="str">
        <f t="shared" si="320"/>
        <v>JS117</v>
      </c>
      <c r="I2683" s="23" t="str">
        <f t="shared" si="321"/>
        <v>M</v>
      </c>
      <c r="J2683" s="55" t="s">
        <v>3097</v>
      </c>
      <c r="K2683" s="70" t="s">
        <v>445</v>
      </c>
      <c r="L2683" s="38" t="str">
        <f>IF(COUNTIF($E$3:E2683,E2683)=1,K2683,"")</f>
        <v/>
      </c>
    </row>
    <row r="2684" spans="1:12" ht="15" customHeight="1">
      <c r="A2684" s="17" t="s">
        <v>3098</v>
      </c>
      <c r="B2684" s="18" t="s">
        <v>2759</v>
      </c>
      <c r="C2684" s="18" t="s">
        <v>443</v>
      </c>
      <c r="D2684" s="54" t="s">
        <v>1271</v>
      </c>
      <c r="E2684" s="18" t="s">
        <v>3082</v>
      </c>
      <c r="F2684" s="20"/>
      <c r="G2684" s="18" t="s">
        <v>3099</v>
      </c>
      <c r="H2684" s="23" t="str">
        <f t="shared" si="320"/>
        <v>HM800</v>
      </c>
      <c r="I2684" s="23" t="str">
        <f t="shared" si="321"/>
        <v>Non-M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3100</v>
      </c>
      <c r="B2685" s="18" t="s">
        <v>2759</v>
      </c>
      <c r="C2685" s="18" t="s">
        <v>443</v>
      </c>
      <c r="D2685" s="54" t="s">
        <v>1271</v>
      </c>
      <c r="E2685" s="18" t="s">
        <v>3082</v>
      </c>
      <c r="F2685" s="20"/>
      <c r="G2685" s="18" t="s">
        <v>262</v>
      </c>
      <c r="H2685" s="23" t="str">
        <f t="shared" si="320"/>
        <v>HM503</v>
      </c>
      <c r="I2685" s="23" t="str">
        <f t="shared" si="321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3101</v>
      </c>
      <c r="B2686" s="18" t="s">
        <v>2503</v>
      </c>
      <c r="C2686" s="18" t="s">
        <v>1733</v>
      </c>
      <c r="D2686" s="54" t="s">
        <v>1271</v>
      </c>
      <c r="E2686" s="18" t="s">
        <v>3102</v>
      </c>
      <c r="F2686" s="20"/>
      <c r="G2686" s="18" t="s">
        <v>2801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5"/>
      <c r="K2686" s="70" t="s">
        <v>445</v>
      </c>
      <c r="L2686" s="38" t="str">
        <f>IF(COUNTIF($E$3:E2686,E2686)=1,K2686,"")</f>
        <v>-</v>
      </c>
    </row>
    <row r="2687" spans="1:12" ht="15" customHeight="1">
      <c r="A2687" s="17" t="s">
        <v>3103</v>
      </c>
      <c r="B2687" s="18" t="s">
        <v>2503</v>
      </c>
      <c r="C2687" s="18" t="s">
        <v>1733</v>
      </c>
      <c r="D2687" s="54" t="s">
        <v>1271</v>
      </c>
      <c r="E2687" s="18" t="s">
        <v>3102</v>
      </c>
      <c r="F2687" s="20"/>
      <c r="G2687" s="18" t="s">
        <v>3104</v>
      </c>
      <c r="H2687" s="23" t="str">
        <f t="shared" si="322"/>
        <v>LU100</v>
      </c>
      <c r="I2687" s="23" t="str">
        <f t="shared" si="323"/>
        <v>Non-M</v>
      </c>
      <c r="J2687" s="55"/>
      <c r="K2687" s="70" t="s">
        <v>445</v>
      </c>
      <c r="L2687" s="38" t="str">
        <f>IF(COUNTIF($E$3:E2687,E2687)=1,K2687,"")</f>
        <v/>
      </c>
    </row>
    <row r="2688" spans="1:12" ht="15" customHeight="1">
      <c r="A2688" s="17" t="s">
        <v>3105</v>
      </c>
      <c r="B2688" s="18" t="s">
        <v>2503</v>
      </c>
      <c r="C2688" s="18" t="s">
        <v>1733</v>
      </c>
      <c r="D2688" s="54" t="s">
        <v>1271</v>
      </c>
      <c r="E2688" s="18" t="s">
        <v>3102</v>
      </c>
      <c r="F2688" s="20"/>
      <c r="G2688" s="18" t="s">
        <v>3106</v>
      </c>
      <c r="H2688" s="23" t="str">
        <f t="shared" si="322"/>
        <v>WW204</v>
      </c>
      <c r="I2688" s="23" t="str">
        <f t="shared" si="323"/>
        <v>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3107</v>
      </c>
      <c r="B2689" s="18" t="s">
        <v>2503</v>
      </c>
      <c r="C2689" s="18" t="s">
        <v>1733</v>
      </c>
      <c r="D2689" s="54" t="s">
        <v>1271</v>
      </c>
      <c r="E2689" s="18" t="s">
        <v>3102</v>
      </c>
      <c r="F2689" s="20"/>
      <c r="G2689" s="18" t="s">
        <v>1970</v>
      </c>
      <c r="H2689" s="23" t="str">
        <f t="shared" si="322"/>
        <v>LP203</v>
      </c>
      <c r="I2689" s="23" t="str">
        <f t="shared" si="323"/>
        <v>Non-M</v>
      </c>
      <c r="J2689" s="55"/>
      <c r="K2689" s="70" t="s">
        <v>445</v>
      </c>
      <c r="L2689" s="38" t="str">
        <f>IF(COUNTIF($E$3:E2689,E2689)=1,K2689,"")</f>
        <v/>
      </c>
    </row>
    <row r="2690" spans="1:12" ht="15" customHeight="1">
      <c r="A2690" s="17" t="s">
        <v>3108</v>
      </c>
      <c r="B2690" s="18" t="s">
        <v>2503</v>
      </c>
      <c r="C2690" s="18" t="s">
        <v>1733</v>
      </c>
      <c r="D2690" s="54" t="s">
        <v>1271</v>
      </c>
      <c r="E2690" s="18" t="s">
        <v>3102</v>
      </c>
      <c r="F2690" s="20"/>
      <c r="G2690" s="18" t="s">
        <v>76</v>
      </c>
      <c r="H2690" s="23" t="str">
        <f t="shared" si="322"/>
        <v>DC101</v>
      </c>
      <c r="I2690" s="23" t="str">
        <f t="shared" si="323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3109</v>
      </c>
      <c r="B2691" s="18" t="s">
        <v>2503</v>
      </c>
      <c r="C2691" s="18" t="s">
        <v>1733</v>
      </c>
      <c r="D2691" s="54" t="s">
        <v>1271</v>
      </c>
      <c r="E2691" s="18" t="s">
        <v>3102</v>
      </c>
      <c r="F2691" s="20"/>
      <c r="G2691" s="18" t="s">
        <v>150</v>
      </c>
      <c r="H2691" s="23" t="str">
        <f t="shared" si="322"/>
        <v>DC200</v>
      </c>
      <c r="I2691" s="23" t="str">
        <f t="shared" si="323"/>
        <v>Non-M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17" t="s">
        <v>3110</v>
      </c>
      <c r="B2692" s="18" t="s">
        <v>2503</v>
      </c>
      <c r="C2692" s="18" t="s">
        <v>1733</v>
      </c>
      <c r="D2692" s="54" t="s">
        <v>1271</v>
      </c>
      <c r="E2692" s="18" t="s">
        <v>3102</v>
      </c>
      <c r="F2692" s="20"/>
      <c r="G2692" s="18" t="s">
        <v>191</v>
      </c>
      <c r="H2692" s="23" t="str">
        <f t="shared" si="322"/>
        <v>DC400</v>
      </c>
      <c r="I2692" s="23" t="str">
        <f t="shared" si="323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17" t="s">
        <v>3111</v>
      </c>
      <c r="B2693" s="18" t="s">
        <v>2503</v>
      </c>
      <c r="C2693" s="18" t="s">
        <v>1733</v>
      </c>
      <c r="D2693" s="54" t="s">
        <v>1271</v>
      </c>
      <c r="E2693" s="18" t="s">
        <v>3102</v>
      </c>
      <c r="F2693" s="20"/>
      <c r="G2693" s="18" t="s">
        <v>667</v>
      </c>
      <c r="H2693" s="23" t="str">
        <f t="shared" si="322"/>
        <v>PK103</v>
      </c>
      <c r="I2693" s="23" t="str">
        <f t="shared" si="323"/>
        <v>Non-M</v>
      </c>
      <c r="J2693" s="55"/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3112</v>
      </c>
      <c r="B2694" s="18" t="s">
        <v>2503</v>
      </c>
      <c r="C2694" s="18" t="s">
        <v>1733</v>
      </c>
      <c r="D2694" s="54" t="s">
        <v>1271</v>
      </c>
      <c r="E2694" s="18" t="s">
        <v>3102</v>
      </c>
      <c r="F2694" s="20"/>
      <c r="G2694" s="18" t="s">
        <v>2104</v>
      </c>
      <c r="H2694" s="23" t="str">
        <f t="shared" si="322"/>
        <v>PB106</v>
      </c>
      <c r="I2694" s="23" t="str">
        <f t="shared" si="323"/>
        <v>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3113</v>
      </c>
      <c r="B2695" s="18" t="s">
        <v>2503</v>
      </c>
      <c r="C2695" s="18" t="s">
        <v>1733</v>
      </c>
      <c r="D2695" s="54" t="s">
        <v>1271</v>
      </c>
      <c r="E2695" s="18" t="s">
        <v>3102</v>
      </c>
      <c r="F2695" s="20"/>
      <c r="G2695" s="18" t="s">
        <v>3114</v>
      </c>
      <c r="H2695" s="23" t="str">
        <f t="shared" si="322"/>
        <v>PK202</v>
      </c>
      <c r="I2695" s="23" t="str">
        <f t="shared" si="323"/>
        <v>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3115</v>
      </c>
      <c r="B2696" s="18" t="s">
        <v>2503</v>
      </c>
      <c r="C2696" s="18" t="s">
        <v>1733</v>
      </c>
      <c r="D2696" s="54" t="s">
        <v>1271</v>
      </c>
      <c r="E2696" s="18" t="s">
        <v>3102</v>
      </c>
      <c r="F2696" s="20"/>
      <c r="G2696" s="18" t="s">
        <v>3116</v>
      </c>
      <c r="H2696" s="23" t="str">
        <f t="shared" si="322"/>
        <v>PB208</v>
      </c>
      <c r="I2696" s="23" t="str">
        <f t="shared" si="323"/>
        <v>Non-M</v>
      </c>
      <c r="J2696" s="55"/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3117</v>
      </c>
      <c r="B2697" s="18" t="s">
        <v>2503</v>
      </c>
      <c r="C2697" s="18" t="s">
        <v>1733</v>
      </c>
      <c r="D2697" s="54" t="s">
        <v>1271</v>
      </c>
      <c r="E2697" s="18" t="s">
        <v>3102</v>
      </c>
      <c r="F2697" s="20"/>
      <c r="G2697" s="18" t="s">
        <v>135</v>
      </c>
      <c r="H2697" s="23" t="str">
        <f t="shared" si="322"/>
        <v>JS124</v>
      </c>
      <c r="I2697" s="23" t="str">
        <f t="shared" si="323"/>
        <v>Non-M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3118</v>
      </c>
      <c r="B2698" s="18" t="s">
        <v>2503</v>
      </c>
      <c r="C2698" s="18" t="s">
        <v>1733</v>
      </c>
      <c r="D2698" s="54" t="s">
        <v>1271</v>
      </c>
      <c r="E2698" s="18" t="s">
        <v>3102</v>
      </c>
      <c r="F2698" s="20"/>
      <c r="G2698" s="18" t="s">
        <v>1226</v>
      </c>
      <c r="H2698" s="23" t="str">
        <f t="shared" si="322"/>
        <v>HM803</v>
      </c>
      <c r="I2698" s="23" t="str">
        <f t="shared" si="323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3119</v>
      </c>
      <c r="B2699" s="18" t="s">
        <v>2503</v>
      </c>
      <c r="C2699" s="18" t="s">
        <v>1733</v>
      </c>
      <c r="D2699" s="54" t="s">
        <v>1271</v>
      </c>
      <c r="E2699" s="18" t="s">
        <v>3102</v>
      </c>
      <c r="F2699" s="20"/>
      <c r="G2699" s="18" t="s">
        <v>86</v>
      </c>
      <c r="H2699" s="23" t="str">
        <f t="shared" si="322"/>
        <v>HM500</v>
      </c>
      <c r="I2699" s="23" t="str">
        <f t="shared" si="323"/>
        <v>Non-M</v>
      </c>
      <c r="J2699" s="55"/>
      <c r="K2699" s="70" t="s">
        <v>445</v>
      </c>
      <c r="L2699" s="38" t="str">
        <f>IF(COUNTIF($E$3:E2699,E2699)=1,K2699,"")</f>
        <v/>
      </c>
    </row>
    <row r="2700" spans="1:12" ht="15" customHeight="1">
      <c r="A2700" s="17" t="s">
        <v>3120</v>
      </c>
      <c r="B2700" s="18" t="s">
        <v>1533</v>
      </c>
      <c r="C2700" s="18" t="s">
        <v>1733</v>
      </c>
      <c r="D2700" s="54" t="s">
        <v>1668</v>
      </c>
      <c r="E2700" s="18" t="s">
        <v>3121</v>
      </c>
      <c r="F2700" s="20"/>
      <c r="G2700" s="18" t="s">
        <v>664</v>
      </c>
      <c r="H2700" s="23" t="s">
        <v>455</v>
      </c>
      <c r="I2700" s="23" t="str">
        <f t="shared" ref="I2700:I2712" si="324">IF(RIGHT(G2700,1)="M","M","Non-M")</f>
        <v>M</v>
      </c>
      <c r="J2700" s="55"/>
      <c r="K2700" s="70" t="s">
        <v>445</v>
      </c>
      <c r="L2700" s="38" t="str">
        <f>IF(COUNTIF($E$3:E2700,E2700)=1,K2700,"")</f>
        <v>-</v>
      </c>
    </row>
    <row r="2701" spans="1:12" ht="15" customHeight="1">
      <c r="A2701" s="17" t="s">
        <v>3122</v>
      </c>
      <c r="B2701" s="18" t="s">
        <v>1533</v>
      </c>
      <c r="C2701" s="18" t="s">
        <v>1733</v>
      </c>
      <c r="D2701" s="54" t="s">
        <v>1668</v>
      </c>
      <c r="E2701" s="18" t="s">
        <v>3121</v>
      </c>
      <c r="F2701" s="20"/>
      <c r="G2701" s="18" t="s">
        <v>191</v>
      </c>
      <c r="H2701" s="23" t="s">
        <v>191</v>
      </c>
      <c r="I2701" s="23" t="str">
        <f t="shared" si="324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3123</v>
      </c>
      <c r="B2702" s="18" t="s">
        <v>1533</v>
      </c>
      <c r="C2702" s="18" t="s">
        <v>1733</v>
      </c>
      <c r="D2702" s="54" t="s">
        <v>1668</v>
      </c>
      <c r="E2702" s="18" t="s">
        <v>3121</v>
      </c>
      <c r="F2702" s="20"/>
      <c r="G2702" s="18" t="s">
        <v>177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17" t="s">
        <v>3124</v>
      </c>
      <c r="B2703" s="18" t="s">
        <v>1533</v>
      </c>
      <c r="C2703" s="18" t="s">
        <v>1733</v>
      </c>
      <c r="D2703" s="54" t="s">
        <v>1668</v>
      </c>
      <c r="E2703" s="18" t="s">
        <v>3121</v>
      </c>
      <c r="F2703" s="20"/>
      <c r="G2703" s="18" t="s">
        <v>114</v>
      </c>
      <c r="H2703" s="23" t="str">
        <f t="shared" si="325"/>
        <v>PK201</v>
      </c>
      <c r="I2703" s="23" t="str">
        <f t="shared" si="324"/>
        <v>Non-M</v>
      </c>
      <c r="J2703" s="55"/>
      <c r="K2703" s="70" t="s">
        <v>445</v>
      </c>
      <c r="L2703" s="38" t="str">
        <f>IF(COUNTIF($E$3:E2703,E2703)=1,K2703,"")</f>
        <v/>
      </c>
    </row>
    <row r="2704" spans="1:12" ht="15" customHeight="1">
      <c r="A2704" s="17" t="s">
        <v>3125</v>
      </c>
      <c r="B2704" s="18" t="s">
        <v>1533</v>
      </c>
      <c r="C2704" s="18" t="s">
        <v>1733</v>
      </c>
      <c r="D2704" s="54" t="s">
        <v>1668</v>
      </c>
      <c r="E2704" s="18" t="s">
        <v>3121</v>
      </c>
      <c r="F2704" s="20"/>
      <c r="G2704" s="18" t="s">
        <v>667</v>
      </c>
      <c r="H2704" s="23" t="str">
        <f t="shared" si="325"/>
        <v>PK103</v>
      </c>
      <c r="I2704" s="23" t="str">
        <f t="shared" si="324"/>
        <v>Non-M</v>
      </c>
      <c r="J2704" s="55" t="s">
        <v>3126</v>
      </c>
      <c r="K2704" s="70" t="s">
        <v>445</v>
      </c>
      <c r="L2704" s="38" t="str">
        <f>IF(COUNTIF($E$3:E2704,E2704)=1,K2704,"")</f>
        <v/>
      </c>
    </row>
    <row r="2705" spans="1:12" ht="15" customHeight="1">
      <c r="A2705" s="17" t="s">
        <v>3127</v>
      </c>
      <c r="B2705" s="18" t="s">
        <v>1533</v>
      </c>
      <c r="C2705" s="18" t="s">
        <v>1733</v>
      </c>
      <c r="D2705" s="54" t="s">
        <v>1668</v>
      </c>
      <c r="E2705" s="18" t="s">
        <v>3121</v>
      </c>
      <c r="F2705" s="20"/>
      <c r="G2705" s="18" t="s">
        <v>1280</v>
      </c>
      <c r="H2705" s="23" t="str">
        <f t="shared" si="325"/>
        <v>JS111</v>
      </c>
      <c r="I2705" s="23" t="str">
        <f t="shared" si="324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3128</v>
      </c>
      <c r="B2706" s="18" t="s">
        <v>1533</v>
      </c>
      <c r="C2706" s="18" t="s">
        <v>1733</v>
      </c>
      <c r="D2706" s="54" t="s">
        <v>1668</v>
      </c>
      <c r="E2706" s="18" t="s">
        <v>3121</v>
      </c>
      <c r="F2706" s="20"/>
      <c r="G2706" s="18" t="s">
        <v>135</v>
      </c>
      <c r="H2706" s="23" t="str">
        <f t="shared" si="325"/>
        <v>JS124</v>
      </c>
      <c r="I2706" s="23" t="str">
        <f t="shared" si="324"/>
        <v>Non-M</v>
      </c>
      <c r="J2706" s="55"/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3129</v>
      </c>
      <c r="B2707" s="18" t="s">
        <v>1533</v>
      </c>
      <c r="C2707" s="18" t="s">
        <v>1733</v>
      </c>
      <c r="D2707" s="54" t="s">
        <v>1668</v>
      </c>
      <c r="E2707" s="18" t="s">
        <v>3121</v>
      </c>
      <c r="F2707" s="20"/>
      <c r="G2707" s="18" t="s">
        <v>1542</v>
      </c>
      <c r="H2707" s="23" t="str">
        <f t="shared" si="325"/>
        <v>GT206</v>
      </c>
      <c r="I2707" s="23" t="str">
        <f t="shared" si="324"/>
        <v>Non-M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3130</v>
      </c>
      <c r="B2708" s="18" t="s">
        <v>1533</v>
      </c>
      <c r="C2708" s="18" t="s">
        <v>1733</v>
      </c>
      <c r="D2708" s="54" t="s">
        <v>1668</v>
      </c>
      <c r="E2708" s="18" t="s">
        <v>3121</v>
      </c>
      <c r="F2708" s="20"/>
      <c r="G2708" s="18" t="s">
        <v>1616</v>
      </c>
      <c r="H2708" s="23" t="str">
        <f t="shared" si="325"/>
        <v>HM404</v>
      </c>
      <c r="I2708" s="23" t="str">
        <f t="shared" si="324"/>
        <v>Non-M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3131</v>
      </c>
      <c r="B2709" s="18" t="s">
        <v>1533</v>
      </c>
      <c r="C2709" s="18" t="s">
        <v>1733</v>
      </c>
      <c r="D2709" s="54" t="s">
        <v>1668</v>
      </c>
      <c r="E2709" s="18" t="s">
        <v>3121</v>
      </c>
      <c r="F2709" s="20"/>
      <c r="G2709" s="18" t="s">
        <v>86</v>
      </c>
      <c r="H2709" s="23" t="str">
        <f t="shared" si="325"/>
        <v>HM500</v>
      </c>
      <c r="I2709" s="23" t="str">
        <f t="shared" si="324"/>
        <v>Non-M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3132</v>
      </c>
      <c r="B2710" s="18" t="s">
        <v>1533</v>
      </c>
      <c r="C2710" s="18" t="s">
        <v>289</v>
      </c>
      <c r="D2710" s="54" t="s">
        <v>1668</v>
      </c>
      <c r="E2710" s="18" t="s">
        <v>3133</v>
      </c>
      <c r="F2710" s="20"/>
      <c r="G2710" s="18" t="s">
        <v>856</v>
      </c>
      <c r="H2710" s="23" t="str">
        <f t="shared" si="325"/>
        <v>WB202</v>
      </c>
      <c r="I2710" s="23" t="str">
        <f t="shared" si="324"/>
        <v>M</v>
      </c>
      <c r="J2710" s="55"/>
      <c r="K2710" s="70" t="s">
        <v>445</v>
      </c>
      <c r="L2710" s="38" t="str">
        <f>IF(COUNTIF($E$3:E2710,E2710)=1,K2710,"")</f>
        <v>-</v>
      </c>
    </row>
    <row r="2711" spans="1:12" ht="15" customHeight="1">
      <c r="A2711" s="17" t="s">
        <v>3134</v>
      </c>
      <c r="B2711" s="18" t="s">
        <v>1533</v>
      </c>
      <c r="C2711" s="18" t="s">
        <v>289</v>
      </c>
      <c r="D2711" s="54" t="s">
        <v>1668</v>
      </c>
      <c r="E2711" s="18" t="s">
        <v>3133</v>
      </c>
      <c r="F2711" s="20"/>
      <c r="G2711" s="18" t="s">
        <v>1565</v>
      </c>
      <c r="H2711" s="23" t="str">
        <f t="shared" si="325"/>
        <v>JS105</v>
      </c>
      <c r="I2711" s="23" t="str">
        <f t="shared" si="324"/>
        <v>Non-M</v>
      </c>
      <c r="J2711" s="55"/>
      <c r="K2711" s="70" t="s">
        <v>445</v>
      </c>
      <c r="L2711" s="38" t="str">
        <f>IF(COUNTIF($E$3:E2711,E2711)=1,K2711,"")</f>
        <v/>
      </c>
    </row>
    <row r="2712" spans="1:12" ht="15" customHeight="1">
      <c r="A2712" s="17" t="s">
        <v>3135</v>
      </c>
      <c r="B2712" s="18" t="s">
        <v>1533</v>
      </c>
      <c r="C2712" s="18" t="s">
        <v>289</v>
      </c>
      <c r="D2712" s="54" t="s">
        <v>1668</v>
      </c>
      <c r="E2712" s="18" t="s">
        <v>3133</v>
      </c>
      <c r="F2712" s="20"/>
      <c r="G2712" s="18" t="s">
        <v>1993</v>
      </c>
      <c r="H2712" s="23" t="str">
        <f t="shared" si="325"/>
        <v>HM306</v>
      </c>
      <c r="I2712" s="23" t="str">
        <f t="shared" si="324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3136</v>
      </c>
      <c r="B2713" s="18" t="s">
        <v>1533</v>
      </c>
      <c r="C2713" s="18" t="s">
        <v>289</v>
      </c>
      <c r="D2713" s="54" t="s">
        <v>1668</v>
      </c>
      <c r="E2713" s="18" t="s">
        <v>3133</v>
      </c>
      <c r="F2713" s="20"/>
      <c r="G2713" s="18" t="s">
        <v>1550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88"/>
      <c r="B2714" s="18"/>
      <c r="C2714" s="18" t="s">
        <v>289</v>
      </c>
      <c r="D2714" s="54" t="s">
        <v>1668</v>
      </c>
      <c r="E2714" s="18" t="s">
        <v>3137</v>
      </c>
      <c r="F2714" s="20"/>
      <c r="G2714" s="18" t="s">
        <v>368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5"/>
      <c r="K2714" s="70"/>
    </row>
    <row r="2715" spans="1:12" ht="15" customHeight="1">
      <c r="A2715" s="88"/>
      <c r="B2715" s="18"/>
      <c r="C2715" s="18" t="s">
        <v>289</v>
      </c>
      <c r="D2715" s="54" t="s">
        <v>1668</v>
      </c>
      <c r="E2715" s="18" t="s">
        <v>3137</v>
      </c>
      <c r="F2715" s="20"/>
      <c r="G2715" s="18" t="s">
        <v>372</v>
      </c>
      <c r="H2715" s="23" t="str">
        <f t="shared" si="328"/>
        <v>ZP101</v>
      </c>
      <c r="I2715" s="23" t="str">
        <f t="shared" si="329"/>
        <v>Non-M</v>
      </c>
      <c r="J2715" s="55"/>
      <c r="K2715" s="70"/>
    </row>
    <row r="2716" spans="1:12" ht="15" customHeight="1">
      <c r="A2716" s="88"/>
      <c r="B2716" s="18"/>
      <c r="C2716" s="18" t="s">
        <v>289</v>
      </c>
      <c r="D2716" s="54" t="s">
        <v>1668</v>
      </c>
      <c r="E2716" s="18" t="s">
        <v>3137</v>
      </c>
      <c r="F2716" s="20"/>
      <c r="G2716" s="18" t="s">
        <v>1280</v>
      </c>
      <c r="H2716" s="23" t="str">
        <f t="shared" si="328"/>
        <v>JS111</v>
      </c>
      <c r="I2716" s="23" t="str">
        <f t="shared" si="329"/>
        <v>Non-M</v>
      </c>
      <c r="J2716" s="55"/>
      <c r="K2716" s="70"/>
    </row>
    <row r="2717" spans="1:12" ht="15" customHeight="1">
      <c r="A2717" s="88"/>
      <c r="B2717" s="18"/>
      <c r="C2717" s="18" t="s">
        <v>289</v>
      </c>
      <c r="D2717" s="54" t="s">
        <v>1668</v>
      </c>
      <c r="E2717" s="18" t="s">
        <v>3137</v>
      </c>
      <c r="F2717" s="20"/>
      <c r="G2717" s="18" t="s">
        <v>1417</v>
      </c>
      <c r="H2717" s="23" t="str">
        <f t="shared" si="328"/>
        <v>JS105</v>
      </c>
      <c r="I2717" s="23" t="str">
        <f t="shared" si="329"/>
        <v>M</v>
      </c>
      <c r="J2717" s="55"/>
      <c r="K2717" s="70"/>
    </row>
    <row r="2718" spans="1:12" ht="15" customHeight="1">
      <c r="A2718" s="88"/>
      <c r="B2718" s="18"/>
      <c r="C2718" s="18" t="s">
        <v>289</v>
      </c>
      <c r="D2718" s="54" t="s">
        <v>1668</v>
      </c>
      <c r="E2718" s="18" t="s">
        <v>3137</v>
      </c>
      <c r="F2718" s="20"/>
      <c r="G2718" s="18" t="s">
        <v>370</v>
      </c>
      <c r="H2718" s="23" t="str">
        <f t="shared" si="328"/>
        <v>PK208</v>
      </c>
      <c r="I2718" s="23" t="str">
        <f t="shared" si="329"/>
        <v>Non-M</v>
      </c>
      <c r="J2718" s="55"/>
      <c r="K2718" s="70"/>
    </row>
    <row r="2719" spans="1:12" ht="15" customHeight="1">
      <c r="A2719" s="88"/>
      <c r="B2719" s="18"/>
      <c r="C2719" s="18" t="s">
        <v>289</v>
      </c>
      <c r="D2719" s="54" t="s">
        <v>1668</v>
      </c>
      <c r="E2719" s="18" t="s">
        <v>3137</v>
      </c>
      <c r="F2719" s="20"/>
      <c r="G2719" s="18" t="s">
        <v>1278</v>
      </c>
      <c r="H2719" s="23" t="str">
        <f t="shared" si="328"/>
        <v>PB206</v>
      </c>
      <c r="I2719" s="23" t="str">
        <f t="shared" si="329"/>
        <v>M</v>
      </c>
      <c r="J2719" s="55"/>
      <c r="K2719" s="70"/>
    </row>
    <row r="2720" spans="1:12" ht="15" customHeight="1">
      <c r="A2720" s="88"/>
      <c r="B2720" s="18"/>
      <c r="C2720" s="18" t="s">
        <v>289</v>
      </c>
      <c r="D2720" s="54" t="s">
        <v>1668</v>
      </c>
      <c r="E2720" s="18" t="s">
        <v>3137</v>
      </c>
      <c r="F2720" s="20"/>
      <c r="G2720" s="18" t="s">
        <v>86</v>
      </c>
      <c r="H2720" s="23" t="str">
        <f t="shared" si="328"/>
        <v>HM500</v>
      </c>
      <c r="I2720" s="23" t="str">
        <f t="shared" si="329"/>
        <v>Non-M</v>
      </c>
      <c r="J2720" s="55"/>
      <c r="K2720" s="70"/>
    </row>
    <row r="2721" spans="1:12" ht="15" customHeight="1">
      <c r="A2721" s="88"/>
      <c r="B2721" s="18"/>
      <c r="C2721" s="18" t="s">
        <v>289</v>
      </c>
      <c r="D2721" s="54" t="s">
        <v>1668</v>
      </c>
      <c r="E2721" s="18" t="s">
        <v>3137</v>
      </c>
      <c r="F2721" s="20"/>
      <c r="G2721" s="18" t="s">
        <v>196</v>
      </c>
      <c r="H2721" s="23" t="str">
        <f t="shared" si="328"/>
        <v>HM504</v>
      </c>
      <c r="I2721" s="23" t="str">
        <f t="shared" si="329"/>
        <v>Non-M</v>
      </c>
      <c r="J2721" s="55"/>
      <c r="K2721" s="70"/>
    </row>
    <row r="2722" spans="1:12" ht="15" customHeight="1">
      <c r="A2722" s="17" t="s">
        <v>3138</v>
      </c>
      <c r="B2722" s="18" t="s">
        <v>1533</v>
      </c>
      <c r="C2722" s="18" t="s">
        <v>289</v>
      </c>
      <c r="D2722" s="54" t="s">
        <v>1668</v>
      </c>
      <c r="E2722" s="18" t="s">
        <v>3137</v>
      </c>
      <c r="F2722" s="20"/>
      <c r="G2722" s="18" t="s">
        <v>368</v>
      </c>
      <c r="H2722" s="23" t="str">
        <f t="shared" si="326"/>
        <v>NK510</v>
      </c>
      <c r="I2722" s="23" t="str">
        <f t="shared" si="327"/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3139</v>
      </c>
      <c r="B2723" s="18" t="s">
        <v>1533</v>
      </c>
      <c r="C2723" s="18" t="s">
        <v>289</v>
      </c>
      <c r="D2723" s="54" t="s">
        <v>1668</v>
      </c>
      <c r="E2723" s="18" t="s">
        <v>3137</v>
      </c>
      <c r="F2723" s="20"/>
      <c r="G2723" s="18" t="s">
        <v>372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5" t="s">
        <v>3140</v>
      </c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3141</v>
      </c>
      <c r="B2724" s="18" t="s">
        <v>1533</v>
      </c>
      <c r="C2724" s="18" t="s">
        <v>289</v>
      </c>
      <c r="D2724" s="54" t="s">
        <v>1668</v>
      </c>
      <c r="E2724" s="18" t="s">
        <v>3137</v>
      </c>
      <c r="F2724" s="20"/>
      <c r="G2724" s="18" t="s">
        <v>1280</v>
      </c>
      <c r="H2724" s="23" t="str">
        <f t="shared" si="330"/>
        <v>JS111</v>
      </c>
      <c r="I2724" s="23" t="str">
        <f t="shared" si="331"/>
        <v>Non-M</v>
      </c>
      <c r="J2724" s="55"/>
      <c r="K2724" s="70" t="s">
        <v>445</v>
      </c>
      <c r="L2724" s="38" t="str">
        <f>IF(COUNTIF($E$3:E2724,E2724)=1,K2724,"")</f>
        <v/>
      </c>
    </row>
    <row r="2725" spans="1:12" ht="15" customHeight="1">
      <c r="A2725" s="17" t="s">
        <v>3142</v>
      </c>
      <c r="B2725" s="18" t="s">
        <v>1533</v>
      </c>
      <c r="C2725" s="18" t="s">
        <v>289</v>
      </c>
      <c r="D2725" s="54" t="s">
        <v>1668</v>
      </c>
      <c r="E2725" s="18" t="s">
        <v>3137</v>
      </c>
      <c r="F2725" s="20"/>
      <c r="G2725" s="18" t="s">
        <v>1417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5" t="s">
        <v>1515</v>
      </c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3143</v>
      </c>
      <c r="B2726" s="18" t="s">
        <v>1533</v>
      </c>
      <c r="C2726" s="18" t="s">
        <v>289</v>
      </c>
      <c r="D2726" s="54" t="s">
        <v>1668</v>
      </c>
      <c r="E2726" s="18" t="s">
        <v>3137</v>
      </c>
      <c r="F2726" s="20"/>
      <c r="G2726" s="18" t="s">
        <v>370</v>
      </c>
      <c r="H2726" s="23" t="str">
        <f t="shared" si="332"/>
        <v>PK208</v>
      </c>
      <c r="I2726" s="23" t="str">
        <f t="shared" si="333"/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17" t="s">
        <v>3144</v>
      </c>
      <c r="B2727" s="18" t="s">
        <v>1533</v>
      </c>
      <c r="C2727" s="18" t="s">
        <v>289</v>
      </c>
      <c r="D2727" s="54" t="s">
        <v>1668</v>
      </c>
      <c r="E2727" s="18" t="s">
        <v>3137</v>
      </c>
      <c r="F2727" s="20"/>
      <c r="G2727" s="18" t="s">
        <v>1278</v>
      </c>
      <c r="H2727" s="23" t="str">
        <f t="shared" si="332"/>
        <v>PB206</v>
      </c>
      <c r="I2727" s="23" t="str">
        <f t="shared" si="333"/>
        <v>M</v>
      </c>
      <c r="J2727" s="55"/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3145</v>
      </c>
      <c r="B2728" s="18" t="s">
        <v>1533</v>
      </c>
      <c r="C2728" s="18" t="s">
        <v>289</v>
      </c>
      <c r="D2728" s="54" t="s">
        <v>1668</v>
      </c>
      <c r="E2728" s="18" t="s">
        <v>3137</v>
      </c>
      <c r="F2728" s="20"/>
      <c r="G2728" s="18" t="s">
        <v>86</v>
      </c>
      <c r="H2728" s="23" t="str">
        <f t="shared" ref="H2728:H2732" si="334">IF(RIGHT(G2728,1)="M", LEFT(G2728,LEN(G2728)-1), G2728)</f>
        <v>HM500</v>
      </c>
      <c r="I2728" s="23" t="str">
        <f t="shared" ref="I2728:I2732" si="335">IF(RIGHT(G2728,1)="M","M","Non-M")</f>
        <v>Non-M</v>
      </c>
      <c r="J2728" s="55"/>
      <c r="K2728" s="70" t="s">
        <v>445</v>
      </c>
      <c r="L2728" s="38" t="str">
        <f>IF(COUNTIF($E$3:E2728,E2728)=1,K2728,"")</f>
        <v/>
      </c>
    </row>
    <row r="2729" spans="1:12" ht="15" customHeight="1">
      <c r="A2729" s="17" t="s">
        <v>3146</v>
      </c>
      <c r="B2729" s="18" t="s">
        <v>1533</v>
      </c>
      <c r="C2729" s="18" t="s">
        <v>289</v>
      </c>
      <c r="D2729" s="54" t="s">
        <v>1668</v>
      </c>
      <c r="E2729" s="18" t="s">
        <v>3137</v>
      </c>
      <c r="F2729" s="20"/>
      <c r="G2729" s="18" t="s">
        <v>196</v>
      </c>
      <c r="H2729" s="23" t="str">
        <f t="shared" si="334"/>
        <v>HM504</v>
      </c>
      <c r="I2729" s="23" t="str">
        <f t="shared" si="335"/>
        <v>Non-M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17" t="s">
        <v>3147</v>
      </c>
      <c r="B2730" s="18" t="s">
        <v>1533</v>
      </c>
      <c r="C2730" s="18" t="s">
        <v>895</v>
      </c>
      <c r="D2730" s="54" t="s">
        <v>1668</v>
      </c>
      <c r="E2730" s="18" t="s">
        <v>3148</v>
      </c>
      <c r="F2730" s="20"/>
      <c r="G2730" s="18" t="s">
        <v>1149</v>
      </c>
      <c r="H2730" s="23" t="str">
        <f t="shared" si="334"/>
        <v>WB503</v>
      </c>
      <c r="I2730" s="23" t="str">
        <f t="shared" si="335"/>
        <v>Non-M</v>
      </c>
      <c r="J2730" s="55"/>
      <c r="K2730" s="70" t="s">
        <v>445</v>
      </c>
      <c r="L2730" s="38" t="str">
        <f>IF(COUNTIF($E$3:E2730,E2730)=1,K2730,"")</f>
        <v>-</v>
      </c>
    </row>
    <row r="2731" spans="1:12" ht="15" customHeight="1">
      <c r="A2731" s="17" t="s">
        <v>3149</v>
      </c>
      <c r="B2731" s="18" t="s">
        <v>1533</v>
      </c>
      <c r="C2731" s="18" t="s">
        <v>895</v>
      </c>
      <c r="D2731" s="54" t="s">
        <v>1668</v>
      </c>
      <c r="E2731" s="18" t="s">
        <v>3148</v>
      </c>
      <c r="F2731" s="20"/>
      <c r="G2731" s="18" t="s">
        <v>76</v>
      </c>
      <c r="H2731" s="23" t="str">
        <f t="shared" si="334"/>
        <v>DC101</v>
      </c>
      <c r="I2731" s="23" t="str">
        <f t="shared" si="335"/>
        <v>Non-M</v>
      </c>
      <c r="J2731" s="55"/>
      <c r="K2731" s="70" t="s">
        <v>445</v>
      </c>
      <c r="L2731" s="38" t="str">
        <f>IF(COUNTIF($E$3:E2731,E2731)=1,K2731,"")</f>
        <v/>
      </c>
    </row>
    <row r="2732" spans="1:12" ht="15" customHeight="1">
      <c r="A2732" s="17" t="s">
        <v>3150</v>
      </c>
      <c r="B2732" s="18" t="s">
        <v>1533</v>
      </c>
      <c r="C2732" s="18" t="s">
        <v>895</v>
      </c>
      <c r="D2732" s="54" t="s">
        <v>1668</v>
      </c>
      <c r="E2732" s="18" t="s">
        <v>3148</v>
      </c>
      <c r="F2732" s="20"/>
      <c r="G2732" s="18" t="s">
        <v>109</v>
      </c>
      <c r="H2732" s="23" t="str">
        <f t="shared" si="334"/>
        <v>DC202</v>
      </c>
      <c r="I2732" s="23" t="str">
        <f t="shared" si="335"/>
        <v>Non-M</v>
      </c>
      <c r="J2732" s="55"/>
      <c r="K2732" s="70" t="s">
        <v>445</v>
      </c>
      <c r="L2732" s="38" t="str">
        <f>IF(COUNTIF($E$3:E2732,E2732)=1,K2732,"")</f>
        <v/>
      </c>
    </row>
    <row r="2733" spans="1:12" ht="15" customHeight="1">
      <c r="A2733" s="17" t="s">
        <v>3151</v>
      </c>
      <c r="B2733" s="18" t="s">
        <v>1533</v>
      </c>
      <c r="C2733" s="18" t="s">
        <v>895</v>
      </c>
      <c r="D2733" s="54" t="s">
        <v>1668</v>
      </c>
      <c r="E2733" s="18" t="s">
        <v>3148</v>
      </c>
      <c r="F2733" s="20"/>
      <c r="G2733" s="18" t="s">
        <v>111</v>
      </c>
      <c r="H2733" s="23" t="str">
        <f t="shared" ref="H2733:H2738" si="336">IF(RIGHT(G2733,1)="M", LEFT(G2733,LEN(G2733)-1), G2733)</f>
        <v>DC300</v>
      </c>
      <c r="I2733" s="23" t="str">
        <f t="shared" ref="I2733:I2738" si="337">IF(RIGHT(G2733,1)="M","M","Non-M")</f>
        <v>Non-M</v>
      </c>
      <c r="J2733" s="55"/>
      <c r="K2733" s="70" t="s">
        <v>445</v>
      </c>
      <c r="L2733" s="38" t="str">
        <f>IF(COUNTIF($E$3:E2733,E2733)=1,K2733,"")</f>
        <v/>
      </c>
    </row>
    <row r="2734" spans="1:12" ht="15" customHeight="1">
      <c r="A2734" s="17" t="s">
        <v>3152</v>
      </c>
      <c r="B2734" s="18" t="s">
        <v>1533</v>
      </c>
      <c r="C2734" s="18" t="s">
        <v>895</v>
      </c>
      <c r="D2734" s="54" t="s">
        <v>1668</v>
      </c>
      <c r="E2734" s="18" t="s">
        <v>3148</v>
      </c>
      <c r="F2734" s="20"/>
      <c r="G2734" s="18" t="s">
        <v>177</v>
      </c>
      <c r="H2734" s="23" t="str">
        <f t="shared" si="336"/>
        <v>DC402</v>
      </c>
      <c r="I2734" s="23" t="str">
        <f t="shared" si="337"/>
        <v>Non-M</v>
      </c>
      <c r="J2734" s="55"/>
      <c r="K2734" s="70" t="s">
        <v>445</v>
      </c>
      <c r="L2734" s="38" t="str">
        <f>IF(COUNTIF($E$3:E2734,E2734)=1,K2734,"")</f>
        <v/>
      </c>
    </row>
    <row r="2735" spans="1:12" ht="15" customHeight="1">
      <c r="A2735" s="17" t="s">
        <v>3153</v>
      </c>
      <c r="B2735" s="18" t="s">
        <v>1533</v>
      </c>
      <c r="C2735" s="18" t="s">
        <v>895</v>
      </c>
      <c r="D2735" s="54" t="s">
        <v>1668</v>
      </c>
      <c r="E2735" s="18" t="s">
        <v>3148</v>
      </c>
      <c r="F2735" s="20"/>
      <c r="G2735" s="18" t="s">
        <v>114</v>
      </c>
      <c r="H2735" s="23" t="str">
        <f t="shared" si="336"/>
        <v>PK201</v>
      </c>
      <c r="I2735" s="23" t="str">
        <f t="shared" si="337"/>
        <v>Non-M</v>
      </c>
      <c r="J2735" s="55"/>
      <c r="K2735" s="70" t="s">
        <v>445</v>
      </c>
      <c r="L2735" s="38" t="str">
        <f>IF(COUNTIF($E$3:E2735,E2735)=1,K2735,"")</f>
        <v/>
      </c>
    </row>
    <row r="2736" spans="1:12" ht="15" customHeight="1">
      <c r="A2736" s="17" t="s">
        <v>3154</v>
      </c>
      <c r="B2736" s="18" t="s">
        <v>1533</v>
      </c>
      <c r="C2736" s="18" t="s">
        <v>895</v>
      </c>
      <c r="D2736" s="54" t="s">
        <v>1668</v>
      </c>
      <c r="E2736" s="18" t="s">
        <v>3148</v>
      </c>
      <c r="F2736" s="20"/>
      <c r="G2736" s="18" t="s">
        <v>194</v>
      </c>
      <c r="H2736" s="23" t="str">
        <f t="shared" si="336"/>
        <v>PB204</v>
      </c>
      <c r="I2736" s="23" t="str">
        <f t="shared" si="337"/>
        <v>Non-M</v>
      </c>
      <c r="J2736" s="55"/>
      <c r="K2736" s="70" t="s">
        <v>445</v>
      </c>
      <c r="L2736" s="38" t="str">
        <f>IF(COUNTIF($E$3:E2736,E2736)=1,K2736,"")</f>
        <v/>
      </c>
    </row>
    <row r="2737" spans="1:12" ht="15" customHeight="1">
      <c r="A2737" s="17" t="s">
        <v>3155</v>
      </c>
      <c r="B2737" s="18" t="s">
        <v>1533</v>
      </c>
      <c r="C2737" s="18" t="s">
        <v>895</v>
      </c>
      <c r="D2737" s="54" t="s">
        <v>1668</v>
      </c>
      <c r="E2737" s="18" t="s">
        <v>3148</v>
      </c>
      <c r="F2737" s="20"/>
      <c r="G2737" s="18" t="s">
        <v>1565</v>
      </c>
      <c r="H2737" s="23" t="str">
        <f t="shared" si="336"/>
        <v>JS105</v>
      </c>
      <c r="I2737" s="23" t="str">
        <f t="shared" si="337"/>
        <v>Non-M</v>
      </c>
      <c r="J2737" s="55"/>
      <c r="K2737" s="70" t="s">
        <v>445</v>
      </c>
      <c r="L2737" s="38" t="str">
        <f>IF(COUNTIF($E$3:E2737,E2737)=1,K2737,"")</f>
        <v/>
      </c>
    </row>
    <row r="2738" spans="1:12" ht="15" customHeight="1">
      <c r="A2738" s="17" t="s">
        <v>3156</v>
      </c>
      <c r="B2738" s="18" t="s">
        <v>1533</v>
      </c>
      <c r="C2738" s="18" t="s">
        <v>895</v>
      </c>
      <c r="D2738" s="54" t="s">
        <v>1668</v>
      </c>
      <c r="E2738" s="18" t="s">
        <v>3148</v>
      </c>
      <c r="F2738" s="20"/>
      <c r="G2738" s="18" t="s">
        <v>1619</v>
      </c>
      <c r="H2738" s="23" t="str">
        <f t="shared" si="336"/>
        <v>JS121</v>
      </c>
      <c r="I2738" s="23" t="str">
        <f t="shared" si="337"/>
        <v>Non-M</v>
      </c>
      <c r="J2738" s="55"/>
      <c r="K2738" s="70" t="s">
        <v>445</v>
      </c>
      <c r="L2738" s="38" t="str">
        <f>IF(COUNTIF($E$3:E2738,E2738)=1,K2738,"")</f>
        <v/>
      </c>
    </row>
    <row r="2739" spans="1:12" ht="15" customHeight="1">
      <c r="A2739" s="17" t="s">
        <v>3157</v>
      </c>
      <c r="B2739" s="18" t="s">
        <v>1533</v>
      </c>
      <c r="C2739" s="18" t="s">
        <v>895</v>
      </c>
      <c r="D2739" s="54" t="s">
        <v>1668</v>
      </c>
      <c r="E2739" s="18" t="s">
        <v>3148</v>
      </c>
      <c r="F2739" s="20"/>
      <c r="G2739" s="18" t="s">
        <v>3158</v>
      </c>
      <c r="H2739" s="23" t="str">
        <f t="shared" ref="H2739:H2742" si="338">IF(RIGHT(G2739,1)="M", LEFT(G2739,LEN(G2739)-1), G2739)</f>
        <v>GT205</v>
      </c>
      <c r="I2739" s="23" t="str">
        <f t="shared" ref="I2739:I2742" si="339">IF(RIGHT(G2739,1)="M","M","Non-M")</f>
        <v>M</v>
      </c>
      <c r="J2739" s="55"/>
      <c r="K2739" s="70" t="s">
        <v>445</v>
      </c>
      <c r="L2739" s="38" t="str">
        <f>IF(COUNTIF($E$3:E2739,E2739)=1,K2739,"")</f>
        <v/>
      </c>
    </row>
    <row r="2740" spans="1:12" ht="15" customHeight="1">
      <c r="A2740" s="17" t="s">
        <v>3159</v>
      </c>
      <c r="B2740" s="18" t="s">
        <v>1533</v>
      </c>
      <c r="C2740" s="18" t="s">
        <v>895</v>
      </c>
      <c r="D2740" s="54" t="s">
        <v>1668</v>
      </c>
      <c r="E2740" s="18" t="s">
        <v>3148</v>
      </c>
      <c r="F2740" s="20"/>
      <c r="G2740" s="18" t="s">
        <v>503</v>
      </c>
      <c r="H2740" s="23" t="str">
        <f t="shared" si="338"/>
        <v>VT805</v>
      </c>
      <c r="I2740" s="23" t="str">
        <f t="shared" si="339"/>
        <v>Non-M</v>
      </c>
      <c r="J2740" s="55"/>
      <c r="K2740" s="70" t="s">
        <v>445</v>
      </c>
      <c r="L2740" s="38" t="str">
        <f>IF(COUNTIF($E$3:E2740,E2740)=1,K2740,"")</f>
        <v/>
      </c>
    </row>
    <row r="2741" spans="1:12" ht="15" customHeight="1">
      <c r="A2741" s="17" t="s">
        <v>3160</v>
      </c>
      <c r="B2741" s="18" t="s">
        <v>1533</v>
      </c>
      <c r="C2741" s="18" t="s">
        <v>895</v>
      </c>
      <c r="D2741" s="54" t="s">
        <v>1668</v>
      </c>
      <c r="E2741" s="18" t="s">
        <v>3148</v>
      </c>
      <c r="F2741" s="20"/>
      <c r="G2741" s="18" t="s">
        <v>2245</v>
      </c>
      <c r="H2741" s="23" t="str">
        <f t="shared" si="338"/>
        <v>PK806</v>
      </c>
      <c r="I2741" s="23" t="str">
        <f t="shared" si="339"/>
        <v>Non-M</v>
      </c>
      <c r="J2741" s="55"/>
      <c r="K2741" s="70" t="s">
        <v>445</v>
      </c>
      <c r="L2741" s="38" t="str">
        <f>IF(COUNTIF($E$3:E2741,E2741)=1,K2741,"")</f>
        <v/>
      </c>
    </row>
    <row r="2742" spans="1:12" ht="15" customHeight="1">
      <c r="A2742" s="17" t="s">
        <v>3161</v>
      </c>
      <c r="B2742" s="61" t="s">
        <v>1533</v>
      </c>
      <c r="C2742" s="61" t="s">
        <v>895</v>
      </c>
      <c r="D2742" s="54" t="s">
        <v>1668</v>
      </c>
      <c r="E2742" s="61" t="s">
        <v>3148</v>
      </c>
      <c r="F2742" s="63"/>
      <c r="G2742" s="61" t="s">
        <v>1004</v>
      </c>
      <c r="H2742" s="64" t="str">
        <f t="shared" si="338"/>
        <v>HM422</v>
      </c>
      <c r="I2742" s="64" t="str">
        <f t="shared" si="339"/>
        <v>Non-M</v>
      </c>
      <c r="J2742" s="66"/>
      <c r="K2742" s="70" t="s">
        <v>445</v>
      </c>
      <c r="L2742" s="38" t="str">
        <f>IF(COUNTIF($E$3:E2742,E2742)=1,K2742,"")</f>
        <v/>
      </c>
    </row>
    <row r="2743" spans="1:12" ht="15" customHeight="1">
      <c r="A2743" s="17" t="s">
        <v>3162</v>
      </c>
      <c r="B2743" s="18" t="s">
        <v>1533</v>
      </c>
      <c r="C2743" s="18" t="s">
        <v>289</v>
      </c>
      <c r="D2743" s="54" t="s">
        <v>1668</v>
      </c>
      <c r="E2743" s="18" t="s">
        <v>3163</v>
      </c>
      <c r="F2743" s="20"/>
      <c r="G2743" s="18" t="s">
        <v>1139</v>
      </c>
      <c r="H2743" s="23" t="str">
        <f t="shared" ref="H2743:H2753" si="340">IF(RIGHT(G2743,1)="M", LEFT(G2743,LEN(G2743)-1), G2743)</f>
        <v>CL504</v>
      </c>
      <c r="I2743" s="23" t="str">
        <f t="shared" ref="I2743:I2753" si="341">IF(RIGHT(G2743,1)="M","M","Non-M")</f>
        <v>Non-M</v>
      </c>
      <c r="J2743" s="55"/>
      <c r="K2743" s="70" t="s">
        <v>445</v>
      </c>
      <c r="L2743" s="38" t="str">
        <f>IF(COUNTIF($E$3:E2743,E2743)=1,K2743,"")</f>
        <v>-</v>
      </c>
    </row>
    <row r="2744" spans="1:12" ht="15" customHeight="1">
      <c r="A2744" s="17" t="s">
        <v>3164</v>
      </c>
      <c r="B2744" s="18" t="s">
        <v>1533</v>
      </c>
      <c r="C2744" s="18" t="s">
        <v>289</v>
      </c>
      <c r="D2744" s="54" t="s">
        <v>1668</v>
      </c>
      <c r="E2744" s="18" t="s">
        <v>3163</v>
      </c>
      <c r="F2744" s="20"/>
      <c r="G2744" s="18" t="s">
        <v>278</v>
      </c>
      <c r="H2744" s="23" t="str">
        <f t="shared" si="340"/>
        <v>ZP106</v>
      </c>
      <c r="I2744" s="23" t="str">
        <f t="shared" si="341"/>
        <v>Non-M</v>
      </c>
      <c r="J2744" s="55"/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3165</v>
      </c>
      <c r="B2745" s="18" t="s">
        <v>1533</v>
      </c>
      <c r="C2745" s="18" t="s">
        <v>289</v>
      </c>
      <c r="D2745" s="54" t="s">
        <v>1668</v>
      </c>
      <c r="E2745" s="18" t="s">
        <v>3163</v>
      </c>
      <c r="F2745" s="20"/>
      <c r="G2745" s="18" t="s">
        <v>438</v>
      </c>
      <c r="H2745" s="23" t="str">
        <f t="shared" si="340"/>
        <v>ZP202</v>
      </c>
      <c r="I2745" s="23" t="str">
        <f t="shared" si="341"/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3166</v>
      </c>
      <c r="B2746" s="18" t="s">
        <v>1533</v>
      </c>
      <c r="C2746" s="18" t="s">
        <v>289</v>
      </c>
      <c r="D2746" s="54" t="s">
        <v>1668</v>
      </c>
      <c r="E2746" s="18" t="s">
        <v>3163</v>
      </c>
      <c r="F2746" s="20"/>
      <c r="G2746" s="18" t="s">
        <v>1417</v>
      </c>
      <c r="H2746" s="23" t="str">
        <f t="shared" si="340"/>
        <v>JS105</v>
      </c>
      <c r="I2746" s="23" t="str">
        <f t="shared" si="341"/>
        <v>M</v>
      </c>
      <c r="J2746" s="55" t="s">
        <v>1515</v>
      </c>
      <c r="K2746" s="70" t="s">
        <v>445</v>
      </c>
      <c r="L2746" s="38" t="str">
        <f>IF(COUNTIF($E$3:E2746,E2746)=1,K2746,"")</f>
        <v/>
      </c>
    </row>
    <row r="2747" spans="1:12" ht="15" customHeight="1">
      <c r="A2747" s="17" t="s">
        <v>3167</v>
      </c>
      <c r="B2747" s="18" t="s">
        <v>1533</v>
      </c>
      <c r="C2747" s="18" t="s">
        <v>289</v>
      </c>
      <c r="D2747" s="54" t="s">
        <v>1668</v>
      </c>
      <c r="E2747" s="18" t="s">
        <v>3163</v>
      </c>
      <c r="F2747" s="20"/>
      <c r="G2747" s="18" t="s">
        <v>3168</v>
      </c>
      <c r="H2747" s="23" t="str">
        <f t="shared" si="340"/>
        <v>PK204</v>
      </c>
      <c r="I2747" s="23" t="str">
        <f t="shared" si="341"/>
        <v>M</v>
      </c>
      <c r="J2747" s="55" t="s">
        <v>2232</v>
      </c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3169</v>
      </c>
      <c r="B2748" s="18" t="s">
        <v>1533</v>
      </c>
      <c r="C2748" s="18" t="s">
        <v>289</v>
      </c>
      <c r="D2748" s="54" t="s">
        <v>1668</v>
      </c>
      <c r="E2748" s="18" t="s">
        <v>3163</v>
      </c>
      <c r="F2748" s="20"/>
      <c r="G2748" s="18" t="s">
        <v>1176</v>
      </c>
      <c r="H2748" s="23" t="str">
        <f t="shared" si="340"/>
        <v>HM507</v>
      </c>
      <c r="I2748" s="23" t="str">
        <f t="shared" si="341"/>
        <v>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3170</v>
      </c>
      <c r="B2749" s="18" t="s">
        <v>1533</v>
      </c>
      <c r="C2749" s="18" t="s">
        <v>289</v>
      </c>
      <c r="D2749" s="54" t="s">
        <v>1668</v>
      </c>
      <c r="E2749" s="18" t="s">
        <v>3163</v>
      </c>
      <c r="F2749" s="20"/>
      <c r="G2749" s="18" t="s">
        <v>883</v>
      </c>
      <c r="H2749" s="23" t="str">
        <f t="shared" si="340"/>
        <v>HM512</v>
      </c>
      <c r="I2749" s="23" t="str">
        <f t="shared" si="341"/>
        <v>Non-M</v>
      </c>
      <c r="J2749" s="55" t="s">
        <v>3171</v>
      </c>
      <c r="K2749" s="70" t="s">
        <v>445</v>
      </c>
      <c r="L2749" s="38" t="str">
        <f>IF(COUNTIF($E$3:E2749,E2749)=1,K2749,"")</f>
        <v/>
      </c>
    </row>
    <row r="2750" spans="1:12" ht="15" customHeight="1">
      <c r="A2750" s="17" t="s">
        <v>3172</v>
      </c>
      <c r="B2750" s="18" t="s">
        <v>1533</v>
      </c>
      <c r="C2750" s="18" t="s">
        <v>397</v>
      </c>
      <c r="D2750" s="54" t="s">
        <v>1668</v>
      </c>
      <c r="E2750" s="18" t="s">
        <v>3173</v>
      </c>
      <c r="F2750" s="20"/>
      <c r="G2750" s="18" t="s">
        <v>530</v>
      </c>
      <c r="H2750" s="23" t="str">
        <f t="shared" si="340"/>
        <v>WB306</v>
      </c>
      <c r="I2750" s="23" t="str">
        <f t="shared" si="341"/>
        <v>Non-M</v>
      </c>
      <c r="J2750" s="55"/>
      <c r="K2750" s="70" t="s">
        <v>445</v>
      </c>
      <c r="L2750" s="38" t="str">
        <f>IF(COUNTIF($E$3:E2750,E2750)=1,K2750,"")</f>
        <v>-</v>
      </c>
    </row>
    <row r="2751" spans="1:12" ht="15" customHeight="1">
      <c r="A2751" s="17" t="s">
        <v>3174</v>
      </c>
      <c r="B2751" s="18" t="s">
        <v>1533</v>
      </c>
      <c r="C2751" s="18" t="s">
        <v>397</v>
      </c>
      <c r="D2751" s="54" t="s">
        <v>1668</v>
      </c>
      <c r="E2751" s="18" t="s">
        <v>3173</v>
      </c>
      <c r="F2751" s="20"/>
      <c r="G2751" s="18" t="s">
        <v>2870</v>
      </c>
      <c r="H2751" s="23" t="str">
        <f t="shared" si="340"/>
        <v>DC105</v>
      </c>
      <c r="I2751" s="23" t="str">
        <f t="shared" si="341"/>
        <v>Non-M</v>
      </c>
      <c r="J2751" s="55"/>
      <c r="K2751" s="70" t="s">
        <v>445</v>
      </c>
      <c r="L2751" s="38" t="str">
        <f>IF(COUNTIF($E$3:E2751,E2751)=1,K2751,"")</f>
        <v/>
      </c>
    </row>
    <row r="2752" spans="1:12" ht="15" customHeight="1">
      <c r="A2752" s="17" t="s">
        <v>3175</v>
      </c>
      <c r="B2752" s="18" t="s">
        <v>1533</v>
      </c>
      <c r="C2752" s="18" t="s">
        <v>397</v>
      </c>
      <c r="D2752" s="54" t="s">
        <v>1668</v>
      </c>
      <c r="E2752" s="18" t="s">
        <v>3173</v>
      </c>
      <c r="F2752" s="20"/>
      <c r="G2752" s="18" t="s">
        <v>150</v>
      </c>
      <c r="H2752" s="23" t="str">
        <f t="shared" si="340"/>
        <v>DC200</v>
      </c>
      <c r="I2752" s="23" t="str">
        <f t="shared" si="341"/>
        <v>Non-M</v>
      </c>
      <c r="J2752" s="55"/>
      <c r="K2752" s="70" t="s">
        <v>445</v>
      </c>
      <c r="L2752" s="38" t="str">
        <f>IF(COUNTIF($E$3:E2752,E2752)=1,K2752,"")</f>
        <v/>
      </c>
    </row>
    <row r="2753" spans="1:12" ht="15" customHeight="1">
      <c r="A2753" s="17" t="s">
        <v>3176</v>
      </c>
      <c r="B2753" s="18" t="s">
        <v>1533</v>
      </c>
      <c r="C2753" s="18" t="s">
        <v>397</v>
      </c>
      <c r="D2753" s="54" t="s">
        <v>1668</v>
      </c>
      <c r="E2753" s="18" t="s">
        <v>3173</v>
      </c>
      <c r="F2753" s="20"/>
      <c r="G2753" s="18" t="s">
        <v>191</v>
      </c>
      <c r="H2753" s="23" t="str">
        <f t="shared" si="340"/>
        <v>DC400</v>
      </c>
      <c r="I2753" s="23" t="str">
        <f t="shared" si="341"/>
        <v>Non-M</v>
      </c>
      <c r="J2753" s="55"/>
      <c r="K2753" s="70" t="s">
        <v>445</v>
      </c>
      <c r="L2753" s="38" t="str">
        <f>IF(COUNTIF($E$3:E2753,E2753)=1,K2753,"")</f>
        <v/>
      </c>
    </row>
    <row r="2754" spans="1:12" ht="15" customHeight="1">
      <c r="A2754" s="17" t="s">
        <v>3177</v>
      </c>
      <c r="B2754" s="18" t="s">
        <v>1533</v>
      </c>
      <c r="C2754" s="18" t="s">
        <v>397</v>
      </c>
      <c r="D2754" s="54" t="s">
        <v>1668</v>
      </c>
      <c r="E2754" s="18" t="s">
        <v>3173</v>
      </c>
      <c r="F2754" s="20"/>
      <c r="G2754" s="18" t="s">
        <v>247</v>
      </c>
      <c r="H2754" s="23" t="str">
        <f t="shared" ref="H2754:H2756" si="342">IF(RIGHT(G2754,1)="M", LEFT(G2754,LEN(G2754)-1), G2754)</f>
        <v>PK301</v>
      </c>
      <c r="I2754" s="23" t="str">
        <f t="shared" ref="I2754:I2756" si="343">IF(RIGHT(G2754,1)="M","M","Non-M")</f>
        <v>M</v>
      </c>
      <c r="J2754" s="55"/>
      <c r="K2754" s="70" t="s">
        <v>445</v>
      </c>
      <c r="L2754" s="38" t="str">
        <f>IF(COUNTIF($E$3:E2754,E2754)=1,K2754,"")</f>
        <v/>
      </c>
    </row>
    <row r="2755" spans="1:12" ht="15" customHeight="1">
      <c r="A2755" s="17" t="s">
        <v>3178</v>
      </c>
      <c r="B2755" s="18" t="s">
        <v>1533</v>
      </c>
      <c r="C2755" s="18" t="s">
        <v>397</v>
      </c>
      <c r="D2755" s="54" t="s">
        <v>1668</v>
      </c>
      <c r="E2755" s="18" t="s">
        <v>3173</v>
      </c>
      <c r="F2755" s="20"/>
      <c r="G2755" s="18" t="s">
        <v>1188</v>
      </c>
      <c r="H2755" s="23" t="str">
        <f t="shared" si="342"/>
        <v>PK405</v>
      </c>
      <c r="I2755" s="23" t="str">
        <f t="shared" si="343"/>
        <v>M</v>
      </c>
      <c r="J2755" s="55"/>
      <c r="K2755" s="70" t="s">
        <v>445</v>
      </c>
      <c r="L2755" s="38" t="str">
        <f>IF(COUNTIF($E$3:E2755,E2755)=1,K2755,"")</f>
        <v/>
      </c>
    </row>
    <row r="2756" spans="1:12" ht="15" customHeight="1">
      <c r="A2756" s="17" t="s">
        <v>3179</v>
      </c>
      <c r="B2756" s="18" t="s">
        <v>1533</v>
      </c>
      <c r="C2756" s="18" t="s">
        <v>397</v>
      </c>
      <c r="D2756" s="54" t="s">
        <v>1668</v>
      </c>
      <c r="E2756" s="18" t="s">
        <v>3173</v>
      </c>
      <c r="F2756" s="20"/>
      <c r="G2756" s="18" t="s">
        <v>351</v>
      </c>
      <c r="H2756" s="23" t="str">
        <f t="shared" si="342"/>
        <v>PB301</v>
      </c>
      <c r="I2756" s="23" t="str">
        <f t="shared" si="343"/>
        <v>Non-M</v>
      </c>
      <c r="J2756" s="55"/>
      <c r="K2756" s="70" t="s">
        <v>445</v>
      </c>
      <c r="L2756" s="38" t="str">
        <f>IF(COUNTIF($E$3:E2756,E2756)=1,K2756,"")</f>
        <v/>
      </c>
    </row>
    <row r="2757" spans="1:12" ht="15" customHeight="1">
      <c r="A2757" s="17" t="s">
        <v>3180</v>
      </c>
      <c r="B2757" s="18" t="s">
        <v>1533</v>
      </c>
      <c r="C2757" s="18" t="s">
        <v>397</v>
      </c>
      <c r="D2757" s="54" t="s">
        <v>1668</v>
      </c>
      <c r="E2757" s="18" t="s">
        <v>3173</v>
      </c>
      <c r="F2757" s="20"/>
      <c r="G2757" s="18" t="s">
        <v>1565</v>
      </c>
      <c r="H2757" s="23" t="str">
        <f t="shared" ref="H2757:H2759" si="344">IF(RIGHT(G2757,1)="M", LEFT(G2757,LEN(G2757)-1), G2757)</f>
        <v>JS105</v>
      </c>
      <c r="I2757" s="23" t="str">
        <f t="shared" ref="I2757:I2759" si="345">IF(RIGHT(G2757,1)="M","M","Non-M")</f>
        <v>Non-M</v>
      </c>
      <c r="J2757" s="55"/>
      <c r="K2757" s="70" t="s">
        <v>445</v>
      </c>
      <c r="L2757" s="38" t="str">
        <f>IF(COUNTIF($E$3:E2757,E2757)=1,K2757,"")</f>
        <v/>
      </c>
    </row>
    <row r="2758" spans="1:12" ht="15" customHeight="1">
      <c r="A2758" s="17" t="s">
        <v>3181</v>
      </c>
      <c r="B2758" s="18" t="s">
        <v>1533</v>
      </c>
      <c r="C2758" s="18" t="s">
        <v>397</v>
      </c>
      <c r="D2758" s="54" t="s">
        <v>1668</v>
      </c>
      <c r="E2758" s="18" t="s">
        <v>3173</v>
      </c>
      <c r="F2758" s="20"/>
      <c r="G2758" s="18" t="s">
        <v>1855</v>
      </c>
      <c r="H2758" s="23" t="str">
        <f t="shared" si="344"/>
        <v>GT207</v>
      </c>
      <c r="I2758" s="23" t="str">
        <f t="shared" si="345"/>
        <v>M</v>
      </c>
      <c r="J2758" s="55"/>
      <c r="K2758" s="70" t="s">
        <v>445</v>
      </c>
      <c r="L2758" s="38" t="str">
        <f>IF(COUNTIF($E$3:E2758,E2758)=1,K2758,"")</f>
        <v/>
      </c>
    </row>
    <row r="2759" spans="1:12" ht="15" customHeight="1">
      <c r="A2759" s="17" t="s">
        <v>3182</v>
      </c>
      <c r="B2759" s="18" t="s">
        <v>1533</v>
      </c>
      <c r="C2759" s="18" t="s">
        <v>397</v>
      </c>
      <c r="D2759" s="54" t="s">
        <v>1668</v>
      </c>
      <c r="E2759" s="18" t="s">
        <v>3173</v>
      </c>
      <c r="F2759" s="20"/>
      <c r="G2759" s="18" t="s">
        <v>86</v>
      </c>
      <c r="H2759" s="23" t="str">
        <f t="shared" si="344"/>
        <v>HM500</v>
      </c>
      <c r="I2759" s="23" t="str">
        <f t="shared" si="345"/>
        <v>Non-M</v>
      </c>
      <c r="J2759" s="55"/>
      <c r="K2759" s="70" t="s">
        <v>445</v>
      </c>
      <c r="L2759" s="38" t="str">
        <f>IF(COUNTIF($E$3:E2759,E2759)=1,K2759,"")</f>
        <v/>
      </c>
    </row>
    <row r="2760" spans="1:12" ht="15" customHeight="1">
      <c r="A2760" s="17" t="s">
        <v>3183</v>
      </c>
      <c r="B2760" s="18" t="s">
        <v>1533</v>
      </c>
      <c r="C2760" s="18" t="s">
        <v>289</v>
      </c>
      <c r="D2760" s="54" t="s">
        <v>1668</v>
      </c>
      <c r="E2760" s="18" t="s">
        <v>2301</v>
      </c>
      <c r="F2760" s="20"/>
      <c r="G2760" s="18" t="s">
        <v>621</v>
      </c>
      <c r="H2760" s="23" t="str">
        <f t="shared" ref="H2760:H2766" si="346">IF(RIGHT(G2760,1)="M", LEFT(G2760,LEN(G2760)-1), G2760)</f>
        <v>CL210</v>
      </c>
      <c r="I2760" s="23" t="str">
        <f t="shared" ref="I2760:I2766" si="347">IF(RIGHT(G2760,1)="M","M","Non-M")</f>
        <v>M</v>
      </c>
      <c r="J2760" s="55"/>
      <c r="K2760" s="70" t="s">
        <v>445</v>
      </c>
      <c r="L2760" s="38" t="str">
        <f>IF(COUNTIF($E$3:E2760,E2760)=1,K2760,"")</f>
        <v/>
      </c>
    </row>
    <row r="2761" spans="1:12" ht="15" customHeight="1">
      <c r="A2761" s="17" t="s">
        <v>3184</v>
      </c>
      <c r="B2761" s="18" t="s">
        <v>1533</v>
      </c>
      <c r="C2761" s="18" t="s">
        <v>289</v>
      </c>
      <c r="D2761" s="54" t="s">
        <v>1668</v>
      </c>
      <c r="E2761" s="18" t="s">
        <v>2301</v>
      </c>
      <c r="F2761" s="20"/>
      <c r="G2761" s="18" t="s">
        <v>372</v>
      </c>
      <c r="H2761" s="23" t="str">
        <f t="shared" si="346"/>
        <v>ZP101</v>
      </c>
      <c r="I2761" s="23" t="str">
        <f t="shared" si="347"/>
        <v>Non-M</v>
      </c>
      <c r="J2761" s="55"/>
      <c r="K2761" s="70" t="s">
        <v>445</v>
      </c>
      <c r="L2761" s="38" t="str">
        <f>IF(COUNTIF($E$3:E2761,E2761)=1,K2761,"")</f>
        <v/>
      </c>
    </row>
    <row r="2762" spans="1:12" ht="15" customHeight="1">
      <c r="A2762" s="17" t="s">
        <v>3185</v>
      </c>
      <c r="B2762" s="18" t="s">
        <v>1533</v>
      </c>
      <c r="C2762" s="18" t="s">
        <v>289</v>
      </c>
      <c r="D2762" s="54" t="s">
        <v>1668</v>
      </c>
      <c r="E2762" s="18" t="s">
        <v>2301</v>
      </c>
      <c r="F2762" s="20"/>
      <c r="G2762" s="18" t="s">
        <v>1417</v>
      </c>
      <c r="H2762" s="23" t="str">
        <f t="shared" si="346"/>
        <v>JS105</v>
      </c>
      <c r="I2762" s="23" t="str">
        <f t="shared" si="347"/>
        <v>M</v>
      </c>
      <c r="J2762" s="55" t="s">
        <v>1515</v>
      </c>
      <c r="K2762" s="70" t="s">
        <v>445</v>
      </c>
      <c r="L2762" s="38" t="str">
        <f>IF(COUNTIF($E$3:E2762,E2762)=1,K2762,"")</f>
        <v/>
      </c>
    </row>
    <row r="2763" spans="1:12" ht="15" customHeight="1">
      <c r="A2763" s="17" t="s">
        <v>3186</v>
      </c>
      <c r="B2763" s="18" t="s">
        <v>1533</v>
      </c>
      <c r="C2763" s="18" t="s">
        <v>289</v>
      </c>
      <c r="D2763" s="54" t="s">
        <v>1668</v>
      </c>
      <c r="E2763" s="18" t="s">
        <v>2301</v>
      </c>
      <c r="F2763" s="20"/>
      <c r="G2763" s="18" t="s">
        <v>135</v>
      </c>
      <c r="H2763" s="23" t="str">
        <f t="shared" si="346"/>
        <v>JS124</v>
      </c>
      <c r="I2763" s="23" t="str">
        <f t="shared" si="347"/>
        <v>Non-M</v>
      </c>
      <c r="J2763" s="55" t="s">
        <v>3187</v>
      </c>
      <c r="K2763" s="70" t="s">
        <v>445</v>
      </c>
      <c r="L2763" s="38" t="str">
        <f>IF(COUNTIF($E$3:E2763,E2763)=1,K2763,"")</f>
        <v/>
      </c>
    </row>
    <row r="2764" spans="1:12" ht="15" customHeight="1">
      <c r="A2764" s="17" t="s">
        <v>3188</v>
      </c>
      <c r="B2764" s="18" t="s">
        <v>1533</v>
      </c>
      <c r="C2764" s="18" t="s">
        <v>289</v>
      </c>
      <c r="D2764" s="54" t="s">
        <v>1668</v>
      </c>
      <c r="E2764" s="18" t="s">
        <v>2301</v>
      </c>
      <c r="F2764" s="20"/>
      <c r="G2764" s="18" t="s">
        <v>86</v>
      </c>
      <c r="H2764" s="23" t="str">
        <f t="shared" si="346"/>
        <v>HM500</v>
      </c>
      <c r="I2764" s="23" t="str">
        <f t="shared" si="347"/>
        <v>Non-M</v>
      </c>
      <c r="J2764" s="55"/>
      <c r="K2764" s="70" t="s">
        <v>445</v>
      </c>
      <c r="L2764" s="38" t="str">
        <f>IF(COUNTIF($E$3:E2764,E2764)=1,K2764,"")</f>
        <v/>
      </c>
    </row>
    <row r="2765" spans="1:12" ht="15" customHeight="1">
      <c r="A2765" s="17" t="s">
        <v>3189</v>
      </c>
      <c r="B2765" s="18" t="s">
        <v>1533</v>
      </c>
      <c r="C2765" s="18" t="s">
        <v>397</v>
      </c>
      <c r="D2765" s="54" t="s">
        <v>1668</v>
      </c>
      <c r="E2765" s="18" t="s">
        <v>3190</v>
      </c>
      <c r="F2765" s="20"/>
      <c r="G2765" s="18" t="s">
        <v>530</v>
      </c>
      <c r="H2765" s="23" t="str">
        <f t="shared" si="346"/>
        <v>WB306</v>
      </c>
      <c r="I2765" s="23" t="str">
        <f t="shared" si="347"/>
        <v>Non-M</v>
      </c>
      <c r="J2765" s="55"/>
      <c r="K2765" s="70" t="s">
        <v>445</v>
      </c>
      <c r="L2765" s="38" t="str">
        <f>IF(COUNTIF($E$3:E2765,E2765)=1,K2765,"")</f>
        <v>-</v>
      </c>
    </row>
    <row r="2766" spans="1:12" ht="15" customHeight="1">
      <c r="A2766" s="17" t="s">
        <v>3191</v>
      </c>
      <c r="B2766" s="18" t="s">
        <v>1533</v>
      </c>
      <c r="C2766" s="18" t="s">
        <v>397</v>
      </c>
      <c r="D2766" s="54" t="s">
        <v>1668</v>
      </c>
      <c r="E2766" s="18" t="s">
        <v>3190</v>
      </c>
      <c r="F2766" s="20"/>
      <c r="G2766" s="18" t="s">
        <v>2870</v>
      </c>
      <c r="H2766" s="23" t="str">
        <f t="shared" si="346"/>
        <v>DC105</v>
      </c>
      <c r="I2766" s="23" t="str">
        <f t="shared" si="347"/>
        <v>Non-M</v>
      </c>
      <c r="J2766" s="55"/>
      <c r="K2766" s="70" t="s">
        <v>445</v>
      </c>
      <c r="L2766" s="38" t="str">
        <f>IF(COUNTIF($E$3:E2766,E2766)=1,K2766,"")</f>
        <v/>
      </c>
    </row>
    <row r="2767" spans="1:12" ht="15" customHeight="1">
      <c r="A2767" s="17" t="s">
        <v>3192</v>
      </c>
      <c r="B2767" s="18" t="s">
        <v>1533</v>
      </c>
      <c r="C2767" s="18" t="s">
        <v>397</v>
      </c>
      <c r="D2767" s="54" t="s">
        <v>1668</v>
      </c>
      <c r="E2767" s="18" t="s">
        <v>3190</v>
      </c>
      <c r="F2767" s="20"/>
      <c r="G2767" s="18" t="s">
        <v>150</v>
      </c>
      <c r="H2767" s="23" t="str">
        <f t="shared" ref="H2767:H2769" si="348">IF(RIGHT(G2767,1)="M", LEFT(G2767,LEN(G2767)-1), G2767)</f>
        <v>DC200</v>
      </c>
      <c r="I2767" s="23" t="str">
        <f t="shared" ref="I2767:I2769" si="349">IF(RIGHT(G2767,1)="M","M","Non-M")</f>
        <v>Non-M</v>
      </c>
      <c r="J2767" s="55"/>
      <c r="K2767" s="70" t="s">
        <v>445</v>
      </c>
      <c r="L2767" s="38" t="str">
        <f>IF(COUNTIF($E$3:E2767,E2767)=1,K2767,"")</f>
        <v/>
      </c>
    </row>
    <row r="2768" spans="1:12" ht="15" customHeight="1">
      <c r="A2768" s="17" t="s">
        <v>3193</v>
      </c>
      <c r="B2768" s="18" t="s">
        <v>1533</v>
      </c>
      <c r="C2768" s="18" t="s">
        <v>397</v>
      </c>
      <c r="D2768" s="54" t="s">
        <v>1668</v>
      </c>
      <c r="E2768" s="18" t="s">
        <v>3190</v>
      </c>
      <c r="F2768" s="20"/>
      <c r="G2768" s="18" t="s">
        <v>191</v>
      </c>
      <c r="H2768" s="23" t="str">
        <f t="shared" si="348"/>
        <v>DC400</v>
      </c>
      <c r="I2768" s="23" t="str">
        <f t="shared" si="349"/>
        <v>Non-M</v>
      </c>
      <c r="J2768" s="55"/>
      <c r="K2768" s="70" t="s">
        <v>445</v>
      </c>
      <c r="L2768" s="38" t="str">
        <f>IF(COUNTIF($E$3:E2768,E2768)=1,K2768,"")</f>
        <v/>
      </c>
    </row>
    <row r="2769" spans="1:12" ht="15" customHeight="1">
      <c r="A2769" s="17" t="s">
        <v>3194</v>
      </c>
      <c r="B2769" s="18" t="s">
        <v>1533</v>
      </c>
      <c r="C2769" s="18" t="s">
        <v>397</v>
      </c>
      <c r="D2769" s="54" t="s">
        <v>1668</v>
      </c>
      <c r="E2769" s="18" t="s">
        <v>3190</v>
      </c>
      <c r="F2769" s="20"/>
      <c r="G2769" s="18" t="s">
        <v>247</v>
      </c>
      <c r="H2769" s="23" t="str">
        <f t="shared" si="348"/>
        <v>PK301</v>
      </c>
      <c r="I2769" s="23" t="str">
        <f t="shared" si="349"/>
        <v>M</v>
      </c>
      <c r="J2769" s="55"/>
      <c r="K2769" s="70" t="s">
        <v>445</v>
      </c>
      <c r="L2769" s="38" t="str">
        <f>IF(COUNTIF($E$3:E2769,E2769)=1,K2769,"")</f>
        <v/>
      </c>
    </row>
    <row r="2770" spans="1:12" ht="15" customHeight="1">
      <c r="A2770" s="17" t="s">
        <v>3195</v>
      </c>
      <c r="B2770" s="18" t="s">
        <v>1533</v>
      </c>
      <c r="C2770" s="18" t="s">
        <v>397</v>
      </c>
      <c r="D2770" s="54" t="s">
        <v>1668</v>
      </c>
      <c r="E2770" s="18" t="s">
        <v>3190</v>
      </c>
      <c r="F2770" s="20"/>
      <c r="G2770" s="18" t="s">
        <v>1188</v>
      </c>
      <c r="H2770" s="23" t="str">
        <f t="shared" ref="H2770:H2772" si="350">IF(RIGHT(G2770,1)="M", LEFT(G2770,LEN(G2770)-1), G2770)</f>
        <v>PK405</v>
      </c>
      <c r="I2770" s="23" t="str">
        <f t="shared" ref="I2770:I2772" si="351">IF(RIGHT(G2770,1)="M","M","Non-M")</f>
        <v>M</v>
      </c>
      <c r="J2770" s="55"/>
      <c r="K2770" s="70" t="s">
        <v>445</v>
      </c>
      <c r="L2770" s="38" t="str">
        <f>IF(COUNTIF($E$3:E2770,E2770)=1,K2770,"")</f>
        <v/>
      </c>
    </row>
    <row r="2771" spans="1:12" ht="15" customHeight="1">
      <c r="A2771" s="17" t="s">
        <v>3196</v>
      </c>
      <c r="B2771" s="18" t="s">
        <v>1533</v>
      </c>
      <c r="C2771" s="18" t="s">
        <v>397</v>
      </c>
      <c r="D2771" s="54" t="s">
        <v>1668</v>
      </c>
      <c r="E2771" s="18" t="s">
        <v>3190</v>
      </c>
      <c r="F2771" s="20"/>
      <c r="G2771" s="18" t="s">
        <v>351</v>
      </c>
      <c r="H2771" s="23" t="str">
        <f t="shared" si="350"/>
        <v>PB301</v>
      </c>
      <c r="I2771" s="23" t="str">
        <f t="shared" si="351"/>
        <v>Non-M</v>
      </c>
      <c r="J2771" s="55"/>
      <c r="K2771" s="70" t="s">
        <v>445</v>
      </c>
      <c r="L2771" s="38" t="str">
        <f>IF(COUNTIF($E$3:E2771,E2771)=1,K2771,"")</f>
        <v/>
      </c>
    </row>
    <row r="2772" spans="1:12" ht="15" customHeight="1">
      <c r="A2772" s="17" t="s">
        <v>3197</v>
      </c>
      <c r="B2772" s="18" t="s">
        <v>1533</v>
      </c>
      <c r="C2772" s="18" t="s">
        <v>397</v>
      </c>
      <c r="D2772" s="54" t="s">
        <v>1668</v>
      </c>
      <c r="E2772" s="18" t="s">
        <v>3190</v>
      </c>
      <c r="F2772" s="20"/>
      <c r="G2772" s="18" t="s">
        <v>3198</v>
      </c>
      <c r="H2772" s="23" t="str">
        <f t="shared" si="350"/>
        <v>PK216</v>
      </c>
      <c r="I2772" s="23" t="str">
        <f t="shared" si="351"/>
        <v>M</v>
      </c>
      <c r="J2772" s="55" t="s">
        <v>3199</v>
      </c>
      <c r="K2772" s="70" t="s">
        <v>445</v>
      </c>
      <c r="L2772" s="38" t="str">
        <f>IF(COUNTIF($E$3:E2772,E2772)=1,K2772,"")</f>
        <v/>
      </c>
    </row>
    <row r="2773" spans="1:12" ht="15" customHeight="1">
      <c r="A2773" s="17" t="s">
        <v>3200</v>
      </c>
      <c r="B2773" s="18" t="s">
        <v>1533</v>
      </c>
      <c r="C2773" s="18" t="s">
        <v>397</v>
      </c>
      <c r="D2773" s="54" t="s">
        <v>1668</v>
      </c>
      <c r="E2773" s="18" t="s">
        <v>3190</v>
      </c>
      <c r="F2773" s="20"/>
      <c r="G2773" s="18" t="s">
        <v>3201</v>
      </c>
      <c r="H2773" s="23" t="str">
        <f t="shared" ref="H2773:H2777" si="352">IF(RIGHT(G2773,1)="M", LEFT(G2773,LEN(G2773)-1), G2773)</f>
        <v>PB106</v>
      </c>
      <c r="I2773" s="23" t="str">
        <f t="shared" ref="I2773:I2777" si="353">IF(RIGHT(G2773,1)="M","M","Non-M")</f>
        <v>Non-M</v>
      </c>
      <c r="J2773" s="55"/>
      <c r="K2773" s="70" t="s">
        <v>445</v>
      </c>
      <c r="L2773" s="38" t="str">
        <f>IF(COUNTIF($E$3:E2773,E2773)=1,K2773,"")</f>
        <v/>
      </c>
    </row>
    <row r="2774" spans="1:12" ht="15" customHeight="1">
      <c r="A2774" s="17" t="s">
        <v>3202</v>
      </c>
      <c r="B2774" s="18" t="s">
        <v>1533</v>
      </c>
      <c r="C2774" s="18" t="s">
        <v>397</v>
      </c>
      <c r="D2774" s="54" t="s">
        <v>1668</v>
      </c>
      <c r="E2774" s="18" t="s">
        <v>3190</v>
      </c>
      <c r="F2774" s="20"/>
      <c r="G2774" s="18" t="s">
        <v>1565</v>
      </c>
      <c r="H2774" s="23" t="str">
        <f t="shared" si="352"/>
        <v>JS105</v>
      </c>
      <c r="I2774" s="23" t="str">
        <f t="shared" si="353"/>
        <v>Non-M</v>
      </c>
      <c r="J2774" s="55"/>
      <c r="K2774" s="70" t="s">
        <v>445</v>
      </c>
      <c r="L2774" s="38" t="str">
        <f>IF(COUNTIF($E$3:E2774,E2774)=1,K2774,"")</f>
        <v/>
      </c>
    </row>
    <row r="2775" spans="1:12" ht="15" customHeight="1">
      <c r="A2775" s="17" t="s">
        <v>3203</v>
      </c>
      <c r="B2775" s="18" t="s">
        <v>1533</v>
      </c>
      <c r="C2775" s="18" t="s">
        <v>397</v>
      </c>
      <c r="D2775" s="54" t="s">
        <v>1668</v>
      </c>
      <c r="E2775" s="18" t="s">
        <v>3190</v>
      </c>
      <c r="F2775" s="20"/>
      <c r="G2775" s="18" t="s">
        <v>1619</v>
      </c>
      <c r="H2775" s="23" t="str">
        <f t="shared" si="352"/>
        <v>JS121</v>
      </c>
      <c r="I2775" s="23" t="str">
        <f t="shared" si="353"/>
        <v>Non-M</v>
      </c>
      <c r="J2775" s="55"/>
      <c r="K2775" s="70" t="s">
        <v>445</v>
      </c>
      <c r="L2775" s="38" t="str">
        <f>IF(COUNTIF($E$3:E2775,E2775)=1,K2775,"")</f>
        <v/>
      </c>
    </row>
    <row r="2776" spans="1:12" ht="15" customHeight="1">
      <c r="A2776" s="17" t="s">
        <v>3204</v>
      </c>
      <c r="B2776" s="18" t="s">
        <v>1533</v>
      </c>
      <c r="C2776" s="18" t="s">
        <v>397</v>
      </c>
      <c r="D2776" s="54" t="s">
        <v>1668</v>
      </c>
      <c r="E2776" s="18" t="s">
        <v>3190</v>
      </c>
      <c r="F2776" s="20"/>
      <c r="G2776" s="18" t="s">
        <v>1855</v>
      </c>
      <c r="H2776" s="23" t="str">
        <f t="shared" si="352"/>
        <v>GT207</v>
      </c>
      <c r="I2776" s="23" t="str">
        <f t="shared" si="353"/>
        <v>M</v>
      </c>
      <c r="J2776" s="55"/>
      <c r="K2776" s="70" t="s">
        <v>445</v>
      </c>
      <c r="L2776" s="38" t="str">
        <f>IF(COUNTIF($E$3:E2776,E2776)=1,K2776,"")</f>
        <v/>
      </c>
    </row>
    <row r="2777" spans="1:12" ht="15" customHeight="1">
      <c r="A2777" s="17" t="s">
        <v>3205</v>
      </c>
      <c r="B2777" s="18" t="s">
        <v>1533</v>
      </c>
      <c r="C2777" s="18" t="s">
        <v>397</v>
      </c>
      <c r="D2777" s="54" t="s">
        <v>1668</v>
      </c>
      <c r="E2777" s="18" t="s">
        <v>3190</v>
      </c>
      <c r="F2777" s="20"/>
      <c r="G2777" s="18" t="s">
        <v>503</v>
      </c>
      <c r="H2777" s="23" t="str">
        <f t="shared" si="352"/>
        <v>VT805</v>
      </c>
      <c r="I2777" s="23" t="str">
        <f t="shared" si="353"/>
        <v>Non-M</v>
      </c>
      <c r="J2777" s="55"/>
      <c r="K2777" s="70" t="s">
        <v>445</v>
      </c>
      <c r="L2777" s="38" t="str">
        <f>IF(COUNTIF($E$3:E2777,E2777)=1,K2777,"")</f>
        <v/>
      </c>
    </row>
    <row r="2778" spans="1:12" ht="15" customHeight="1">
      <c r="A2778" s="17" t="s">
        <v>3206</v>
      </c>
      <c r="B2778" s="18" t="s">
        <v>1533</v>
      </c>
      <c r="C2778" s="18" t="s">
        <v>397</v>
      </c>
      <c r="D2778" s="54" t="s">
        <v>1668</v>
      </c>
      <c r="E2778" s="18" t="s">
        <v>3190</v>
      </c>
      <c r="F2778" s="20"/>
      <c r="G2778" s="18" t="s">
        <v>86</v>
      </c>
      <c r="H2778" s="23" t="str">
        <f>IF(RIGHT(G2778,1)="M", LEFT(G2778,LEN(G2778)-1), G2778)</f>
        <v>HM500</v>
      </c>
      <c r="I2778" s="23" t="str">
        <f>IF(RIGHT(G2778,1)="M","M","Non-M")</f>
        <v>Non-M</v>
      </c>
      <c r="J2778" s="55"/>
      <c r="K2778" s="70" t="s">
        <v>445</v>
      </c>
      <c r="L2778" s="38" t="str">
        <f>IF(COUNTIF($E$3:E2778,E2778)=1,K2778,"")</f>
        <v/>
      </c>
    </row>
    <row r="2779" spans="1:12" ht="15" customHeight="1">
      <c r="A2779" s="17" t="s">
        <v>3207</v>
      </c>
      <c r="B2779" s="18" t="s">
        <v>1533</v>
      </c>
      <c r="C2779" s="18" t="s">
        <v>397</v>
      </c>
      <c r="D2779" s="54" t="s">
        <v>1668</v>
      </c>
      <c r="E2779" s="18" t="s">
        <v>3208</v>
      </c>
      <c r="F2779" s="20"/>
      <c r="G2779" s="18" t="s">
        <v>530</v>
      </c>
      <c r="H2779" s="23" t="str">
        <f t="shared" ref="H2779:H2791" si="354">IF(RIGHT(G2779,1)="M", LEFT(G2779,LEN(G2779)-1), G2779)</f>
        <v>WB306</v>
      </c>
      <c r="I2779" s="23" t="str">
        <f t="shared" ref="I2779:I2791" si="355">IF(RIGHT(G2779,1)="M","M","Non-M")</f>
        <v>Non-M</v>
      </c>
      <c r="J2779" s="55"/>
      <c r="K2779" s="70" t="s">
        <v>445</v>
      </c>
      <c r="L2779" s="38" t="str">
        <f>IF(COUNTIF($E$3:E2779,E2779)=1,K2779,"")</f>
        <v>-</v>
      </c>
    </row>
    <row r="2780" spans="1:12" ht="15" customHeight="1">
      <c r="A2780" s="17" t="s">
        <v>3209</v>
      </c>
      <c r="B2780" s="18" t="s">
        <v>1533</v>
      </c>
      <c r="C2780" s="18" t="s">
        <v>397</v>
      </c>
      <c r="D2780" s="54" t="s">
        <v>1668</v>
      </c>
      <c r="E2780" s="18" t="s">
        <v>3208</v>
      </c>
      <c r="F2780" s="20"/>
      <c r="G2780" s="18" t="s">
        <v>2870</v>
      </c>
      <c r="H2780" s="23" t="str">
        <f t="shared" si="354"/>
        <v>DC105</v>
      </c>
      <c r="I2780" s="23" t="str">
        <f t="shared" si="355"/>
        <v>Non-M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17" t="s">
        <v>3210</v>
      </c>
      <c r="B2781" s="18" t="s">
        <v>1533</v>
      </c>
      <c r="C2781" s="18" t="s">
        <v>397</v>
      </c>
      <c r="D2781" s="54" t="s">
        <v>1668</v>
      </c>
      <c r="E2781" s="18" t="s">
        <v>3208</v>
      </c>
      <c r="F2781" s="20"/>
      <c r="G2781" s="18" t="s">
        <v>150</v>
      </c>
      <c r="H2781" s="23" t="str">
        <f t="shared" si="354"/>
        <v>DC200</v>
      </c>
      <c r="I2781" s="23" t="str">
        <f t="shared" si="355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17" t="s">
        <v>3211</v>
      </c>
      <c r="B2782" s="18" t="s">
        <v>1533</v>
      </c>
      <c r="C2782" s="18" t="s">
        <v>397</v>
      </c>
      <c r="D2782" s="54" t="s">
        <v>1668</v>
      </c>
      <c r="E2782" s="18" t="s">
        <v>3208</v>
      </c>
      <c r="F2782" s="20"/>
      <c r="G2782" s="18" t="s">
        <v>191</v>
      </c>
      <c r="H2782" s="23" t="str">
        <f t="shared" si="354"/>
        <v>DC400</v>
      </c>
      <c r="I2782" s="23" t="str">
        <f t="shared" si="355"/>
        <v>Non-M</v>
      </c>
      <c r="J2782" s="55"/>
      <c r="K2782" s="70" t="s">
        <v>445</v>
      </c>
      <c r="L2782" s="38" t="str">
        <f>IF(COUNTIF($E$3:E2782,E2782)=1,K2782,"")</f>
        <v/>
      </c>
    </row>
    <row r="2783" spans="1:12" ht="15" customHeight="1">
      <c r="A2783" s="17" t="s">
        <v>3212</v>
      </c>
      <c r="B2783" s="18" t="s">
        <v>1533</v>
      </c>
      <c r="C2783" s="18" t="s">
        <v>397</v>
      </c>
      <c r="D2783" s="54" t="s">
        <v>1668</v>
      </c>
      <c r="E2783" s="18" t="s">
        <v>3208</v>
      </c>
      <c r="F2783" s="20"/>
      <c r="G2783" s="18" t="s">
        <v>247</v>
      </c>
      <c r="H2783" s="23" t="str">
        <f t="shared" si="354"/>
        <v>PK301</v>
      </c>
      <c r="I2783" s="23" t="str">
        <f t="shared" si="355"/>
        <v>M</v>
      </c>
      <c r="J2783" s="55"/>
      <c r="K2783" s="70" t="s">
        <v>445</v>
      </c>
      <c r="L2783" s="38" t="str">
        <f>IF(COUNTIF($E$3:E2783,E2783)=1,K2783,"")</f>
        <v/>
      </c>
    </row>
    <row r="2784" spans="1:12" ht="15" customHeight="1">
      <c r="A2784" s="17" t="s">
        <v>3213</v>
      </c>
      <c r="B2784" s="18" t="s">
        <v>1533</v>
      </c>
      <c r="C2784" s="18" t="s">
        <v>397</v>
      </c>
      <c r="D2784" s="54" t="s">
        <v>1668</v>
      </c>
      <c r="E2784" s="18" t="s">
        <v>3208</v>
      </c>
      <c r="F2784" s="20"/>
      <c r="G2784" s="18" t="s">
        <v>1188</v>
      </c>
      <c r="H2784" s="23" t="str">
        <f t="shared" si="354"/>
        <v>PK405</v>
      </c>
      <c r="I2784" s="23" t="str">
        <f t="shared" si="355"/>
        <v>M</v>
      </c>
      <c r="J2784" s="55"/>
      <c r="K2784" s="70" t="s">
        <v>445</v>
      </c>
      <c r="L2784" s="38" t="str">
        <f>IF(COUNTIF($E$3:E2784,E2784)=1,K2784,"")</f>
        <v/>
      </c>
    </row>
    <row r="2785" spans="1:12" ht="15" customHeight="1">
      <c r="A2785" s="17" t="s">
        <v>3214</v>
      </c>
      <c r="B2785" s="18" t="s">
        <v>1533</v>
      </c>
      <c r="C2785" s="18" t="s">
        <v>397</v>
      </c>
      <c r="D2785" s="54" t="s">
        <v>1668</v>
      </c>
      <c r="E2785" s="18" t="s">
        <v>3208</v>
      </c>
      <c r="F2785" s="20"/>
      <c r="G2785" s="18" t="s">
        <v>351</v>
      </c>
      <c r="H2785" s="23" t="str">
        <f t="shared" si="354"/>
        <v>PB301</v>
      </c>
      <c r="I2785" s="23" t="str">
        <f t="shared" si="355"/>
        <v>Non-M</v>
      </c>
      <c r="J2785" s="55"/>
      <c r="K2785" s="70" t="s">
        <v>445</v>
      </c>
      <c r="L2785" s="38" t="str">
        <f>IF(COUNTIF($E$3:E2785,E2785)=1,K2785,"")</f>
        <v/>
      </c>
    </row>
    <row r="2786" spans="1:12" ht="15" customHeight="1">
      <c r="A2786" s="17" t="s">
        <v>3215</v>
      </c>
      <c r="B2786" s="18" t="s">
        <v>1533</v>
      </c>
      <c r="C2786" s="18" t="s">
        <v>397</v>
      </c>
      <c r="D2786" s="54" t="s">
        <v>1668</v>
      </c>
      <c r="E2786" s="18" t="s">
        <v>3208</v>
      </c>
      <c r="F2786" s="20"/>
      <c r="G2786" s="18" t="s">
        <v>3198</v>
      </c>
      <c r="H2786" s="23" t="str">
        <f t="shared" si="354"/>
        <v>PK216</v>
      </c>
      <c r="I2786" s="23" t="str">
        <f t="shared" si="355"/>
        <v>M</v>
      </c>
      <c r="J2786" s="55" t="s">
        <v>3199</v>
      </c>
      <c r="K2786" s="70" t="s">
        <v>445</v>
      </c>
      <c r="L2786" s="38" t="str">
        <f>IF(COUNTIF($E$3:E2786,E2786)=1,K2786,"")</f>
        <v/>
      </c>
    </row>
    <row r="2787" spans="1:12" ht="15" customHeight="1">
      <c r="A2787" s="17" t="s">
        <v>3216</v>
      </c>
      <c r="B2787" s="18" t="s">
        <v>1533</v>
      </c>
      <c r="C2787" s="18" t="s">
        <v>397</v>
      </c>
      <c r="D2787" s="54" t="s">
        <v>1668</v>
      </c>
      <c r="E2787" s="18" t="s">
        <v>3208</v>
      </c>
      <c r="F2787" s="20"/>
      <c r="G2787" s="18" t="s">
        <v>3201</v>
      </c>
      <c r="H2787" s="23" t="str">
        <f t="shared" si="354"/>
        <v>PB106</v>
      </c>
      <c r="I2787" s="23" t="str">
        <f t="shared" si="355"/>
        <v>Non-M</v>
      </c>
      <c r="J2787" s="55"/>
      <c r="K2787" s="70" t="s">
        <v>445</v>
      </c>
      <c r="L2787" s="38" t="str">
        <f>IF(COUNTIF($E$3:E2787,E2787)=1,K2787,"")</f>
        <v/>
      </c>
    </row>
    <row r="2788" spans="1:12" ht="15" customHeight="1">
      <c r="A2788" s="17" t="s">
        <v>3217</v>
      </c>
      <c r="B2788" s="18" t="s">
        <v>1533</v>
      </c>
      <c r="C2788" s="18" t="s">
        <v>397</v>
      </c>
      <c r="D2788" s="54" t="s">
        <v>1668</v>
      </c>
      <c r="E2788" s="18" t="s">
        <v>3208</v>
      </c>
      <c r="F2788" s="20"/>
      <c r="G2788" s="18" t="s">
        <v>1565</v>
      </c>
      <c r="H2788" s="23" t="str">
        <f t="shared" si="354"/>
        <v>JS105</v>
      </c>
      <c r="I2788" s="23" t="str">
        <f t="shared" si="355"/>
        <v>Non-M</v>
      </c>
      <c r="J2788" s="55"/>
      <c r="K2788" s="70" t="s">
        <v>445</v>
      </c>
      <c r="L2788" s="38" t="str">
        <f>IF(COUNTIF($E$3:E2788,E2788)=1,K2788,"")</f>
        <v/>
      </c>
    </row>
    <row r="2789" spans="1:12" ht="15" customHeight="1">
      <c r="A2789" s="17" t="s">
        <v>3218</v>
      </c>
      <c r="B2789" s="18" t="s">
        <v>1533</v>
      </c>
      <c r="C2789" s="18" t="s">
        <v>397</v>
      </c>
      <c r="D2789" s="54" t="s">
        <v>1668</v>
      </c>
      <c r="E2789" s="18" t="s">
        <v>3208</v>
      </c>
      <c r="F2789" s="20"/>
      <c r="G2789" s="18" t="s">
        <v>1619</v>
      </c>
      <c r="H2789" s="23" t="str">
        <f t="shared" si="354"/>
        <v>JS121</v>
      </c>
      <c r="I2789" s="23" t="str">
        <f t="shared" si="355"/>
        <v>Non-M</v>
      </c>
      <c r="J2789" s="55"/>
      <c r="K2789" s="70" t="s">
        <v>445</v>
      </c>
      <c r="L2789" s="38" t="str">
        <f>IF(COUNTIF($E$3:E2789,E2789)=1,K2789,"")</f>
        <v/>
      </c>
    </row>
    <row r="2790" spans="1:12" ht="15" customHeight="1">
      <c r="A2790" s="17" t="s">
        <v>3219</v>
      </c>
      <c r="B2790" s="18" t="s">
        <v>1533</v>
      </c>
      <c r="C2790" s="18" t="s">
        <v>397</v>
      </c>
      <c r="D2790" s="54" t="s">
        <v>1668</v>
      </c>
      <c r="E2790" s="18" t="s">
        <v>3208</v>
      </c>
      <c r="F2790" s="20"/>
      <c r="G2790" s="18" t="s">
        <v>1855</v>
      </c>
      <c r="H2790" s="23" t="str">
        <f t="shared" si="354"/>
        <v>GT207</v>
      </c>
      <c r="I2790" s="23" t="str">
        <f t="shared" si="355"/>
        <v>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17" t="s">
        <v>3220</v>
      </c>
      <c r="B2791" s="18" t="s">
        <v>1533</v>
      </c>
      <c r="C2791" s="18" t="s">
        <v>397</v>
      </c>
      <c r="D2791" s="54" t="s">
        <v>1668</v>
      </c>
      <c r="E2791" s="18" t="s">
        <v>3208</v>
      </c>
      <c r="F2791" s="20"/>
      <c r="G2791" s="18" t="s">
        <v>503</v>
      </c>
      <c r="H2791" s="23" t="str">
        <f t="shared" si="354"/>
        <v>VT805</v>
      </c>
      <c r="I2791" s="23" t="str">
        <f t="shared" si="355"/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17" t="s">
        <v>3221</v>
      </c>
      <c r="B2792" s="18" t="s">
        <v>1533</v>
      </c>
      <c r="C2792" s="18" t="s">
        <v>397</v>
      </c>
      <c r="D2792" s="54" t="s">
        <v>1668</v>
      </c>
      <c r="E2792" s="18" t="s">
        <v>3208</v>
      </c>
      <c r="F2792" s="20"/>
      <c r="G2792" s="18" t="s">
        <v>86</v>
      </c>
      <c r="H2792" s="23" t="str">
        <f>IF(RIGHT(G2792,1)="M", LEFT(G2792,LEN(G2792)-1), G2792)</f>
        <v>HM500</v>
      </c>
      <c r="I2792" s="23" t="str">
        <f>IF(RIGHT(G2792,1)="M","M","Non-M")</f>
        <v>Non-M</v>
      </c>
      <c r="J2792" s="55"/>
      <c r="K2792" s="70" t="s">
        <v>445</v>
      </c>
      <c r="L2792" s="38" t="str">
        <f>IF(COUNTIF($E$3:E2792,E2792)=1,K2792,"")</f>
        <v/>
      </c>
    </row>
    <row r="2793" spans="1:12" ht="15" customHeight="1">
      <c r="A2793" s="17" t="s">
        <v>3222</v>
      </c>
      <c r="B2793" s="18" t="s">
        <v>1533</v>
      </c>
      <c r="C2793" s="18" t="s">
        <v>443</v>
      </c>
      <c r="D2793" s="54" t="s">
        <v>1668</v>
      </c>
      <c r="E2793" s="18" t="s">
        <v>2310</v>
      </c>
      <c r="F2793" s="20"/>
      <c r="G2793" s="18" t="s">
        <v>1126</v>
      </c>
      <c r="H2793" s="23" t="str">
        <f t="shared" ref="H2793:H2797" si="356">IF(RIGHT(G2793,1)="M", LEFT(G2793,LEN(G2793)-1), G2793)</f>
        <v>DC102</v>
      </c>
      <c r="I2793" s="23" t="str">
        <f t="shared" ref="I2793:I2797" si="357">IF(RIGHT(G2793,1)="M","M","Non-M")</f>
        <v>Non-M</v>
      </c>
      <c r="J2793" s="55"/>
      <c r="K2793" s="70" t="s">
        <v>445</v>
      </c>
      <c r="L2793" s="38" t="str">
        <f>IF(COUNTIF($E$3:E2793,E2793)=1,K2793,"")</f>
        <v/>
      </c>
    </row>
    <row r="2794" spans="1:12" ht="15" customHeight="1">
      <c r="A2794" s="17" t="s">
        <v>3223</v>
      </c>
      <c r="B2794" s="18" t="s">
        <v>1533</v>
      </c>
      <c r="C2794" s="18" t="s">
        <v>443</v>
      </c>
      <c r="D2794" s="54" t="s">
        <v>1668</v>
      </c>
      <c r="E2794" s="18" t="s">
        <v>2310</v>
      </c>
      <c r="F2794" s="20"/>
      <c r="G2794" s="18" t="s">
        <v>109</v>
      </c>
      <c r="H2794" s="23" t="str">
        <f t="shared" si="356"/>
        <v>DC202</v>
      </c>
      <c r="I2794" s="23" t="str">
        <f t="shared" si="357"/>
        <v>Non-M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17" t="s">
        <v>3224</v>
      </c>
      <c r="B2795" s="18" t="s">
        <v>1533</v>
      </c>
      <c r="C2795" s="18" t="s">
        <v>443</v>
      </c>
      <c r="D2795" s="54" t="s">
        <v>1668</v>
      </c>
      <c r="E2795" s="18" t="s">
        <v>2310</v>
      </c>
      <c r="F2795" s="20"/>
      <c r="G2795" s="18" t="s">
        <v>111</v>
      </c>
      <c r="H2795" s="23" t="str">
        <f t="shared" si="356"/>
        <v>DC300</v>
      </c>
      <c r="I2795" s="23" t="str">
        <f t="shared" si="357"/>
        <v>Non-M</v>
      </c>
      <c r="J2795" s="55"/>
      <c r="K2795" s="70" t="s">
        <v>445</v>
      </c>
      <c r="L2795" s="38" t="str">
        <f>IF(COUNTIF($E$3:E2795,E2795)=1,K2795,"")</f>
        <v/>
      </c>
    </row>
    <row r="2796" spans="1:12" ht="15" customHeight="1">
      <c r="A2796" s="17" t="s">
        <v>3225</v>
      </c>
      <c r="B2796" s="18" t="s">
        <v>1533</v>
      </c>
      <c r="C2796" s="18" t="s">
        <v>443</v>
      </c>
      <c r="D2796" s="54" t="s">
        <v>1668</v>
      </c>
      <c r="E2796" s="18" t="s">
        <v>2310</v>
      </c>
      <c r="F2796" s="20"/>
      <c r="G2796" s="18" t="s">
        <v>191</v>
      </c>
      <c r="H2796" s="23" t="str">
        <f t="shared" si="356"/>
        <v>DC400</v>
      </c>
      <c r="I2796" s="23" t="str">
        <f t="shared" si="357"/>
        <v>Non-M</v>
      </c>
      <c r="J2796" s="55"/>
      <c r="K2796" s="70" t="s">
        <v>445</v>
      </c>
      <c r="L2796" s="38" t="str">
        <f>IF(COUNTIF($E$3:E2796,E2796)=1,K2796,"")</f>
        <v/>
      </c>
    </row>
    <row r="2797" spans="1:12" ht="15" customHeight="1">
      <c r="A2797" s="17" t="s">
        <v>3226</v>
      </c>
      <c r="B2797" s="18" t="s">
        <v>1533</v>
      </c>
      <c r="C2797" s="18" t="s">
        <v>443</v>
      </c>
      <c r="D2797" s="54" t="s">
        <v>1668</v>
      </c>
      <c r="E2797" s="18" t="s">
        <v>2310</v>
      </c>
      <c r="F2797" s="20"/>
      <c r="G2797" s="18" t="s">
        <v>3227</v>
      </c>
      <c r="H2797" s="23" t="str">
        <f t="shared" si="356"/>
        <v>WB205</v>
      </c>
      <c r="I2797" s="23" t="str">
        <f t="shared" si="357"/>
        <v>Non-M</v>
      </c>
      <c r="J2797" s="55"/>
      <c r="K2797" s="70" t="s">
        <v>445</v>
      </c>
      <c r="L2797" s="38" t="str">
        <f>IF(COUNTIF($E$3:E2797,E2797)=1,K2797,"")</f>
        <v/>
      </c>
    </row>
    <row r="2798" spans="1:12" ht="15" customHeight="1">
      <c r="A2798" s="17" t="s">
        <v>3228</v>
      </c>
      <c r="B2798" s="18" t="s">
        <v>1533</v>
      </c>
      <c r="C2798" s="18" t="s">
        <v>443</v>
      </c>
      <c r="D2798" s="54" t="s">
        <v>1668</v>
      </c>
      <c r="E2798" s="18" t="s">
        <v>2310</v>
      </c>
      <c r="F2798" s="20"/>
      <c r="G2798" s="18" t="s">
        <v>723</v>
      </c>
      <c r="H2798" s="23" t="str">
        <f t="shared" ref="H2798:H2801" si="358">IF(RIGHT(G2798,1)="M", LEFT(G2798,LEN(G2798)-1), G2798)</f>
        <v>PK200</v>
      </c>
      <c r="I2798" s="23" t="str">
        <f t="shared" ref="I2798:I2801" si="359">IF(RIGHT(G2798,1)="M","M","Non-M")</f>
        <v>Non-M</v>
      </c>
      <c r="J2798" s="55"/>
      <c r="K2798" s="70" t="s">
        <v>445</v>
      </c>
      <c r="L2798" s="38" t="str">
        <f>IF(COUNTIF($E$3:E2798,E2798)=1,K2798,"")</f>
        <v/>
      </c>
    </row>
    <row r="2799" spans="1:12" ht="15" customHeight="1">
      <c r="A2799" s="17" t="s">
        <v>3229</v>
      </c>
      <c r="B2799" s="18" t="s">
        <v>1533</v>
      </c>
      <c r="C2799" s="18" t="s">
        <v>443</v>
      </c>
      <c r="D2799" s="54" t="s">
        <v>1668</v>
      </c>
      <c r="E2799" s="18" t="s">
        <v>2310</v>
      </c>
      <c r="F2799" s="20"/>
      <c r="G2799" s="18" t="s">
        <v>1603</v>
      </c>
      <c r="H2799" s="23" t="str">
        <f t="shared" si="358"/>
        <v>PB214</v>
      </c>
      <c r="I2799" s="23" t="str">
        <f t="shared" si="359"/>
        <v>Non-M</v>
      </c>
      <c r="J2799" s="55"/>
      <c r="K2799" s="70" t="s">
        <v>445</v>
      </c>
      <c r="L2799" s="38" t="str">
        <f>IF(COUNTIF($E$3:E2799,E2799)=1,K2799,"")</f>
        <v/>
      </c>
    </row>
    <row r="2800" spans="1:12" ht="15" customHeight="1">
      <c r="A2800" s="17" t="s">
        <v>3230</v>
      </c>
      <c r="B2800" s="18" t="s">
        <v>1533</v>
      </c>
      <c r="C2800" s="18" t="s">
        <v>443</v>
      </c>
      <c r="D2800" s="54" t="s">
        <v>1668</v>
      </c>
      <c r="E2800" s="18" t="s">
        <v>2310</v>
      </c>
      <c r="F2800" s="20"/>
      <c r="G2800" s="18" t="s">
        <v>135</v>
      </c>
      <c r="H2800" s="23" t="str">
        <f t="shared" si="358"/>
        <v>JS124</v>
      </c>
      <c r="I2800" s="23" t="str">
        <f t="shared" si="359"/>
        <v>Non-M</v>
      </c>
      <c r="J2800" s="55"/>
      <c r="K2800" s="70" t="s">
        <v>445</v>
      </c>
      <c r="L2800" s="38" t="str">
        <f>IF(COUNTIF($E$3:E2800,E2800)=1,K2800,"")</f>
        <v/>
      </c>
    </row>
    <row r="2801" spans="1:12" ht="15" customHeight="1">
      <c r="A2801" s="17" t="s">
        <v>3231</v>
      </c>
      <c r="B2801" s="18" t="s">
        <v>1533</v>
      </c>
      <c r="C2801" s="18" t="s">
        <v>443</v>
      </c>
      <c r="D2801" s="54" t="s">
        <v>1668</v>
      </c>
      <c r="E2801" s="18" t="s">
        <v>2310</v>
      </c>
      <c r="F2801" s="20"/>
      <c r="G2801" s="18" t="s">
        <v>1417</v>
      </c>
      <c r="H2801" s="23" t="str">
        <f t="shared" si="358"/>
        <v>JS105</v>
      </c>
      <c r="I2801" s="23" t="str">
        <f t="shared" si="359"/>
        <v>M</v>
      </c>
      <c r="J2801" s="55" t="s">
        <v>1515</v>
      </c>
      <c r="K2801" s="70" t="s">
        <v>445</v>
      </c>
      <c r="L2801" s="38" t="str">
        <f>IF(COUNTIF($E$3:E2801,E2801)=1,K2801,"")</f>
        <v/>
      </c>
    </row>
    <row r="2802" spans="1:12" ht="15" customHeight="1">
      <c r="A2802" s="17" t="s">
        <v>3232</v>
      </c>
      <c r="B2802" s="18" t="s">
        <v>1533</v>
      </c>
      <c r="C2802" s="18" t="s">
        <v>443</v>
      </c>
      <c r="D2802" s="54" t="s">
        <v>1668</v>
      </c>
      <c r="E2802" s="18" t="s">
        <v>2310</v>
      </c>
      <c r="F2802" s="20"/>
      <c r="G2802" s="18" t="s">
        <v>3233</v>
      </c>
      <c r="H2802" s="23" t="str">
        <f t="shared" ref="H2802:H2811" si="360">IF(RIGHT(G2802,1)="M", LEFT(G2802,LEN(G2802)-1), G2802)</f>
        <v>VT601</v>
      </c>
      <c r="I2802" s="23" t="str">
        <f t="shared" ref="I2802:I2811" si="361">IF(RIGHT(G2802,1)="M","M","Non-M")</f>
        <v>Non-M</v>
      </c>
      <c r="J2802" s="55"/>
      <c r="K2802" s="70" t="s">
        <v>445</v>
      </c>
      <c r="L2802" s="38" t="str">
        <f>IF(COUNTIF($E$3:E2802,E2802)=1,K2802,"")</f>
        <v/>
      </c>
    </row>
    <row r="2803" spans="1:12" ht="15" customHeight="1">
      <c r="A2803" s="17" t="s">
        <v>3234</v>
      </c>
      <c r="B2803" s="18" t="s">
        <v>1533</v>
      </c>
      <c r="C2803" s="18" t="s">
        <v>443</v>
      </c>
      <c r="D2803" s="54" t="s">
        <v>1668</v>
      </c>
      <c r="E2803" s="18" t="s">
        <v>2310</v>
      </c>
      <c r="F2803" s="20"/>
      <c r="G2803" s="18" t="s">
        <v>65</v>
      </c>
      <c r="H2803" s="23" t="str">
        <f t="shared" si="360"/>
        <v>HM311</v>
      </c>
      <c r="I2803" s="23" t="str">
        <f t="shared" si="361"/>
        <v>Non-M</v>
      </c>
      <c r="J2803" s="55"/>
      <c r="K2803" s="70" t="s">
        <v>445</v>
      </c>
      <c r="L2803" s="38" t="str">
        <f>IF(COUNTIF($E$3:E2803,E2803)=1,K2803,"")</f>
        <v/>
      </c>
    </row>
    <row r="2804" spans="1:12" ht="15" customHeight="1">
      <c r="A2804" s="17" t="s">
        <v>3235</v>
      </c>
      <c r="B2804" s="18" t="s">
        <v>1533</v>
      </c>
      <c r="C2804" s="18" t="s">
        <v>397</v>
      </c>
      <c r="D2804" s="54" t="s">
        <v>1668</v>
      </c>
      <c r="E2804" s="18" t="s">
        <v>3236</v>
      </c>
      <c r="F2804" s="20"/>
      <c r="G2804" s="18" t="s">
        <v>831</v>
      </c>
      <c r="H2804" s="23" t="str">
        <f t="shared" si="360"/>
        <v>JS107</v>
      </c>
      <c r="I2804" s="23" t="str">
        <f t="shared" si="361"/>
        <v>Non-M</v>
      </c>
      <c r="J2804" s="55"/>
      <c r="K2804" s="70" t="s">
        <v>445</v>
      </c>
      <c r="L2804" s="38" t="str">
        <f>IF(COUNTIF($E$3:E2804,E2804)=1,K2804,"")</f>
        <v>-</v>
      </c>
    </row>
    <row r="2805" spans="1:12" ht="15" customHeight="1">
      <c r="A2805" s="17" t="s">
        <v>3237</v>
      </c>
      <c r="B2805" s="18" t="s">
        <v>1533</v>
      </c>
      <c r="C2805" s="18" t="s">
        <v>397</v>
      </c>
      <c r="D2805" s="54" t="s">
        <v>1668</v>
      </c>
      <c r="E2805" s="18" t="s">
        <v>3236</v>
      </c>
      <c r="F2805" s="20"/>
      <c r="G2805" s="18" t="s">
        <v>3023</v>
      </c>
      <c r="H2805" s="23" t="str">
        <f>IF(RIGHT(G2805,1)="M", LEFT(G2805,LEN(G2805)-1), G2805)</f>
        <v>DC102</v>
      </c>
      <c r="I2805" s="23" t="str">
        <f>IF(RIGHT(G2805,1)="M","M","Non-M")</f>
        <v>M</v>
      </c>
      <c r="J2805" s="55"/>
      <c r="K2805" s="70" t="s">
        <v>445</v>
      </c>
      <c r="L2805" s="38" t="str">
        <f>IF(COUNTIF($E$3:E2805,E2805)=1,K2805,"")</f>
        <v/>
      </c>
    </row>
    <row r="2806" spans="1:12" ht="15" customHeight="1">
      <c r="A2806" s="17" t="s">
        <v>3238</v>
      </c>
      <c r="B2806" s="18" t="s">
        <v>1533</v>
      </c>
      <c r="C2806" s="18" t="s">
        <v>397</v>
      </c>
      <c r="D2806" s="54" t="s">
        <v>1668</v>
      </c>
      <c r="E2806" s="18" t="s">
        <v>3236</v>
      </c>
      <c r="F2806" s="20"/>
      <c r="G2806" s="18" t="s">
        <v>1117</v>
      </c>
      <c r="H2806" s="23" t="str">
        <f t="shared" si="360"/>
        <v>ZP207</v>
      </c>
      <c r="I2806" s="23" t="str">
        <f t="shared" si="361"/>
        <v>Non-M</v>
      </c>
      <c r="J2806" s="55"/>
      <c r="K2806" s="70" t="s">
        <v>445</v>
      </c>
      <c r="L2806" s="38" t="str">
        <f>IF(COUNTIF($E$3:E2806,E2806)=1,K2806,"")</f>
        <v/>
      </c>
    </row>
    <row r="2807" spans="1:12" ht="15" customHeight="1">
      <c r="A2807" s="17" t="s">
        <v>3239</v>
      </c>
      <c r="B2807" s="18" t="s">
        <v>1533</v>
      </c>
      <c r="C2807" s="18" t="s">
        <v>397</v>
      </c>
      <c r="D2807" s="54" t="s">
        <v>1668</v>
      </c>
      <c r="E2807" s="18" t="s">
        <v>3236</v>
      </c>
      <c r="F2807" s="20"/>
      <c r="G2807" s="18" t="s">
        <v>372</v>
      </c>
      <c r="H2807" s="23" t="str">
        <f t="shared" si="360"/>
        <v>ZP101</v>
      </c>
      <c r="I2807" s="23" t="str">
        <f t="shared" si="361"/>
        <v>Non-M</v>
      </c>
      <c r="J2807" s="55"/>
      <c r="K2807" s="70" t="s">
        <v>445</v>
      </c>
      <c r="L2807" s="38" t="str">
        <f>IF(COUNTIF($E$3:E2807,E2807)=1,K2807,"")</f>
        <v/>
      </c>
    </row>
    <row r="2808" spans="1:12" ht="15" customHeight="1">
      <c r="A2808" s="17" t="s">
        <v>3240</v>
      </c>
      <c r="B2808" s="18" t="s">
        <v>1533</v>
      </c>
      <c r="C2808" s="18" t="s">
        <v>397</v>
      </c>
      <c r="D2808" s="54" t="s">
        <v>1668</v>
      </c>
      <c r="E2808" s="18" t="s">
        <v>3236</v>
      </c>
      <c r="F2808" s="20"/>
      <c r="G2808" s="18" t="s">
        <v>1619</v>
      </c>
      <c r="H2808" s="23" t="str">
        <f t="shared" si="360"/>
        <v>JS121</v>
      </c>
      <c r="I2808" s="23" t="str">
        <f t="shared" si="361"/>
        <v>Non-M</v>
      </c>
      <c r="J2808" s="55"/>
      <c r="K2808" s="70" t="s">
        <v>445</v>
      </c>
      <c r="L2808" s="38" t="str">
        <f>IF(COUNTIF($E$3:E2808,E2808)=1,K2808,"")</f>
        <v/>
      </c>
    </row>
    <row r="2809" spans="1:12" ht="15" customHeight="1">
      <c r="A2809" s="17" t="s">
        <v>3241</v>
      </c>
      <c r="B2809" s="18" t="s">
        <v>1533</v>
      </c>
      <c r="C2809" s="18" t="s">
        <v>397</v>
      </c>
      <c r="D2809" s="54" t="s">
        <v>1668</v>
      </c>
      <c r="E2809" s="18" t="s">
        <v>3236</v>
      </c>
      <c r="F2809" s="20"/>
      <c r="G2809" s="18" t="s">
        <v>1565</v>
      </c>
      <c r="H2809" s="23" t="str">
        <f t="shared" si="360"/>
        <v>JS105</v>
      </c>
      <c r="I2809" s="23" t="str">
        <f t="shared" si="361"/>
        <v>Non-M</v>
      </c>
      <c r="J2809" s="55"/>
      <c r="K2809" s="70" t="s">
        <v>445</v>
      </c>
      <c r="L2809" s="38" t="str">
        <f>IF(COUNTIF($E$3:E2809,E2809)=1,K2809,"")</f>
        <v/>
      </c>
    </row>
    <row r="2810" spans="1:12" ht="15" customHeight="1">
      <c r="A2810" s="17" t="s">
        <v>3242</v>
      </c>
      <c r="B2810" s="18" t="s">
        <v>1533</v>
      </c>
      <c r="C2810" s="18" t="s">
        <v>397</v>
      </c>
      <c r="D2810" s="54" t="s">
        <v>1668</v>
      </c>
      <c r="E2810" s="18" t="s">
        <v>3236</v>
      </c>
      <c r="F2810" s="20"/>
      <c r="G2810" s="18" t="s">
        <v>1827</v>
      </c>
      <c r="H2810" s="23" t="str">
        <f t="shared" si="360"/>
        <v>LP104</v>
      </c>
      <c r="I2810" s="23" t="str">
        <f t="shared" si="361"/>
        <v>Non-M</v>
      </c>
      <c r="J2810" s="55"/>
      <c r="K2810" s="70" t="s">
        <v>445</v>
      </c>
      <c r="L2810" s="38" t="str">
        <f>IF(COUNTIF($E$3:E2810,E2810)=1,K2810,"")</f>
        <v/>
      </c>
    </row>
    <row r="2811" spans="1:12" ht="15" customHeight="1">
      <c r="A2811" s="17" t="s">
        <v>3243</v>
      </c>
      <c r="B2811" s="18" t="s">
        <v>1533</v>
      </c>
      <c r="C2811" s="18" t="s">
        <v>397</v>
      </c>
      <c r="D2811" s="54" t="s">
        <v>1668</v>
      </c>
      <c r="E2811" s="18" t="s">
        <v>3236</v>
      </c>
      <c r="F2811" s="20"/>
      <c r="G2811" s="18" t="s">
        <v>1280</v>
      </c>
      <c r="H2811" s="23" t="str">
        <f t="shared" si="360"/>
        <v>JS111</v>
      </c>
      <c r="I2811" s="23" t="str">
        <f t="shared" si="361"/>
        <v>Non-M</v>
      </c>
      <c r="J2811" s="55"/>
      <c r="K2811" s="70" t="s">
        <v>445</v>
      </c>
      <c r="L2811" s="38" t="str">
        <f>IF(COUNTIF($E$3:E2811,E2811)=1,K2811,"")</f>
        <v/>
      </c>
    </row>
    <row r="2812" spans="1:12" ht="15" customHeight="1">
      <c r="A2812" s="17" t="s">
        <v>3244</v>
      </c>
      <c r="B2812" s="18" t="s">
        <v>1533</v>
      </c>
      <c r="C2812" s="18" t="s">
        <v>397</v>
      </c>
      <c r="D2812" s="54" t="s">
        <v>1668</v>
      </c>
      <c r="E2812" s="18" t="s">
        <v>3236</v>
      </c>
      <c r="F2812" s="20"/>
      <c r="G2812" s="18" t="s">
        <v>59</v>
      </c>
      <c r="H2812" s="23" t="str">
        <f t="shared" ref="H2812:H2814" si="362">IF(RIGHT(G2812,1)="M", LEFT(G2812,LEN(G2812)-1), G2812)</f>
        <v>PK209</v>
      </c>
      <c r="I2812" s="23" t="str">
        <f t="shared" ref="I2812:I2814" si="363">IF(RIGHT(G2812,1)="M","M","Non-M")</f>
        <v>M</v>
      </c>
      <c r="J2812" s="55"/>
      <c r="K2812" s="70" t="s">
        <v>445</v>
      </c>
      <c r="L2812" s="38" t="str">
        <f>IF(COUNTIF($E$3:E2812,E2812)=1,K2812,"")</f>
        <v/>
      </c>
    </row>
    <row r="2813" spans="1:12" ht="15" customHeight="1">
      <c r="A2813" s="17" t="s">
        <v>3245</v>
      </c>
      <c r="B2813" s="18" t="s">
        <v>1533</v>
      </c>
      <c r="C2813" s="18" t="s">
        <v>397</v>
      </c>
      <c r="D2813" s="54" t="s">
        <v>1668</v>
      </c>
      <c r="E2813" s="18" t="s">
        <v>3236</v>
      </c>
      <c r="F2813" s="20"/>
      <c r="G2813" s="18" t="s">
        <v>97</v>
      </c>
      <c r="H2813" s="23" t="str">
        <f t="shared" si="362"/>
        <v>PB104</v>
      </c>
      <c r="I2813" s="23" t="str">
        <f t="shared" si="363"/>
        <v>Non-M</v>
      </c>
      <c r="J2813" s="55"/>
      <c r="K2813" s="70" t="s">
        <v>445</v>
      </c>
      <c r="L2813" s="38" t="str">
        <f>IF(COUNTIF($E$3:E2813,E2813)=1,K2813,"")</f>
        <v/>
      </c>
    </row>
    <row r="2814" spans="1:12" ht="15" customHeight="1">
      <c r="A2814" s="17" t="s">
        <v>3246</v>
      </c>
      <c r="B2814" s="18" t="s">
        <v>1533</v>
      </c>
      <c r="C2814" s="18" t="s">
        <v>397</v>
      </c>
      <c r="D2814" s="54" t="s">
        <v>1668</v>
      </c>
      <c r="E2814" s="18" t="s">
        <v>3236</v>
      </c>
      <c r="F2814" s="20"/>
      <c r="G2814" s="18" t="s">
        <v>65</v>
      </c>
      <c r="H2814" s="23" t="str">
        <f t="shared" si="362"/>
        <v>HM311</v>
      </c>
      <c r="I2814" s="23" t="str">
        <f t="shared" si="363"/>
        <v>Non-M</v>
      </c>
      <c r="J2814" s="55"/>
      <c r="K2814" s="70" t="s">
        <v>445</v>
      </c>
      <c r="L2814" s="38" t="str">
        <f>IF(COUNTIF($E$3:E2814,E2814)=1,K2814,"")</f>
        <v/>
      </c>
    </row>
    <row r="2815" spans="1:12" ht="15" customHeight="1">
      <c r="A2815" s="17" t="s">
        <v>3247</v>
      </c>
      <c r="B2815" s="61" t="s">
        <v>1533</v>
      </c>
      <c r="C2815" s="61" t="s">
        <v>397</v>
      </c>
      <c r="D2815" s="54" t="s">
        <v>1668</v>
      </c>
      <c r="E2815" s="61" t="s">
        <v>3236</v>
      </c>
      <c r="F2815" s="63"/>
      <c r="G2815" s="61" t="s">
        <v>440</v>
      </c>
      <c r="H2815" s="64" t="str">
        <f t="shared" ref="H2815:H2816" si="364">IF(RIGHT(G2815,1)="M", LEFT(G2815,LEN(G2815)-1), G2815)</f>
        <v>HM202</v>
      </c>
      <c r="I2815" s="64" t="str">
        <f t="shared" ref="I2815:I2816" si="365">IF(RIGHT(G2815,1)="M","M","Non-M")</f>
        <v>Non-M</v>
      </c>
      <c r="J2815" s="66"/>
      <c r="K2815" s="70" t="s">
        <v>445</v>
      </c>
      <c r="L2815" s="38" t="str">
        <f>IF(COUNTIF($E$3:E2815,E2815)=1,K2815,"")</f>
        <v/>
      </c>
    </row>
    <row r="2816" spans="1:12" ht="15" customHeight="1">
      <c r="A2816" s="17" t="s">
        <v>3248</v>
      </c>
      <c r="B2816" s="18" t="s">
        <v>1533</v>
      </c>
      <c r="C2816" s="18" t="s">
        <v>3249</v>
      </c>
      <c r="D2816" s="54" t="s">
        <v>1668</v>
      </c>
      <c r="E2816" s="18" t="s">
        <v>3250</v>
      </c>
      <c r="F2816" s="20"/>
      <c r="G2816" s="18" t="s">
        <v>3251</v>
      </c>
      <c r="H2816" s="23" t="str">
        <f t="shared" si="364"/>
        <v>WB107</v>
      </c>
      <c r="I2816" s="23" t="str">
        <f t="shared" si="365"/>
        <v>M</v>
      </c>
      <c r="J2816" s="55"/>
      <c r="K2816" s="70" t="s">
        <v>445</v>
      </c>
      <c r="L2816" s="38" t="str">
        <f>IF(COUNTIF($E$3:E2816,E2816)=1,K2816,"")</f>
        <v>-</v>
      </c>
    </row>
    <row r="2817" spans="1:12" ht="15" customHeight="1">
      <c r="A2817" s="17" t="s">
        <v>3252</v>
      </c>
      <c r="B2817" s="18" t="s">
        <v>1533</v>
      </c>
      <c r="C2817" s="18" t="s">
        <v>3249</v>
      </c>
      <c r="D2817" s="54" t="s">
        <v>1668</v>
      </c>
      <c r="E2817" s="18" t="s">
        <v>3250</v>
      </c>
      <c r="F2817" s="20"/>
      <c r="G2817" s="18" t="s">
        <v>1552</v>
      </c>
      <c r="H2817" s="23" t="str">
        <f>IF(RIGHT(G2817,1)="M", LEFT(G2817,LEN(G2817)-1), G2817)</f>
        <v>PK801</v>
      </c>
      <c r="I2817" s="23" t="str">
        <f>IF(RIGHT(G2817,1)="M","M","Non-M")</f>
        <v>Non-M</v>
      </c>
      <c r="J2817" s="55"/>
      <c r="K2817" s="70" t="s">
        <v>445</v>
      </c>
      <c r="L2817" s="38" t="str">
        <f>IF(COUNTIF($E$3:E2817,E2817)=1,K2817,"")</f>
        <v/>
      </c>
    </row>
    <row r="2818" spans="1:12" ht="15" customHeight="1">
      <c r="A2818" s="17" t="s">
        <v>3253</v>
      </c>
      <c r="B2818" s="18" t="s">
        <v>1533</v>
      </c>
      <c r="C2818" s="18" t="s">
        <v>3249</v>
      </c>
      <c r="D2818" s="54" t="s">
        <v>1668</v>
      </c>
      <c r="E2818" s="18" t="s">
        <v>3250</v>
      </c>
      <c r="F2818" s="20"/>
      <c r="G2818" s="18" t="s">
        <v>3254</v>
      </c>
      <c r="H2818" s="23" t="str">
        <f t="shared" ref="H2818:H2819" si="366">IF(RIGHT(G2818,1)="M", LEFT(G2818,LEN(G2818)-1), G2818)</f>
        <v>GT200</v>
      </c>
      <c r="I2818" s="23" t="str">
        <f t="shared" ref="I2818:I2853" si="367">IF(RIGHT(G2818,1)="M","M","Non-M")</f>
        <v>Non-M</v>
      </c>
      <c r="J2818" s="55"/>
      <c r="K2818" s="70" t="s">
        <v>445</v>
      </c>
      <c r="L2818" s="38" t="str">
        <f>IF(COUNTIF($E$3:E2818,E2818)=1,K2818,"")</f>
        <v/>
      </c>
    </row>
    <row r="2819" spans="1:12" ht="15" customHeight="1">
      <c r="A2819" s="17" t="s">
        <v>3255</v>
      </c>
      <c r="B2819" s="18" t="s">
        <v>1533</v>
      </c>
      <c r="C2819" s="18" t="s">
        <v>3249</v>
      </c>
      <c r="D2819" s="54" t="s">
        <v>1668</v>
      </c>
      <c r="E2819" s="18" t="s">
        <v>3250</v>
      </c>
      <c r="F2819" s="20"/>
      <c r="G2819" s="18" t="s">
        <v>403</v>
      </c>
      <c r="H2819" s="23" t="str">
        <f t="shared" si="366"/>
        <v>HM409</v>
      </c>
      <c r="I2819" s="23" t="str">
        <f t="shared" si="367"/>
        <v>Non-M</v>
      </c>
      <c r="J2819" s="55"/>
      <c r="K2819" s="70" t="s">
        <v>445</v>
      </c>
      <c r="L2819" s="38" t="str">
        <f>IF(COUNTIF($E$3:E2819,E2819)=1,K2819,"")</f>
        <v/>
      </c>
    </row>
    <row r="2820" spans="1:12" ht="15" customHeight="1">
      <c r="A2820" s="17" t="s">
        <v>3256</v>
      </c>
      <c r="B2820" s="18" t="s">
        <v>1533</v>
      </c>
      <c r="C2820" s="18" t="s">
        <v>3249</v>
      </c>
      <c r="D2820" s="54" t="s">
        <v>1668</v>
      </c>
      <c r="E2820" s="18" t="s">
        <v>3250</v>
      </c>
      <c r="F2820" s="20"/>
      <c r="G2820" s="18" t="s">
        <v>1565</v>
      </c>
      <c r="H2820" s="23" t="str">
        <f t="shared" ref="H2820:H2856" si="368">IF(RIGHT(G2820,1)="M", LEFT(G2820,LEN(G2820)-1), G2820)</f>
        <v>JS105</v>
      </c>
      <c r="I2820" s="23" t="str">
        <f t="shared" si="367"/>
        <v>Non-M</v>
      </c>
      <c r="J2820" s="55"/>
      <c r="K2820" s="70" t="s">
        <v>445</v>
      </c>
      <c r="L2820" s="38" t="str">
        <f>IF(COUNTIF($E$3:E2820,E2820)=1,K2820,"")</f>
        <v/>
      </c>
    </row>
    <row r="2821" spans="1:12" ht="15" customHeight="1">
      <c r="A2821" s="17" t="s">
        <v>3257</v>
      </c>
      <c r="B2821" s="18" t="s">
        <v>1533</v>
      </c>
      <c r="C2821" s="18" t="s">
        <v>3249</v>
      </c>
      <c r="D2821" s="54" t="s">
        <v>1668</v>
      </c>
      <c r="E2821" s="18" t="s">
        <v>3250</v>
      </c>
      <c r="F2821" s="20"/>
      <c r="G2821" s="18" t="s">
        <v>135</v>
      </c>
      <c r="H2821" s="23" t="str">
        <f>IF(RIGHT(G2821,1)="M", LEFT(G2821,LEN(G2821)-1), G2821)</f>
        <v>JS124</v>
      </c>
      <c r="I2821" s="23" t="str">
        <f>IF(RIGHT(G2821,1)="M","M","Non-M")</f>
        <v>Non-M</v>
      </c>
      <c r="J2821" s="55"/>
      <c r="K2821" s="70" t="s">
        <v>445</v>
      </c>
      <c r="L2821" s="38" t="str">
        <f>IF(COUNTIF($E$3:E2821,E2821)=1,K2821,"")</f>
        <v/>
      </c>
    </row>
    <row r="2822" spans="1:12" ht="15" customHeight="1">
      <c r="A2822" s="17" t="s">
        <v>3258</v>
      </c>
      <c r="B2822" s="18" t="s">
        <v>1533</v>
      </c>
      <c r="C2822" s="18" t="s">
        <v>3249</v>
      </c>
      <c r="D2822" s="54" t="s">
        <v>1668</v>
      </c>
      <c r="E2822" s="18" t="s">
        <v>3250</v>
      </c>
      <c r="F2822" s="20"/>
      <c r="G2822" s="18" t="s">
        <v>2213</v>
      </c>
      <c r="H2822" s="23" t="str">
        <f>IF(RIGHT(G2822,1)="M", LEFT(G2822,LEN(G2822)-1), G2822)</f>
        <v>HM304</v>
      </c>
      <c r="I2822" s="23" t="str">
        <f t="shared" si="367"/>
        <v>Non-M</v>
      </c>
      <c r="J2822" s="55"/>
      <c r="K2822" s="70" t="s">
        <v>445</v>
      </c>
      <c r="L2822" s="38" t="str">
        <f>IF(COUNTIF($E$3:E2822,E2822)=1,K2822,"")</f>
        <v/>
      </c>
    </row>
    <row r="2823" spans="1:12" ht="15" customHeight="1">
      <c r="A2823" s="17" t="s">
        <v>3259</v>
      </c>
      <c r="B2823" s="18" t="s">
        <v>1533</v>
      </c>
      <c r="C2823" s="18" t="s">
        <v>3249</v>
      </c>
      <c r="D2823" s="54" t="s">
        <v>1668</v>
      </c>
      <c r="E2823" s="18" t="s">
        <v>3250</v>
      </c>
      <c r="F2823" s="20"/>
      <c r="G2823" s="18" t="s">
        <v>3260</v>
      </c>
      <c r="H2823" s="23" t="str">
        <f t="shared" si="368"/>
        <v>VT302</v>
      </c>
      <c r="I2823" s="23" t="str">
        <f t="shared" si="367"/>
        <v>Non-M</v>
      </c>
      <c r="J2823" s="55"/>
      <c r="K2823" s="70" t="s">
        <v>445</v>
      </c>
      <c r="L2823" s="38" t="str">
        <f>IF(COUNTIF($E$3:E2823,E2823)=1,K2823,"")</f>
        <v/>
      </c>
    </row>
    <row r="2824" spans="1:12" ht="15" customHeight="1">
      <c r="A2824" s="17" t="s">
        <v>3261</v>
      </c>
      <c r="B2824" s="18" t="s">
        <v>1533</v>
      </c>
      <c r="C2824" s="18" t="s">
        <v>3249</v>
      </c>
      <c r="D2824" s="54" t="s">
        <v>1668</v>
      </c>
      <c r="E2824" s="18" t="s">
        <v>3250</v>
      </c>
      <c r="F2824" s="20"/>
      <c r="G2824" s="18" t="s">
        <v>1537</v>
      </c>
      <c r="H2824" s="23" t="str">
        <f>IF(RIGHT(G2824,1)="M", LEFT(G2824,LEN(G2824)-1), G2824)</f>
        <v>JS118</v>
      </c>
      <c r="I2824" s="23" t="str">
        <f>IF(RIGHT(G2824,1)="M","M","Non-M")</f>
        <v>Non-M</v>
      </c>
      <c r="J2824" s="55"/>
      <c r="K2824" s="70" t="s">
        <v>445</v>
      </c>
      <c r="L2824" s="38" t="str">
        <f>IF(COUNTIF($E$3:E2824,E2824)=1,K2824,"")</f>
        <v/>
      </c>
    </row>
    <row r="2825" spans="1:12" ht="15" customHeight="1">
      <c r="A2825" s="17" t="s">
        <v>3262</v>
      </c>
      <c r="B2825" s="18" t="s">
        <v>13</v>
      </c>
      <c r="C2825" s="18" t="s">
        <v>3249</v>
      </c>
      <c r="D2825" s="54" t="s">
        <v>204</v>
      </c>
      <c r="E2825" s="18" t="s">
        <v>3250</v>
      </c>
      <c r="F2825" s="20"/>
      <c r="G2825" s="18" t="s">
        <v>3251</v>
      </c>
      <c r="H2825" s="23" t="str">
        <f>IF(RIGHT(G2825,1)="M", LEFT(G2825,LEN(G2825)-1), G2825)</f>
        <v>WB107</v>
      </c>
      <c r="I2825" s="23" t="str">
        <f>IF(RIGHT(G2825,1)="M","M","Non-M")</f>
        <v>M</v>
      </c>
      <c r="J2825" s="55"/>
      <c r="K2825" s="70">
        <v>14040</v>
      </c>
      <c r="L2825" s="38" t="str">
        <f>IF(COUNTIF($E$3:E2825,E2825)=1,K2825,"")</f>
        <v/>
      </c>
    </row>
    <row r="2826" spans="1:12" ht="15" customHeight="1">
      <c r="A2826" s="17" t="s">
        <v>3263</v>
      </c>
      <c r="B2826" s="18" t="s">
        <v>13</v>
      </c>
      <c r="C2826" s="18" t="s">
        <v>3249</v>
      </c>
      <c r="D2826" s="54" t="s">
        <v>204</v>
      </c>
      <c r="E2826" s="18" t="s">
        <v>3250</v>
      </c>
      <c r="F2826" s="20"/>
      <c r="G2826" s="18" t="s">
        <v>1552</v>
      </c>
      <c r="H2826" s="23" t="str">
        <f>IF(RIGHT(G2826,1)="M", LEFT(G2826,LEN(G2826)-1), G2826)</f>
        <v>PK801</v>
      </c>
      <c r="I2826" s="23" t="str">
        <f>IF(RIGHT(G2826,1)="M","M","Non-M")</f>
        <v>Non-M</v>
      </c>
      <c r="J2826" s="55"/>
      <c r="K2826" s="70">
        <v>14040</v>
      </c>
      <c r="L2826" s="38" t="str">
        <f>IF(COUNTIF($E$3:E2826,E2826)=1,K2826,"")</f>
        <v/>
      </c>
    </row>
    <row r="2827" spans="1:12" ht="15" customHeight="1">
      <c r="A2827" s="17" t="s">
        <v>3264</v>
      </c>
      <c r="B2827" s="18" t="s">
        <v>13</v>
      </c>
      <c r="C2827" s="18" t="s">
        <v>3249</v>
      </c>
      <c r="D2827" s="54" t="s">
        <v>204</v>
      </c>
      <c r="E2827" s="18" t="s">
        <v>3250</v>
      </c>
      <c r="F2827" s="20"/>
      <c r="G2827" s="18" t="s">
        <v>3254</v>
      </c>
      <c r="H2827" s="23" t="str">
        <f>IF(RIGHT(G2827,1)="M", LEFT(G2827,LEN(G2827)-1), G2827)</f>
        <v>GT200</v>
      </c>
      <c r="I2827" s="23" t="str">
        <f>IF(RIGHT(G2827,1)="M","M","Non-M")</f>
        <v>Non-M</v>
      </c>
      <c r="J2827" s="55"/>
      <c r="K2827" s="70">
        <v>14040</v>
      </c>
      <c r="L2827" s="38" t="str">
        <f>IF(COUNTIF($E$3:E2827,E2827)=1,K2827,"")</f>
        <v/>
      </c>
    </row>
    <row r="2828" spans="1:12" ht="15" customHeight="1">
      <c r="A2828" s="17" t="s">
        <v>3265</v>
      </c>
      <c r="B2828" s="18" t="s">
        <v>13</v>
      </c>
      <c r="C2828" s="18" t="s">
        <v>3249</v>
      </c>
      <c r="D2828" s="54" t="s">
        <v>204</v>
      </c>
      <c r="E2828" s="18" t="s">
        <v>3250</v>
      </c>
      <c r="F2828" s="20"/>
      <c r="G2828" s="18" t="s">
        <v>403</v>
      </c>
      <c r="H2828" s="23" t="str">
        <f>IF(RIGHT(G2828,1)="M", LEFT(G2828,LEN(G2828)-1), G2828)</f>
        <v>HM409</v>
      </c>
      <c r="I2828" s="23" t="str">
        <f>IF(RIGHT(G2828,1)="M","M","Non-M")</f>
        <v>Non-M</v>
      </c>
      <c r="J2828" s="55"/>
      <c r="K2828" s="70">
        <v>14040</v>
      </c>
      <c r="L2828" s="38" t="str">
        <f>IF(COUNTIF($E$3:E2828,E2828)=1,K2828,"")</f>
        <v/>
      </c>
    </row>
    <row r="2829" spans="1:12" ht="15" customHeight="1">
      <c r="A2829" s="17" t="s">
        <v>3266</v>
      </c>
      <c r="B2829" s="18" t="s">
        <v>13</v>
      </c>
      <c r="C2829" s="18" t="s">
        <v>3249</v>
      </c>
      <c r="D2829" s="54" t="s">
        <v>204</v>
      </c>
      <c r="E2829" s="18" t="s">
        <v>3250</v>
      </c>
      <c r="F2829" s="20"/>
      <c r="G2829" s="18" t="s">
        <v>1565</v>
      </c>
      <c r="H2829" s="23" t="str">
        <f>IF(RIGHT(G2829,1)="M", LEFT(G2829,LEN(G2829)-1), G2829)</f>
        <v>JS105</v>
      </c>
      <c r="I2829" s="23" t="str">
        <f>IF(RIGHT(G2829,1)="M","M","Non-M")</f>
        <v>Non-M</v>
      </c>
      <c r="J2829" s="55"/>
      <c r="K2829" s="70">
        <v>14040</v>
      </c>
      <c r="L2829" s="38" t="str">
        <f>IF(COUNTIF($E$3:E2829,E2829)=1,K2829,"")</f>
        <v/>
      </c>
    </row>
    <row r="2830" spans="1:12" ht="15" customHeight="1">
      <c r="A2830" s="17" t="s">
        <v>3267</v>
      </c>
      <c r="B2830" s="18" t="s">
        <v>13</v>
      </c>
      <c r="C2830" s="18" t="s">
        <v>3249</v>
      </c>
      <c r="D2830" s="54" t="s">
        <v>204</v>
      </c>
      <c r="E2830" s="18" t="s">
        <v>3250</v>
      </c>
      <c r="F2830" s="20"/>
      <c r="G2830" s="18" t="s">
        <v>135</v>
      </c>
      <c r="H2830" s="23" t="str">
        <f>IF(RIGHT(G2830,1)="M", LEFT(G2830,LEN(G2830)-1), G2830)</f>
        <v>JS124</v>
      </c>
      <c r="I2830" s="23" t="str">
        <f>IF(RIGHT(G2830,1)="M","M","Non-M")</f>
        <v>Non-M</v>
      </c>
      <c r="J2830" s="55"/>
      <c r="K2830" s="70">
        <v>14040</v>
      </c>
      <c r="L2830" s="38" t="str">
        <f>IF(COUNTIF($E$3:E2830,E2830)=1,K2830,"")</f>
        <v/>
      </c>
    </row>
    <row r="2831" spans="1:12" ht="15" customHeight="1">
      <c r="A2831" s="17" t="s">
        <v>3268</v>
      </c>
      <c r="B2831" s="18" t="s">
        <v>13</v>
      </c>
      <c r="C2831" s="18" t="s">
        <v>3249</v>
      </c>
      <c r="D2831" s="54" t="s">
        <v>204</v>
      </c>
      <c r="E2831" s="18" t="s">
        <v>3250</v>
      </c>
      <c r="F2831" s="20"/>
      <c r="G2831" s="18" t="s">
        <v>2213</v>
      </c>
      <c r="H2831" s="23" t="str">
        <f>IF(RIGHT(G2831,1)="M", LEFT(G2831,LEN(G2831)-1), G2831)</f>
        <v>HM304</v>
      </c>
      <c r="I2831" s="23" t="str">
        <f>IF(RIGHT(G2831,1)="M","M","Non-M")</f>
        <v>Non-M</v>
      </c>
      <c r="J2831" s="55"/>
      <c r="K2831" s="70">
        <v>14040</v>
      </c>
      <c r="L2831" s="38" t="str">
        <f>IF(COUNTIF($E$3:E2831,E2831)=1,K2831,"")</f>
        <v/>
      </c>
    </row>
    <row r="2832" spans="1:12" ht="15" customHeight="1">
      <c r="A2832" s="17" t="s">
        <v>3269</v>
      </c>
      <c r="B2832" s="18" t="s">
        <v>13</v>
      </c>
      <c r="C2832" s="18" t="s">
        <v>3249</v>
      </c>
      <c r="D2832" s="54" t="s">
        <v>204</v>
      </c>
      <c r="E2832" s="18" t="s">
        <v>3250</v>
      </c>
      <c r="F2832" s="20"/>
      <c r="G2832" s="18" t="s">
        <v>3260</v>
      </c>
      <c r="H2832" s="23" t="str">
        <f>IF(RIGHT(G2832,1)="M", LEFT(G2832,LEN(G2832)-1), G2832)</f>
        <v>VT302</v>
      </c>
      <c r="I2832" s="23" t="str">
        <f>IF(RIGHT(G2832,1)="M","M","Non-M")</f>
        <v>Non-M</v>
      </c>
      <c r="J2832" s="55"/>
      <c r="K2832" s="70">
        <v>14040</v>
      </c>
      <c r="L2832" s="38" t="str">
        <f>IF(COUNTIF($E$3:E2832,E2832)=1,K2832,"")</f>
        <v/>
      </c>
    </row>
    <row r="2833" spans="1:12" ht="15" customHeight="1">
      <c r="A2833" s="17" t="s">
        <v>3270</v>
      </c>
      <c r="B2833" s="18" t="s">
        <v>13</v>
      </c>
      <c r="C2833" s="18" t="s">
        <v>3249</v>
      </c>
      <c r="D2833" s="54" t="s">
        <v>204</v>
      </c>
      <c r="E2833" s="18" t="s">
        <v>3250</v>
      </c>
      <c r="F2833" s="20"/>
      <c r="G2833" s="18" t="s">
        <v>1537</v>
      </c>
      <c r="H2833" s="23" t="str">
        <f>IF(RIGHT(G2833,1)="M", LEFT(G2833,LEN(G2833)-1), G2833)</f>
        <v>JS118</v>
      </c>
      <c r="I2833" s="23" t="str">
        <f>IF(RIGHT(G2833,1)="M","M","Non-M")</f>
        <v>Non-M</v>
      </c>
      <c r="J2833" s="55"/>
      <c r="K2833" s="70">
        <v>14040</v>
      </c>
      <c r="L2833" s="38" t="str">
        <f>IF(COUNTIF($E$3:E2833,E2833)=1,K2833,"")</f>
        <v/>
      </c>
    </row>
    <row r="2834" spans="1:12" ht="15" customHeight="1">
      <c r="A2834" s="17" t="s">
        <v>3271</v>
      </c>
      <c r="B2834" s="18" t="s">
        <v>32</v>
      </c>
      <c r="C2834" s="18" t="s">
        <v>3249</v>
      </c>
      <c r="D2834" s="54" t="s">
        <v>204</v>
      </c>
      <c r="E2834" s="18" t="s">
        <v>3250</v>
      </c>
      <c r="F2834" s="20"/>
      <c r="G2834" s="18" t="s">
        <v>3251</v>
      </c>
      <c r="H2834" s="23" t="str">
        <f>IF(RIGHT(G2834,1)="M", LEFT(G2834,LEN(G2834)-1), G2834)</f>
        <v>WB107</v>
      </c>
      <c r="I2834" s="23" t="str">
        <f>IF(RIGHT(G2834,1)="M","M","Non-M")</f>
        <v>M</v>
      </c>
      <c r="J2834" s="55"/>
      <c r="K2834" s="70">
        <v>10522</v>
      </c>
      <c r="L2834" s="38" t="str">
        <f>IF(COUNTIF($E$3:E2834,E2834)=1,K2834,"")</f>
        <v/>
      </c>
    </row>
    <row r="2835" spans="1:12" ht="15" customHeight="1">
      <c r="A2835" s="17" t="s">
        <v>3272</v>
      </c>
      <c r="B2835" s="18" t="s">
        <v>32</v>
      </c>
      <c r="C2835" s="18" t="s">
        <v>3249</v>
      </c>
      <c r="D2835" s="54" t="s">
        <v>204</v>
      </c>
      <c r="E2835" s="18" t="s">
        <v>3250</v>
      </c>
      <c r="F2835" s="20"/>
      <c r="G2835" s="18" t="s">
        <v>1552</v>
      </c>
      <c r="H2835" s="23" t="str">
        <f>IF(RIGHT(G2835,1)="M", LEFT(G2835,LEN(G2835)-1), G2835)</f>
        <v>PK801</v>
      </c>
      <c r="I2835" s="23" t="str">
        <f>IF(RIGHT(G2835,1)="M","M","Non-M")</f>
        <v>Non-M</v>
      </c>
      <c r="J2835" s="55"/>
      <c r="K2835" s="70">
        <v>10522</v>
      </c>
      <c r="L2835" s="38" t="str">
        <f>IF(COUNTIF($E$3:E2835,E2835)=1,K2835,"")</f>
        <v/>
      </c>
    </row>
    <row r="2836" spans="1:12" ht="15" customHeight="1">
      <c r="A2836" s="17" t="s">
        <v>3273</v>
      </c>
      <c r="B2836" s="18" t="s">
        <v>32</v>
      </c>
      <c r="C2836" s="18" t="s">
        <v>3249</v>
      </c>
      <c r="D2836" s="54" t="s">
        <v>204</v>
      </c>
      <c r="E2836" s="18" t="s">
        <v>3250</v>
      </c>
      <c r="F2836" s="20"/>
      <c r="G2836" s="18" t="s">
        <v>3254</v>
      </c>
      <c r="H2836" s="23" t="str">
        <f>IF(RIGHT(G2836,1)="M", LEFT(G2836,LEN(G2836)-1), G2836)</f>
        <v>GT200</v>
      </c>
      <c r="I2836" s="23" t="str">
        <f>IF(RIGHT(G2836,1)="M","M","Non-M")</f>
        <v>Non-M</v>
      </c>
      <c r="J2836" s="55"/>
      <c r="K2836" s="70">
        <v>10522</v>
      </c>
      <c r="L2836" s="38" t="str">
        <f>IF(COUNTIF($E$3:E2836,E2836)=1,K2836,"")</f>
        <v/>
      </c>
    </row>
    <row r="2837" spans="1:12" ht="15" customHeight="1">
      <c r="A2837" s="17" t="s">
        <v>3274</v>
      </c>
      <c r="B2837" s="18" t="s">
        <v>32</v>
      </c>
      <c r="C2837" s="18" t="s">
        <v>3249</v>
      </c>
      <c r="D2837" s="54" t="s">
        <v>204</v>
      </c>
      <c r="E2837" s="18" t="s">
        <v>3250</v>
      </c>
      <c r="F2837" s="20"/>
      <c r="G2837" s="18" t="s">
        <v>403</v>
      </c>
      <c r="H2837" s="23" t="str">
        <f>IF(RIGHT(G2837,1)="M", LEFT(G2837,LEN(G2837)-1), G2837)</f>
        <v>HM409</v>
      </c>
      <c r="I2837" s="23" t="str">
        <f>IF(RIGHT(G2837,1)="M","M","Non-M")</f>
        <v>Non-M</v>
      </c>
      <c r="J2837" s="55"/>
      <c r="K2837" s="70">
        <v>10522</v>
      </c>
      <c r="L2837" s="38" t="str">
        <f>IF(COUNTIF($E$3:E2837,E2837)=1,K2837,"")</f>
        <v/>
      </c>
    </row>
    <row r="2838" spans="1:12" ht="15" customHeight="1">
      <c r="A2838" s="17" t="s">
        <v>3275</v>
      </c>
      <c r="B2838" s="18" t="s">
        <v>32</v>
      </c>
      <c r="C2838" s="18" t="s">
        <v>3249</v>
      </c>
      <c r="D2838" s="54" t="s">
        <v>204</v>
      </c>
      <c r="E2838" s="18" t="s">
        <v>3250</v>
      </c>
      <c r="F2838" s="20"/>
      <c r="G2838" s="18" t="s">
        <v>1565</v>
      </c>
      <c r="H2838" s="23" t="str">
        <f>IF(RIGHT(G2838,1)="M", LEFT(G2838,LEN(G2838)-1), G2838)</f>
        <v>JS105</v>
      </c>
      <c r="I2838" s="23" t="str">
        <f>IF(RIGHT(G2838,1)="M","M","Non-M")</f>
        <v>Non-M</v>
      </c>
      <c r="J2838" s="55"/>
      <c r="K2838" s="70">
        <v>10522</v>
      </c>
      <c r="L2838" s="38" t="str">
        <f>IF(COUNTIF($E$3:E2838,E2838)=1,K2838,"")</f>
        <v/>
      </c>
    </row>
    <row r="2839" spans="1:12" ht="15" customHeight="1">
      <c r="A2839" s="17" t="s">
        <v>3276</v>
      </c>
      <c r="B2839" s="18" t="s">
        <v>32</v>
      </c>
      <c r="C2839" s="18" t="s">
        <v>3249</v>
      </c>
      <c r="D2839" s="54" t="s">
        <v>204</v>
      </c>
      <c r="E2839" s="18" t="s">
        <v>3250</v>
      </c>
      <c r="F2839" s="20"/>
      <c r="G2839" s="18" t="s">
        <v>135</v>
      </c>
      <c r="H2839" s="23" t="str">
        <f>IF(RIGHT(G2839,1)="M", LEFT(G2839,LEN(G2839)-1), G2839)</f>
        <v>JS124</v>
      </c>
      <c r="I2839" s="23" t="str">
        <f>IF(RIGHT(G2839,1)="M","M","Non-M")</f>
        <v>Non-M</v>
      </c>
      <c r="J2839" s="55"/>
      <c r="K2839" s="70">
        <v>10522</v>
      </c>
      <c r="L2839" s="38" t="str">
        <f>IF(COUNTIF($E$3:E2839,E2839)=1,K2839,"")</f>
        <v/>
      </c>
    </row>
    <row r="2840" spans="1:12" ht="15" customHeight="1">
      <c r="A2840" s="17" t="s">
        <v>3277</v>
      </c>
      <c r="B2840" s="18" t="s">
        <v>32</v>
      </c>
      <c r="C2840" s="18" t="s">
        <v>3249</v>
      </c>
      <c r="D2840" s="54" t="s">
        <v>204</v>
      </c>
      <c r="E2840" s="18" t="s">
        <v>3250</v>
      </c>
      <c r="F2840" s="20"/>
      <c r="G2840" s="18" t="s">
        <v>2213</v>
      </c>
      <c r="H2840" s="23" t="str">
        <f>IF(RIGHT(G2840,1)="M", LEFT(G2840,LEN(G2840)-1), G2840)</f>
        <v>HM304</v>
      </c>
      <c r="I2840" s="23" t="str">
        <f>IF(RIGHT(G2840,1)="M","M","Non-M")</f>
        <v>Non-M</v>
      </c>
      <c r="J2840" s="55"/>
      <c r="K2840" s="70">
        <v>10522</v>
      </c>
      <c r="L2840" s="38" t="str">
        <f>IF(COUNTIF($E$3:E2840,E2840)=1,K2840,"")</f>
        <v/>
      </c>
    </row>
    <row r="2841" spans="1:12" ht="15" customHeight="1">
      <c r="A2841" s="17" t="s">
        <v>3278</v>
      </c>
      <c r="B2841" s="18" t="s">
        <v>32</v>
      </c>
      <c r="C2841" s="18" t="s">
        <v>3249</v>
      </c>
      <c r="D2841" s="54" t="s">
        <v>204</v>
      </c>
      <c r="E2841" s="18" t="s">
        <v>3250</v>
      </c>
      <c r="F2841" s="20"/>
      <c r="G2841" s="18" t="s">
        <v>3260</v>
      </c>
      <c r="H2841" s="23" t="str">
        <f>IF(RIGHT(G2841,1)="M", LEFT(G2841,LEN(G2841)-1), G2841)</f>
        <v>VT302</v>
      </c>
      <c r="I2841" s="23" t="str">
        <f>IF(RIGHT(G2841,1)="M","M","Non-M")</f>
        <v>Non-M</v>
      </c>
      <c r="J2841" s="55"/>
      <c r="K2841" s="70">
        <v>10522</v>
      </c>
      <c r="L2841" s="38" t="str">
        <f>IF(COUNTIF($E$3:E2841,E2841)=1,K2841,"")</f>
        <v/>
      </c>
    </row>
    <row r="2842" spans="1:12" ht="15" customHeight="1">
      <c r="A2842" s="17" t="s">
        <v>3279</v>
      </c>
      <c r="B2842" s="18" t="s">
        <v>32</v>
      </c>
      <c r="C2842" s="18" t="s">
        <v>3249</v>
      </c>
      <c r="D2842" s="54" t="s">
        <v>204</v>
      </c>
      <c r="E2842" s="18" t="s">
        <v>3250</v>
      </c>
      <c r="F2842" s="20"/>
      <c r="G2842" s="18" t="s">
        <v>1537</v>
      </c>
      <c r="H2842" s="23" t="str">
        <f>IF(RIGHT(G2842,1)="M", LEFT(G2842,LEN(G2842)-1), G2842)</f>
        <v>JS118</v>
      </c>
      <c r="I2842" s="23" t="str">
        <f>IF(RIGHT(G2842,1)="M","M","Non-M")</f>
        <v>Non-M</v>
      </c>
      <c r="J2842" s="55"/>
      <c r="K2842" s="70">
        <v>10522</v>
      </c>
      <c r="L2842" s="38" t="str">
        <f>IF(COUNTIF($E$3:E2842,E2842)=1,K2842,"")</f>
        <v/>
      </c>
    </row>
    <row r="2843" spans="1:12" ht="15" customHeight="1">
      <c r="A2843" s="17" t="s">
        <v>3280</v>
      </c>
      <c r="B2843" s="18" t="s">
        <v>54</v>
      </c>
      <c r="C2843" s="18" t="s">
        <v>3249</v>
      </c>
      <c r="D2843" s="54" t="s">
        <v>204</v>
      </c>
      <c r="E2843" s="18" t="s">
        <v>3250</v>
      </c>
      <c r="F2843" s="20"/>
      <c r="G2843" s="18" t="s">
        <v>3251</v>
      </c>
      <c r="H2843" s="23" t="str">
        <f>IF(RIGHT(G2843,1)="M", LEFT(G2843,LEN(G2843)-1), G2843)</f>
        <v>WB107</v>
      </c>
      <c r="I2843" s="23" t="str">
        <f>IF(RIGHT(G2843,1)="M","M","Non-M")</f>
        <v>M</v>
      </c>
      <c r="J2843" s="55"/>
      <c r="K2843" s="70">
        <v>1013</v>
      </c>
      <c r="L2843" s="38" t="str">
        <f>IF(COUNTIF($E$3:E2843,E2843)=1,K2843,"")</f>
        <v/>
      </c>
    </row>
    <row r="2844" spans="1:12" ht="15" customHeight="1">
      <c r="A2844" s="17" t="s">
        <v>3281</v>
      </c>
      <c r="B2844" s="18" t="s">
        <v>54</v>
      </c>
      <c r="C2844" s="18" t="s">
        <v>3249</v>
      </c>
      <c r="D2844" s="54" t="s">
        <v>204</v>
      </c>
      <c r="E2844" s="18" t="s">
        <v>3250</v>
      </c>
      <c r="F2844" s="20"/>
      <c r="G2844" s="18" t="s">
        <v>1552</v>
      </c>
      <c r="H2844" s="23" t="str">
        <f>IF(RIGHT(G2844,1)="M", LEFT(G2844,LEN(G2844)-1), G2844)</f>
        <v>PK801</v>
      </c>
      <c r="I2844" s="23" t="str">
        <f>IF(RIGHT(G2844,1)="M","M","Non-M")</f>
        <v>Non-M</v>
      </c>
      <c r="J2844" s="55"/>
      <c r="K2844" s="70">
        <v>1013</v>
      </c>
      <c r="L2844" s="38" t="str">
        <f>IF(COUNTIF($E$3:E2844,E2844)=1,K2844,"")</f>
        <v/>
      </c>
    </row>
    <row r="2845" spans="1:12" ht="15" customHeight="1">
      <c r="A2845" s="17" t="s">
        <v>3282</v>
      </c>
      <c r="B2845" s="18" t="s">
        <v>54</v>
      </c>
      <c r="C2845" s="18" t="s">
        <v>3249</v>
      </c>
      <c r="D2845" s="54" t="s">
        <v>204</v>
      </c>
      <c r="E2845" s="18" t="s">
        <v>3250</v>
      </c>
      <c r="F2845" s="20"/>
      <c r="G2845" s="18" t="s">
        <v>3254</v>
      </c>
      <c r="H2845" s="23" t="str">
        <f>IF(RIGHT(G2845,1)="M", LEFT(G2845,LEN(G2845)-1), G2845)</f>
        <v>GT200</v>
      </c>
      <c r="I2845" s="23" t="str">
        <f>IF(RIGHT(G2845,1)="M","M","Non-M")</f>
        <v>Non-M</v>
      </c>
      <c r="J2845" s="55"/>
      <c r="K2845" s="70">
        <v>1013</v>
      </c>
      <c r="L2845" s="38" t="str">
        <f>IF(COUNTIF($E$3:E2845,E2845)=1,K2845,"")</f>
        <v/>
      </c>
    </row>
    <row r="2846" spans="1:12" ht="15" customHeight="1">
      <c r="A2846" s="17" t="s">
        <v>3283</v>
      </c>
      <c r="B2846" s="18" t="s">
        <v>54</v>
      </c>
      <c r="C2846" s="18" t="s">
        <v>3249</v>
      </c>
      <c r="D2846" s="54" t="s">
        <v>204</v>
      </c>
      <c r="E2846" s="18" t="s">
        <v>3250</v>
      </c>
      <c r="F2846" s="20"/>
      <c r="G2846" s="18" t="s">
        <v>403</v>
      </c>
      <c r="H2846" s="23" t="str">
        <f>IF(RIGHT(G2846,1)="M", LEFT(G2846,LEN(G2846)-1), G2846)</f>
        <v>HM409</v>
      </c>
      <c r="I2846" s="23" t="str">
        <f>IF(RIGHT(G2846,1)="M","M","Non-M")</f>
        <v>Non-M</v>
      </c>
      <c r="J2846" s="55"/>
      <c r="K2846" s="70">
        <v>1013</v>
      </c>
      <c r="L2846" s="38" t="str">
        <f>IF(COUNTIF($E$3:E2846,E2846)=1,K2846,"")</f>
        <v/>
      </c>
    </row>
    <row r="2847" spans="1:12" ht="15" customHeight="1">
      <c r="A2847" s="17" t="s">
        <v>3284</v>
      </c>
      <c r="B2847" s="18" t="s">
        <v>54</v>
      </c>
      <c r="C2847" s="18" t="s">
        <v>3249</v>
      </c>
      <c r="D2847" s="54" t="s">
        <v>204</v>
      </c>
      <c r="E2847" s="18" t="s">
        <v>3250</v>
      </c>
      <c r="F2847" s="20"/>
      <c r="G2847" s="18" t="s">
        <v>1565</v>
      </c>
      <c r="H2847" s="23" t="str">
        <f>IF(RIGHT(G2847,1)="M", LEFT(G2847,LEN(G2847)-1), G2847)</f>
        <v>JS105</v>
      </c>
      <c r="I2847" s="23" t="str">
        <f>IF(RIGHT(G2847,1)="M","M","Non-M")</f>
        <v>Non-M</v>
      </c>
      <c r="J2847" s="55"/>
      <c r="K2847" s="70">
        <v>1013</v>
      </c>
      <c r="L2847" s="38" t="str">
        <f>IF(COUNTIF($E$3:E2847,E2847)=1,K2847,"")</f>
        <v/>
      </c>
    </row>
    <row r="2848" spans="1:12" ht="15" customHeight="1">
      <c r="A2848" s="17" t="s">
        <v>3285</v>
      </c>
      <c r="B2848" s="18" t="s">
        <v>54</v>
      </c>
      <c r="C2848" s="18" t="s">
        <v>3249</v>
      </c>
      <c r="D2848" s="54" t="s">
        <v>204</v>
      </c>
      <c r="E2848" s="18" t="s">
        <v>3250</v>
      </c>
      <c r="F2848" s="20"/>
      <c r="G2848" s="18" t="s">
        <v>135</v>
      </c>
      <c r="H2848" s="23" t="str">
        <f>IF(RIGHT(G2848,1)="M", LEFT(G2848,LEN(G2848)-1), G2848)</f>
        <v>JS124</v>
      </c>
      <c r="I2848" s="23" t="str">
        <f>IF(RIGHT(G2848,1)="M","M","Non-M")</f>
        <v>Non-M</v>
      </c>
      <c r="J2848" s="55"/>
      <c r="K2848" s="70">
        <v>1013</v>
      </c>
      <c r="L2848" s="38" t="str">
        <f>IF(COUNTIF($E$3:E2848,E2848)=1,K2848,"")</f>
        <v/>
      </c>
    </row>
    <row r="2849" spans="1:12" ht="15" customHeight="1">
      <c r="A2849" s="17" t="s">
        <v>3286</v>
      </c>
      <c r="B2849" s="18" t="s">
        <v>54</v>
      </c>
      <c r="C2849" s="18" t="s">
        <v>3249</v>
      </c>
      <c r="D2849" s="54" t="s">
        <v>204</v>
      </c>
      <c r="E2849" s="18" t="s">
        <v>3250</v>
      </c>
      <c r="F2849" s="20"/>
      <c r="G2849" s="18" t="s">
        <v>2213</v>
      </c>
      <c r="H2849" s="23" t="str">
        <f>IF(RIGHT(G2849,1)="M", LEFT(G2849,LEN(G2849)-1), G2849)</f>
        <v>HM304</v>
      </c>
      <c r="I2849" s="23" t="str">
        <f>IF(RIGHT(G2849,1)="M","M","Non-M")</f>
        <v>Non-M</v>
      </c>
      <c r="J2849" s="55"/>
      <c r="K2849" s="70">
        <v>1013</v>
      </c>
      <c r="L2849" s="38" t="str">
        <f>IF(COUNTIF($E$3:E2849,E2849)=1,K2849,"")</f>
        <v/>
      </c>
    </row>
    <row r="2850" spans="1:12" ht="15" customHeight="1">
      <c r="A2850" s="17" t="s">
        <v>3287</v>
      </c>
      <c r="B2850" s="18" t="s">
        <v>54</v>
      </c>
      <c r="C2850" s="18" t="s">
        <v>3249</v>
      </c>
      <c r="D2850" s="54" t="s">
        <v>204</v>
      </c>
      <c r="E2850" s="18" t="s">
        <v>3250</v>
      </c>
      <c r="F2850" s="20"/>
      <c r="G2850" s="18" t="s">
        <v>3260</v>
      </c>
      <c r="H2850" s="23" t="str">
        <f>IF(RIGHT(G2850,1)="M", LEFT(G2850,LEN(G2850)-1), G2850)</f>
        <v>VT302</v>
      </c>
      <c r="I2850" s="23" t="str">
        <f>IF(RIGHT(G2850,1)="M","M","Non-M")</f>
        <v>Non-M</v>
      </c>
      <c r="J2850" s="55"/>
      <c r="K2850" s="70">
        <v>1013</v>
      </c>
      <c r="L2850" s="38" t="str">
        <f>IF(COUNTIF($E$3:E2850,E2850)=1,K2850,"")</f>
        <v/>
      </c>
    </row>
    <row r="2851" spans="1:12" ht="15" customHeight="1">
      <c r="A2851" s="17" t="s">
        <v>3288</v>
      </c>
      <c r="B2851" s="18" t="s">
        <v>54</v>
      </c>
      <c r="C2851" s="18" t="s">
        <v>3249</v>
      </c>
      <c r="D2851" s="54" t="s">
        <v>204</v>
      </c>
      <c r="E2851" s="18" t="s">
        <v>3250</v>
      </c>
      <c r="F2851" s="20"/>
      <c r="G2851" s="18" t="s">
        <v>1537</v>
      </c>
      <c r="H2851" s="23" t="str">
        <f>IF(RIGHT(G2851,1)="M", LEFT(G2851,LEN(G2851)-1), G2851)</f>
        <v>JS118</v>
      </c>
      <c r="I2851" s="23" t="str">
        <f>IF(RIGHT(G2851,1)="M","M","Non-M")</f>
        <v>Non-M</v>
      </c>
      <c r="J2851" s="55"/>
      <c r="K2851" s="70">
        <v>1013</v>
      </c>
      <c r="L2851" s="38" t="str">
        <f>IF(COUNTIF($E$3:E2851,E2851)=1,K2851,"")</f>
        <v/>
      </c>
    </row>
    <row r="2852" spans="1:12" ht="15" customHeight="1">
      <c r="A2852" s="17" t="s">
        <v>3289</v>
      </c>
      <c r="B2852" s="18" t="s">
        <v>1533</v>
      </c>
      <c r="C2852" s="18" t="s">
        <v>3249</v>
      </c>
      <c r="D2852" s="54" t="s">
        <v>1668</v>
      </c>
      <c r="E2852" s="18" t="s">
        <v>3290</v>
      </c>
      <c r="F2852" s="20"/>
      <c r="G2852" s="18" t="s">
        <v>1537</v>
      </c>
      <c r="H2852" s="23" t="str">
        <f>IF(RIGHT(G2852,1)="M", LEFT(G2852,LEN(G2852)-1), G2852)</f>
        <v>JS118</v>
      </c>
      <c r="I2852" s="23" t="str">
        <f>IF(RIGHT(G2852,1)="M","M","Non-M")</f>
        <v>Non-M</v>
      </c>
      <c r="J2852" s="55"/>
      <c r="K2852" s="70" t="s">
        <v>445</v>
      </c>
      <c r="L2852" s="38" t="str">
        <f>IF(COUNTIF($E$3:E2852,E2852)=1,K2852,"")</f>
        <v>-</v>
      </c>
    </row>
    <row r="2853" spans="1:12" ht="15" customHeight="1">
      <c r="A2853" s="17" t="s">
        <v>3291</v>
      </c>
      <c r="B2853" s="18" t="s">
        <v>1533</v>
      </c>
      <c r="C2853" s="18" t="s">
        <v>3249</v>
      </c>
      <c r="D2853" s="54" t="s">
        <v>1668</v>
      </c>
      <c r="E2853" s="18" t="s">
        <v>3290</v>
      </c>
      <c r="F2853" s="20"/>
      <c r="G2853" s="18" t="s">
        <v>3251</v>
      </c>
      <c r="H2853" s="23" t="str">
        <f t="shared" si="368"/>
        <v>WB107</v>
      </c>
      <c r="I2853" s="23" t="str">
        <f t="shared" si="367"/>
        <v>M</v>
      </c>
      <c r="J2853" s="55"/>
      <c r="K2853" s="70" t="s">
        <v>445</v>
      </c>
      <c r="L2853" s="38" t="str">
        <f>IF(COUNTIF($E$3:E2853,E2853)=1,K2853,"")</f>
        <v/>
      </c>
    </row>
    <row r="2854" spans="1:12" ht="15" customHeight="1">
      <c r="A2854" s="17" t="s">
        <v>3292</v>
      </c>
      <c r="B2854" s="18" t="s">
        <v>1533</v>
      </c>
      <c r="C2854" s="18" t="s">
        <v>3249</v>
      </c>
      <c r="D2854" s="54" t="s">
        <v>1668</v>
      </c>
      <c r="E2854" s="18" t="s">
        <v>3290</v>
      </c>
      <c r="F2854" s="20"/>
      <c r="G2854" s="18" t="s">
        <v>3254</v>
      </c>
      <c r="H2854" s="23" t="str">
        <f t="shared" si="368"/>
        <v>GT200</v>
      </c>
      <c r="I2854" s="23" t="str">
        <f t="shared" ref="I2854:I2857" si="369">IF(RIGHT(G2854,1)="M","M","Non-M")</f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3293</v>
      </c>
      <c r="B2855" s="18" t="s">
        <v>1533</v>
      </c>
      <c r="C2855" s="18" t="s">
        <v>3249</v>
      </c>
      <c r="D2855" s="54" t="s">
        <v>1668</v>
      </c>
      <c r="E2855" s="18" t="s">
        <v>3290</v>
      </c>
      <c r="F2855" s="20"/>
      <c r="G2855" s="18" t="s">
        <v>3294</v>
      </c>
      <c r="H2855" s="23" t="str">
        <f t="shared" si="368"/>
        <v>GT400</v>
      </c>
      <c r="I2855" s="23" t="str">
        <f t="shared" si="369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17" t="s">
        <v>3295</v>
      </c>
      <c r="B2856" s="18" t="s">
        <v>1533</v>
      </c>
      <c r="C2856" s="18" t="s">
        <v>3249</v>
      </c>
      <c r="D2856" s="54" t="s">
        <v>1668</v>
      </c>
      <c r="E2856" s="18" t="s">
        <v>3290</v>
      </c>
      <c r="F2856" s="20"/>
      <c r="G2856" s="18" t="s">
        <v>3296</v>
      </c>
      <c r="H2856" s="23" t="str">
        <f t="shared" si="368"/>
        <v>HM408</v>
      </c>
      <c r="I2856" s="23" t="str">
        <f t="shared" si="369"/>
        <v>Non-M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17" t="s">
        <v>3297</v>
      </c>
      <c r="B2857" s="18" t="s">
        <v>1533</v>
      </c>
      <c r="C2857" s="18" t="s">
        <v>3249</v>
      </c>
      <c r="D2857" s="54" t="s">
        <v>1668</v>
      </c>
      <c r="E2857" s="18" t="s">
        <v>3290</v>
      </c>
      <c r="F2857" s="20"/>
      <c r="G2857" s="18" t="s">
        <v>1565</v>
      </c>
      <c r="H2857" s="23" t="str">
        <f t="shared" ref="H2857" si="370">IF(RIGHT(G2857,1)="M", LEFT(G2857,LEN(G2857)-1), G2857)</f>
        <v>JS105</v>
      </c>
      <c r="I2857" s="23" t="str">
        <f t="shared" si="369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17" t="s">
        <v>3298</v>
      </c>
      <c r="B2858" s="18" t="s">
        <v>1533</v>
      </c>
      <c r="C2858" s="18" t="s">
        <v>3249</v>
      </c>
      <c r="D2858" s="54" t="s">
        <v>1668</v>
      </c>
      <c r="E2858" s="18" t="s">
        <v>3290</v>
      </c>
      <c r="F2858" s="20"/>
      <c r="G2858" s="18" t="s">
        <v>135</v>
      </c>
      <c r="H2858" s="23" t="str">
        <f>IF(RIGHT(G2858,1)="M", LEFT(G2858,LEN(G2858)-1), G2858)</f>
        <v>JS124</v>
      </c>
      <c r="I2858" s="23" t="str">
        <f>IF(RIGHT(G2858,1)="M","M","Non-M")</f>
        <v>Non-M</v>
      </c>
      <c r="J2858" s="55"/>
      <c r="K2858" s="70" t="s">
        <v>445</v>
      </c>
      <c r="L2858" s="38" t="str">
        <f>IF(COUNTIF($E$3:E2858,E2858)=1,K2858,"")</f>
        <v/>
      </c>
    </row>
    <row r="2859" spans="1:12" ht="15" customHeight="1">
      <c r="A2859" s="17" t="s">
        <v>3299</v>
      </c>
      <c r="B2859" s="18" t="s">
        <v>1533</v>
      </c>
      <c r="C2859" s="18" t="s">
        <v>3249</v>
      </c>
      <c r="D2859" s="54" t="s">
        <v>1668</v>
      </c>
      <c r="E2859" s="18" t="s">
        <v>3290</v>
      </c>
      <c r="F2859" s="20"/>
      <c r="G2859" s="18" t="s">
        <v>2213</v>
      </c>
      <c r="H2859" s="23" t="str">
        <f>IF(RIGHT(G2859,1)="M", LEFT(G2859,LEN(G2859)-1), G2859)</f>
        <v>HM304</v>
      </c>
      <c r="I2859" s="23" t="str">
        <f t="shared" ref="I2859:I2860" si="371">IF(RIGHT(G2859,1)="M","M","Non-M")</f>
        <v>Non-M</v>
      </c>
      <c r="J2859" s="55"/>
      <c r="K2859" s="70" t="s">
        <v>445</v>
      </c>
      <c r="L2859" s="38" t="str">
        <f>IF(COUNTIF($E$3:E2859,E2859)=1,K2859,"")</f>
        <v/>
      </c>
    </row>
    <row r="2860" spans="1:12" ht="15" customHeight="1">
      <c r="A2860" s="17" t="s">
        <v>3300</v>
      </c>
      <c r="B2860" s="61" t="s">
        <v>1533</v>
      </c>
      <c r="C2860" s="61" t="s">
        <v>3249</v>
      </c>
      <c r="D2860" s="54" t="s">
        <v>1668</v>
      </c>
      <c r="E2860" s="61" t="s">
        <v>3290</v>
      </c>
      <c r="F2860" s="63"/>
      <c r="G2860" s="61" t="s">
        <v>3260</v>
      </c>
      <c r="H2860" s="64" t="str">
        <f t="shared" ref="H2860" si="372">IF(RIGHT(G2860,1)="M", LEFT(G2860,LEN(G2860)-1), G2860)</f>
        <v>VT302</v>
      </c>
      <c r="I2860" s="64" t="str">
        <f t="shared" si="371"/>
        <v>Non-M</v>
      </c>
      <c r="J2860" s="66"/>
      <c r="K2860" s="70" t="s">
        <v>445</v>
      </c>
      <c r="L2860" s="38" t="str">
        <f>IF(COUNTIF($E$3:E2860,E2860)=1,K2860,"")</f>
        <v/>
      </c>
    </row>
    <row r="2861" spans="1:12" ht="15" customHeight="1">
      <c r="A2861" s="17" t="s">
        <v>3301</v>
      </c>
      <c r="B2861" s="18" t="s">
        <v>2503</v>
      </c>
      <c r="C2861" s="18" t="s">
        <v>1748</v>
      </c>
      <c r="D2861" s="54" t="s">
        <v>1582</v>
      </c>
      <c r="E2861" s="18" t="s">
        <v>3302</v>
      </c>
      <c r="F2861" s="20"/>
      <c r="G2861" s="18" t="s">
        <v>1750</v>
      </c>
      <c r="H2861" s="23" t="str">
        <f t="shared" ref="H2861:H2871" si="373">IF(RIGHT(G2861,1)="M", LEFT(G2861,LEN(G2861)-1), G2861)</f>
        <v>WB211</v>
      </c>
      <c r="I2861" s="23" t="str">
        <f t="shared" ref="I2861:I2871" si="374">IF(RIGHT(G2861,1)="M","M","Non-M")</f>
        <v>M</v>
      </c>
      <c r="J2861" s="55"/>
      <c r="K2861" s="70" t="s">
        <v>445</v>
      </c>
      <c r="L2861" s="38" t="str">
        <f>IF(COUNTIF($E$3:E2861,E2861)=1,K2861,"")</f>
        <v>-</v>
      </c>
    </row>
    <row r="2862" spans="1:12" ht="15" customHeight="1">
      <c r="A2862" s="17" t="s">
        <v>3303</v>
      </c>
      <c r="B2862" s="18" t="s">
        <v>2503</v>
      </c>
      <c r="C2862" s="18" t="s">
        <v>1748</v>
      </c>
      <c r="D2862" s="54" t="s">
        <v>1582</v>
      </c>
      <c r="E2862" s="18" t="s">
        <v>3302</v>
      </c>
      <c r="F2862" s="20"/>
      <c r="G2862" s="18" t="s">
        <v>76</v>
      </c>
      <c r="H2862" s="23" t="str">
        <f t="shared" si="373"/>
        <v>DC101</v>
      </c>
      <c r="I2862" s="23" t="str">
        <f t="shared" si="374"/>
        <v>Non-M</v>
      </c>
      <c r="J2862" s="55"/>
      <c r="K2862" s="70" t="s">
        <v>445</v>
      </c>
      <c r="L2862" s="38" t="str">
        <f>IF(COUNTIF($E$3:E2862,E2862)=1,K2862,"")</f>
        <v/>
      </c>
    </row>
    <row r="2863" spans="1:12" ht="15" customHeight="1">
      <c r="A2863" s="17" t="s">
        <v>3304</v>
      </c>
      <c r="B2863" s="18" t="s">
        <v>2503</v>
      </c>
      <c r="C2863" s="18" t="s">
        <v>1748</v>
      </c>
      <c r="D2863" s="54" t="s">
        <v>1582</v>
      </c>
      <c r="E2863" s="18" t="s">
        <v>3302</v>
      </c>
      <c r="F2863" s="20"/>
      <c r="G2863" s="18" t="s">
        <v>109</v>
      </c>
      <c r="H2863" s="23" t="str">
        <f t="shared" si="373"/>
        <v>DC202</v>
      </c>
      <c r="I2863" s="23" t="str">
        <f t="shared" si="374"/>
        <v>Non-M</v>
      </c>
      <c r="J2863" s="55"/>
      <c r="K2863" s="70" t="s">
        <v>445</v>
      </c>
      <c r="L2863" s="38" t="str">
        <f>IF(COUNTIF($E$3:E2863,E2863)=1,K2863,"")</f>
        <v/>
      </c>
    </row>
    <row r="2864" spans="1:12" ht="15" customHeight="1">
      <c r="A2864" s="17" t="s">
        <v>3305</v>
      </c>
      <c r="B2864" s="18" t="s">
        <v>2503</v>
      </c>
      <c r="C2864" s="18" t="s">
        <v>1748</v>
      </c>
      <c r="D2864" s="54" t="s">
        <v>1582</v>
      </c>
      <c r="E2864" s="18" t="s">
        <v>3302</v>
      </c>
      <c r="F2864" s="20"/>
      <c r="G2864" s="18" t="s">
        <v>191</v>
      </c>
      <c r="H2864" s="23" t="str">
        <f t="shared" si="373"/>
        <v>DC400</v>
      </c>
      <c r="I2864" s="23" t="str">
        <f t="shared" si="374"/>
        <v>Non-M</v>
      </c>
      <c r="J2864" s="55"/>
      <c r="K2864" s="70" t="s">
        <v>445</v>
      </c>
      <c r="L2864" s="38" t="str">
        <f>IF(COUNTIF($E$3:E2864,E2864)=1,K2864,"")</f>
        <v/>
      </c>
    </row>
    <row r="2865" spans="1:12" ht="15" customHeight="1">
      <c r="A2865" s="17" t="s">
        <v>3306</v>
      </c>
      <c r="B2865" s="18" t="s">
        <v>2503</v>
      </c>
      <c r="C2865" s="18" t="s">
        <v>1748</v>
      </c>
      <c r="D2865" s="54" t="s">
        <v>1582</v>
      </c>
      <c r="E2865" s="18" t="s">
        <v>3302</v>
      </c>
      <c r="F2865" s="20"/>
      <c r="G2865" s="18" t="s">
        <v>2355</v>
      </c>
      <c r="H2865" s="23" t="str">
        <f t="shared" si="373"/>
        <v>JS302</v>
      </c>
      <c r="I2865" s="23" t="str">
        <f t="shared" si="374"/>
        <v>Non-M</v>
      </c>
      <c r="J2865" s="55"/>
      <c r="K2865" s="70" t="s">
        <v>445</v>
      </c>
      <c r="L2865" s="38" t="str">
        <f>IF(COUNTIF($E$3:E2865,E2865)=1,K2865,"")</f>
        <v/>
      </c>
    </row>
    <row r="2866" spans="1:12" ht="15" customHeight="1">
      <c r="A2866" s="17" t="s">
        <v>3307</v>
      </c>
      <c r="B2866" s="18" t="s">
        <v>2503</v>
      </c>
      <c r="C2866" s="18" t="s">
        <v>1748</v>
      </c>
      <c r="D2866" s="54" t="s">
        <v>1582</v>
      </c>
      <c r="E2866" s="18" t="s">
        <v>3302</v>
      </c>
      <c r="F2866" s="20"/>
      <c r="G2866" s="18" t="s">
        <v>2899</v>
      </c>
      <c r="H2866" s="23" t="str">
        <f t="shared" si="373"/>
        <v>JS100</v>
      </c>
      <c r="I2866" s="23" t="str">
        <f t="shared" si="374"/>
        <v>Non-M</v>
      </c>
      <c r="J2866" s="55"/>
      <c r="K2866" s="70" t="s">
        <v>445</v>
      </c>
      <c r="L2866" s="38" t="str">
        <f>IF(COUNTIF($E$3:E2866,E2866)=1,K2866,"")</f>
        <v/>
      </c>
    </row>
    <row r="2867" spans="1:12" ht="15" customHeight="1">
      <c r="A2867" s="17" t="s">
        <v>3308</v>
      </c>
      <c r="B2867" s="18" t="s">
        <v>2503</v>
      </c>
      <c r="C2867" s="18" t="s">
        <v>1748</v>
      </c>
      <c r="D2867" s="54" t="s">
        <v>1582</v>
      </c>
      <c r="E2867" s="18" t="s">
        <v>3302</v>
      </c>
      <c r="F2867" s="20"/>
      <c r="G2867" s="18" t="s">
        <v>1565</v>
      </c>
      <c r="H2867" s="23" t="str">
        <f t="shared" si="373"/>
        <v>JS105</v>
      </c>
      <c r="I2867" s="23" t="str">
        <f t="shared" si="374"/>
        <v>Non-M</v>
      </c>
      <c r="J2867" s="55"/>
      <c r="K2867" s="70" t="s">
        <v>445</v>
      </c>
      <c r="L2867" s="38" t="str">
        <f>IF(COUNTIF($E$3:E2867,E2867)=1,K2867,"")</f>
        <v/>
      </c>
    </row>
    <row r="2868" spans="1:12" ht="15" customHeight="1">
      <c r="A2868" s="17" t="s">
        <v>3309</v>
      </c>
      <c r="B2868" s="18" t="s">
        <v>2503</v>
      </c>
      <c r="C2868" s="18" t="s">
        <v>1748</v>
      </c>
      <c r="D2868" s="54" t="s">
        <v>1582</v>
      </c>
      <c r="E2868" s="18" t="s">
        <v>3302</v>
      </c>
      <c r="F2868" s="20"/>
      <c r="G2868" s="18" t="s">
        <v>2279</v>
      </c>
      <c r="H2868" s="23" t="str">
        <f t="shared" si="373"/>
        <v>JS123</v>
      </c>
      <c r="I2868" s="23" t="str">
        <f t="shared" si="374"/>
        <v>Non-M</v>
      </c>
      <c r="J2868" s="55"/>
      <c r="K2868" s="70" t="s">
        <v>445</v>
      </c>
      <c r="L2868" s="38" t="str">
        <f>IF(COUNTIF($E$3:E2868,E2868)=1,K2868,"")</f>
        <v/>
      </c>
    </row>
    <row r="2869" spans="1:12" ht="15" customHeight="1">
      <c r="A2869" s="17" t="s">
        <v>3310</v>
      </c>
      <c r="B2869" s="18" t="s">
        <v>2503</v>
      </c>
      <c r="C2869" s="18" t="s">
        <v>1748</v>
      </c>
      <c r="D2869" s="54" t="s">
        <v>1582</v>
      </c>
      <c r="E2869" s="18" t="s">
        <v>3302</v>
      </c>
      <c r="F2869" s="20"/>
      <c r="G2869" s="18" t="s">
        <v>280</v>
      </c>
      <c r="H2869" s="23" t="str">
        <f t="shared" si="373"/>
        <v>PK200</v>
      </c>
      <c r="I2869" s="23" t="str">
        <f t="shared" si="374"/>
        <v>M</v>
      </c>
      <c r="J2869" s="55"/>
      <c r="K2869" s="70" t="s">
        <v>445</v>
      </c>
      <c r="L2869" s="38" t="str">
        <f>IF(COUNTIF($E$3:E2869,E2869)=1,K2869,"")</f>
        <v/>
      </c>
    </row>
    <row r="2870" spans="1:12" ht="15" customHeight="1">
      <c r="A2870" s="17" t="s">
        <v>3311</v>
      </c>
      <c r="B2870" s="18" t="s">
        <v>2503</v>
      </c>
      <c r="C2870" s="18" t="s">
        <v>1748</v>
      </c>
      <c r="D2870" s="54" t="s">
        <v>1582</v>
      </c>
      <c r="E2870" s="18" t="s">
        <v>3302</v>
      </c>
      <c r="F2870" s="20"/>
      <c r="G2870" s="18" t="s">
        <v>3312</v>
      </c>
      <c r="H2870" s="23" t="str">
        <f t="shared" si="373"/>
        <v>PB303</v>
      </c>
      <c r="I2870" s="23" t="str">
        <f t="shared" si="374"/>
        <v>Non-M</v>
      </c>
      <c r="J2870" s="55"/>
      <c r="K2870" s="70" t="s">
        <v>445</v>
      </c>
      <c r="L2870" s="38" t="str">
        <f>IF(COUNTIF($E$3:E2870,E2870)=1,K2870,"")</f>
        <v/>
      </c>
    </row>
    <row r="2871" spans="1:12" ht="15" customHeight="1">
      <c r="A2871" s="17" t="s">
        <v>3313</v>
      </c>
      <c r="B2871" s="18" t="s">
        <v>2503</v>
      </c>
      <c r="C2871" s="18" t="s">
        <v>1748</v>
      </c>
      <c r="D2871" s="54" t="s">
        <v>1582</v>
      </c>
      <c r="E2871" s="18" t="s">
        <v>3302</v>
      </c>
      <c r="F2871" s="20"/>
      <c r="G2871" s="18" t="s">
        <v>658</v>
      </c>
      <c r="H2871" s="23" t="str">
        <f t="shared" si="373"/>
        <v>HM414</v>
      </c>
      <c r="I2871" s="23" t="str">
        <f t="shared" si="374"/>
        <v>Non-M</v>
      </c>
      <c r="J2871" s="55"/>
      <c r="K2871" s="70" t="s">
        <v>445</v>
      </c>
      <c r="L2871" s="38" t="str">
        <f>IF(COUNTIF($E$3:E2871,E2871)=1,K2871,"")</f>
        <v/>
      </c>
    </row>
    <row r="2872" spans="1:12" ht="15" customHeight="1">
      <c r="A2872" s="17" t="s">
        <v>3314</v>
      </c>
      <c r="B2872" s="18" t="s">
        <v>2503</v>
      </c>
      <c r="C2872" s="18" t="s">
        <v>1055</v>
      </c>
      <c r="D2872" s="54" t="s">
        <v>1271</v>
      </c>
      <c r="E2872" s="18" t="s">
        <v>3315</v>
      </c>
      <c r="F2872" s="20"/>
      <c r="G2872" s="18" t="s">
        <v>1833</v>
      </c>
      <c r="H2872" s="23" t="str">
        <f t="shared" ref="H2872:H2876" si="375">IF(RIGHT(G2872,1)="M", LEFT(G2872,LEN(G2872)-1), G2872)</f>
        <v>WB306</v>
      </c>
      <c r="I2872" s="23" t="str">
        <f t="shared" ref="I2872:I2876" si="376">IF(RIGHT(G2872,1)="M","M","Non-M")</f>
        <v>M</v>
      </c>
      <c r="J2872" s="55" t="s">
        <v>2019</v>
      </c>
      <c r="K2872" s="70" t="s">
        <v>445</v>
      </c>
      <c r="L2872" s="38" t="str">
        <f>IF(COUNTIF($E$3:E2872,E2872)=1,K2872,"")</f>
        <v>-</v>
      </c>
    </row>
    <row r="2873" spans="1:12" ht="15" customHeight="1">
      <c r="A2873" s="17" t="s">
        <v>3316</v>
      </c>
      <c r="B2873" s="18" t="s">
        <v>2503</v>
      </c>
      <c r="C2873" s="18" t="s">
        <v>1055</v>
      </c>
      <c r="D2873" s="54" t="s">
        <v>1271</v>
      </c>
      <c r="E2873" s="18" t="s">
        <v>3315</v>
      </c>
      <c r="F2873" s="20"/>
      <c r="G2873" s="18" t="s">
        <v>76</v>
      </c>
      <c r="H2873" s="23" t="str">
        <f t="shared" si="375"/>
        <v>DC101</v>
      </c>
      <c r="I2873" s="23" t="str">
        <f t="shared" si="376"/>
        <v>Non-M</v>
      </c>
      <c r="J2873" s="55"/>
      <c r="K2873" s="70" t="s">
        <v>445</v>
      </c>
      <c r="L2873" s="38" t="str">
        <f>IF(COUNTIF($E$3:E2873,E2873)=1,K2873,"")</f>
        <v/>
      </c>
    </row>
    <row r="2874" spans="1:12" ht="15" customHeight="1">
      <c r="A2874" s="17" t="s">
        <v>3317</v>
      </c>
      <c r="B2874" s="18" t="s">
        <v>2503</v>
      </c>
      <c r="C2874" s="18" t="s">
        <v>1055</v>
      </c>
      <c r="D2874" s="54" t="s">
        <v>1271</v>
      </c>
      <c r="E2874" s="18" t="s">
        <v>3315</v>
      </c>
      <c r="F2874" s="20"/>
      <c r="G2874" s="18" t="s">
        <v>150</v>
      </c>
      <c r="H2874" s="23" t="str">
        <f t="shared" si="375"/>
        <v>DC200</v>
      </c>
      <c r="I2874" s="23" t="str">
        <f t="shared" si="376"/>
        <v>Non-M</v>
      </c>
      <c r="J2874" s="55"/>
      <c r="K2874" s="70" t="s">
        <v>445</v>
      </c>
      <c r="L2874" s="38" t="str">
        <f>IF(COUNTIF($E$3:E2874,E2874)=1,K2874,"")</f>
        <v/>
      </c>
    </row>
    <row r="2875" spans="1:12" ht="15" customHeight="1">
      <c r="A2875" s="17" t="s">
        <v>3318</v>
      </c>
      <c r="B2875" s="18" t="s">
        <v>2503</v>
      </c>
      <c r="C2875" s="18" t="s">
        <v>1055</v>
      </c>
      <c r="D2875" s="54" t="s">
        <v>1271</v>
      </c>
      <c r="E2875" s="18" t="s">
        <v>3315</v>
      </c>
      <c r="F2875" s="20"/>
      <c r="G2875" s="18" t="s">
        <v>111</v>
      </c>
      <c r="H2875" s="23" t="str">
        <f t="shared" si="375"/>
        <v>DC300</v>
      </c>
      <c r="I2875" s="23" t="str">
        <f t="shared" si="376"/>
        <v>Non-M</v>
      </c>
      <c r="J2875" s="55"/>
      <c r="K2875" s="70" t="s">
        <v>445</v>
      </c>
      <c r="L2875" s="38" t="str">
        <f>IF(COUNTIF($E$3:E2875,E2875)=1,K2875,"")</f>
        <v/>
      </c>
    </row>
    <row r="2876" spans="1:12" ht="15" customHeight="1">
      <c r="A2876" s="17" t="s">
        <v>3319</v>
      </c>
      <c r="B2876" s="18" t="s">
        <v>2503</v>
      </c>
      <c r="C2876" s="18" t="s">
        <v>1055</v>
      </c>
      <c r="D2876" s="54" t="s">
        <v>1271</v>
      </c>
      <c r="E2876" s="18" t="s">
        <v>3315</v>
      </c>
      <c r="F2876" s="20"/>
      <c r="G2876" s="18" t="s">
        <v>191</v>
      </c>
      <c r="H2876" s="23" t="str">
        <f t="shared" si="375"/>
        <v>DC400</v>
      </c>
      <c r="I2876" s="23" t="str">
        <f t="shared" si="376"/>
        <v>Non-M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17" t="s">
        <v>3320</v>
      </c>
      <c r="B2877" s="18" t="s">
        <v>2503</v>
      </c>
      <c r="C2877" s="18" t="s">
        <v>1055</v>
      </c>
      <c r="D2877" s="54" t="s">
        <v>1271</v>
      </c>
      <c r="E2877" s="18" t="s">
        <v>3315</v>
      </c>
      <c r="F2877" s="20"/>
      <c r="G2877" s="18" t="s">
        <v>3168</v>
      </c>
      <c r="H2877" s="23" t="str">
        <f t="shared" ref="H2877:H2881" si="377">IF(RIGHT(G2877,1)="M", LEFT(G2877,LEN(G2877)-1), G2877)</f>
        <v>PK204</v>
      </c>
      <c r="I2877" s="23" t="str">
        <f t="shared" ref="I2877:I2881" si="378">IF(RIGHT(G2877,1)="M","M","Non-M")</f>
        <v>M</v>
      </c>
      <c r="J2877" s="55" t="s">
        <v>3199</v>
      </c>
      <c r="K2877" s="70" t="s">
        <v>445</v>
      </c>
      <c r="L2877" s="38" t="str">
        <f>IF(COUNTIF($E$3:E2877,E2877)=1,K2877,"")</f>
        <v/>
      </c>
    </row>
    <row r="2878" spans="1:12" ht="15" customHeight="1">
      <c r="A2878" s="17" t="s">
        <v>3321</v>
      </c>
      <c r="B2878" s="18" t="s">
        <v>2503</v>
      </c>
      <c r="C2878" s="18" t="s">
        <v>1055</v>
      </c>
      <c r="D2878" s="54" t="s">
        <v>1271</v>
      </c>
      <c r="E2878" s="18" t="s">
        <v>3315</v>
      </c>
      <c r="F2878" s="20"/>
      <c r="G2878" s="18" t="s">
        <v>194</v>
      </c>
      <c r="H2878" s="23" t="str">
        <f t="shared" si="377"/>
        <v>PB204</v>
      </c>
      <c r="I2878" s="23" t="str">
        <f t="shared" si="378"/>
        <v>Non-M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17" t="s">
        <v>3322</v>
      </c>
      <c r="B2879" s="18" t="s">
        <v>2503</v>
      </c>
      <c r="C2879" s="18" t="s">
        <v>1055</v>
      </c>
      <c r="D2879" s="54" t="s">
        <v>1271</v>
      </c>
      <c r="E2879" s="18" t="s">
        <v>3315</v>
      </c>
      <c r="F2879" s="20"/>
      <c r="G2879" s="18" t="s">
        <v>1578</v>
      </c>
      <c r="H2879" s="23" t="str">
        <f t="shared" si="377"/>
        <v>JS400</v>
      </c>
      <c r="I2879" s="23" t="str">
        <f t="shared" si="378"/>
        <v>Non-M</v>
      </c>
      <c r="J2879" s="55"/>
      <c r="K2879" s="70" t="s">
        <v>445</v>
      </c>
      <c r="L2879" s="38" t="str">
        <f>IF(COUNTIF($E$3:E2879,E2879)=1,K2879,"")</f>
        <v/>
      </c>
    </row>
    <row r="2880" spans="1:12" ht="15" customHeight="1">
      <c r="A2880" s="17" t="s">
        <v>3323</v>
      </c>
      <c r="B2880" s="18" t="s">
        <v>2503</v>
      </c>
      <c r="C2880" s="18" t="s">
        <v>1055</v>
      </c>
      <c r="D2880" s="54" t="s">
        <v>1271</v>
      </c>
      <c r="E2880" s="18" t="s">
        <v>3315</v>
      </c>
      <c r="F2880" s="20"/>
      <c r="G2880" s="18" t="s">
        <v>1619</v>
      </c>
      <c r="H2880" s="23" t="str">
        <f t="shared" si="377"/>
        <v>JS121</v>
      </c>
      <c r="I2880" s="23" t="str">
        <f t="shared" si="378"/>
        <v>Non-M</v>
      </c>
      <c r="J2880" s="55"/>
      <c r="K2880" s="70" t="s">
        <v>445</v>
      </c>
      <c r="L2880" s="38" t="str">
        <f>IF(COUNTIF($E$3:E2880,E2880)=1,K2880,"")</f>
        <v/>
      </c>
    </row>
    <row r="2881" spans="1:12" ht="15" customHeight="1">
      <c r="A2881" s="17" t="s">
        <v>3324</v>
      </c>
      <c r="B2881" s="18" t="s">
        <v>2503</v>
      </c>
      <c r="C2881" s="18" t="s">
        <v>1055</v>
      </c>
      <c r="D2881" s="54" t="s">
        <v>1271</v>
      </c>
      <c r="E2881" s="18" t="s">
        <v>3315</v>
      </c>
      <c r="F2881" s="20"/>
      <c r="G2881" s="18" t="s">
        <v>1565</v>
      </c>
      <c r="H2881" s="23" t="str">
        <f t="shared" si="377"/>
        <v>JS105</v>
      </c>
      <c r="I2881" s="23" t="str">
        <f t="shared" si="378"/>
        <v>Non-M</v>
      </c>
      <c r="J2881" s="55"/>
      <c r="K2881" s="70" t="s">
        <v>445</v>
      </c>
      <c r="L2881" s="38" t="str">
        <f>IF(COUNTIF($E$3:E2881,E2881)=1,K2881,"")</f>
        <v/>
      </c>
    </row>
    <row r="2882" spans="1:12" ht="15" customHeight="1">
      <c r="A2882" s="17" t="s">
        <v>3325</v>
      </c>
      <c r="B2882" s="18" t="s">
        <v>2503</v>
      </c>
      <c r="C2882" s="18" t="s">
        <v>1055</v>
      </c>
      <c r="D2882" s="54" t="s">
        <v>1271</v>
      </c>
      <c r="E2882" s="18" t="s">
        <v>3315</v>
      </c>
      <c r="F2882" s="20"/>
      <c r="G2882" s="18" t="s">
        <v>1592</v>
      </c>
      <c r="H2882" s="23" t="str">
        <f>IF(RIGHT(G2882,1)="M", LEFT(G2882,LEN(G2882)-1), G2882)</f>
        <v>HM702</v>
      </c>
      <c r="I2882" s="23" t="str">
        <f>IF(RIGHT(G2882,1)="M","M","Non-M")</f>
        <v>Non-M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17" t="s">
        <v>3326</v>
      </c>
      <c r="B2883" s="18" t="s">
        <v>2503</v>
      </c>
      <c r="C2883" s="18" t="s">
        <v>1055</v>
      </c>
      <c r="D2883" s="54" t="s">
        <v>1271</v>
      </c>
      <c r="E2883" s="18" t="s">
        <v>3315</v>
      </c>
      <c r="F2883" s="20"/>
      <c r="G2883" s="18" t="s">
        <v>693</v>
      </c>
      <c r="H2883" s="23" t="str">
        <f>IF(RIGHT(G2883,1)="M", LEFT(G2883,LEN(G2883)-1), G2883)</f>
        <v>HM506</v>
      </c>
      <c r="I2883" s="23" t="str">
        <f>IF(RIGHT(G2883,1)="M","M","Non-M")</f>
        <v>M</v>
      </c>
      <c r="J2883" s="55"/>
      <c r="K2883" s="70" t="s">
        <v>445</v>
      </c>
      <c r="L2883" s="38" t="str">
        <f>IF(COUNTIF($E$3:E2883,E2883)=1,K2883,"")</f>
        <v/>
      </c>
    </row>
    <row r="2884" spans="1:12" ht="15" customHeight="1">
      <c r="A2884" s="17" t="s">
        <v>3327</v>
      </c>
      <c r="B2884" s="18" t="s">
        <v>1533</v>
      </c>
      <c r="C2884" s="18" t="s">
        <v>895</v>
      </c>
      <c r="D2884" s="70" t="s">
        <v>1668</v>
      </c>
      <c r="E2884" s="18" t="s">
        <v>3328</v>
      </c>
      <c r="F2884" s="20"/>
      <c r="G2884" s="18" t="s">
        <v>1280</v>
      </c>
      <c r="H2884" s="23" t="str">
        <f t="shared" ref="H2884:H2886" si="379">IF(RIGHT(G2884,1)="M", LEFT(G2884,LEN(G2884)-1), G2884)</f>
        <v>JS111</v>
      </c>
      <c r="I2884" s="23" t="str">
        <f t="shared" ref="I2884:I2886" si="380">IF(RIGHT(G2884,1)="M","M","Non-M")</f>
        <v>Non-M</v>
      </c>
      <c r="J2884" s="55"/>
      <c r="K2884" s="70" t="s">
        <v>445</v>
      </c>
      <c r="L2884" s="38" t="str">
        <f>IF(COUNTIF($E$3:E2884,E2884)=1,K2884,"")</f>
        <v>-</v>
      </c>
    </row>
    <row r="2885" spans="1:12" ht="15" customHeight="1">
      <c r="A2885" s="17" t="s">
        <v>3329</v>
      </c>
      <c r="B2885" s="18" t="s">
        <v>1533</v>
      </c>
      <c r="C2885" s="18" t="s">
        <v>895</v>
      </c>
      <c r="D2885" s="70" t="s">
        <v>1668</v>
      </c>
      <c r="E2885" s="18" t="s">
        <v>3328</v>
      </c>
      <c r="F2885" s="20"/>
      <c r="G2885" s="18" t="s">
        <v>368</v>
      </c>
      <c r="H2885" s="23" t="str">
        <f t="shared" si="379"/>
        <v>NK510</v>
      </c>
      <c r="I2885" s="23" t="str">
        <f t="shared" si="380"/>
        <v>Non-M</v>
      </c>
      <c r="J2885" s="55"/>
      <c r="K2885" s="70" t="s">
        <v>445</v>
      </c>
      <c r="L2885" s="38" t="str">
        <f>IF(COUNTIF($E$3:E2885,E2885)=1,K2885,"")</f>
        <v/>
      </c>
    </row>
    <row r="2886" spans="1:12" ht="15" customHeight="1">
      <c r="A2886" s="17" t="s">
        <v>3330</v>
      </c>
      <c r="B2886" s="18" t="s">
        <v>1533</v>
      </c>
      <c r="C2886" s="18" t="s">
        <v>895</v>
      </c>
      <c r="D2886" s="70" t="s">
        <v>1668</v>
      </c>
      <c r="E2886" s="18" t="s">
        <v>3328</v>
      </c>
      <c r="F2886" s="20"/>
      <c r="G2886" s="18" t="s">
        <v>421</v>
      </c>
      <c r="H2886" s="23" t="str">
        <f t="shared" si="379"/>
        <v>CL502</v>
      </c>
      <c r="I2886" s="23" t="str">
        <f t="shared" si="380"/>
        <v>M</v>
      </c>
      <c r="J2886" s="55"/>
      <c r="K2886" s="70" t="s">
        <v>445</v>
      </c>
      <c r="L2886" s="38" t="str">
        <f>IF(COUNTIF($E$3:E2886,E2886)=1,K2886,"")</f>
        <v/>
      </c>
    </row>
    <row r="2887" spans="1:12" ht="15" customHeight="1">
      <c r="A2887" s="17" t="s">
        <v>3331</v>
      </c>
      <c r="B2887" s="18" t="s">
        <v>1533</v>
      </c>
      <c r="C2887" s="18" t="s">
        <v>895</v>
      </c>
      <c r="D2887" s="70" t="s">
        <v>1668</v>
      </c>
      <c r="E2887" s="18" t="s">
        <v>3328</v>
      </c>
      <c r="F2887" s="20"/>
      <c r="G2887" s="18" t="s">
        <v>1274</v>
      </c>
      <c r="H2887" s="23" t="str">
        <f t="shared" ref="H2887:H2888" si="381">IF(RIGHT(G2887,1)="M", LEFT(G2887,LEN(G2887)-1), G2887)</f>
        <v>ZP101</v>
      </c>
      <c r="I2887" s="23" t="str">
        <f t="shared" ref="I2887:I2888" si="382">IF(RIGHT(G2887,1)="M","M","Non-M")</f>
        <v>M</v>
      </c>
      <c r="J2887" s="55"/>
      <c r="K2887" s="70" t="s">
        <v>445</v>
      </c>
      <c r="L2887" s="38" t="str">
        <f>IF(COUNTIF($E$3:E2887,E2887)=1,K2887,"")</f>
        <v/>
      </c>
    </row>
    <row r="2888" spans="1:12" ht="15" customHeight="1">
      <c r="A2888" s="17" t="s">
        <v>3332</v>
      </c>
      <c r="B2888" s="18" t="s">
        <v>1533</v>
      </c>
      <c r="C2888" s="18" t="s">
        <v>895</v>
      </c>
      <c r="D2888" s="70" t="s">
        <v>1668</v>
      </c>
      <c r="E2888" s="18" t="s">
        <v>3328</v>
      </c>
      <c r="F2888" s="20"/>
      <c r="G2888" s="18" t="s">
        <v>1417</v>
      </c>
      <c r="H2888" s="23" t="str">
        <f t="shared" si="381"/>
        <v>JS105</v>
      </c>
      <c r="I2888" s="23" t="str">
        <f t="shared" si="382"/>
        <v>M</v>
      </c>
      <c r="J2888" s="55" t="s">
        <v>1515</v>
      </c>
      <c r="K2888" s="70" t="s">
        <v>445</v>
      </c>
      <c r="L2888" s="38" t="str">
        <f>IF(COUNTIF($E$3:E2888,E2888)=1,K2888,"")</f>
        <v/>
      </c>
    </row>
    <row r="2889" spans="1:12" ht="15" customHeight="1">
      <c r="A2889" s="17" t="s">
        <v>3333</v>
      </c>
      <c r="B2889" s="18" t="s">
        <v>1533</v>
      </c>
      <c r="C2889" s="18" t="s">
        <v>895</v>
      </c>
      <c r="D2889" s="54" t="s">
        <v>1668</v>
      </c>
      <c r="E2889" s="18" t="s">
        <v>3328</v>
      </c>
      <c r="F2889" s="20"/>
      <c r="G2889" s="18" t="s">
        <v>3114</v>
      </c>
      <c r="H2889" s="23" t="str">
        <f>IF(RIGHT(G2889,1)="M", LEFT(G2889,LEN(G2889)-1), G2889)</f>
        <v>PK202</v>
      </c>
      <c r="I2889" s="23" t="str">
        <f>IF(RIGHT(G2889,1)="M","M","Non-M")</f>
        <v>M</v>
      </c>
      <c r="J2889" s="55" t="s">
        <v>3334</v>
      </c>
      <c r="K2889" s="70" t="s">
        <v>445</v>
      </c>
      <c r="L2889" s="38" t="str">
        <f>IF(COUNTIF($E$3:E2889,E2889)=1,K2889,"")</f>
        <v/>
      </c>
    </row>
    <row r="2890" spans="1:12" ht="15" customHeight="1">
      <c r="A2890" s="17" t="s">
        <v>3335</v>
      </c>
      <c r="B2890" s="18" t="s">
        <v>1533</v>
      </c>
      <c r="C2890" s="18" t="s">
        <v>895</v>
      </c>
      <c r="D2890" s="54" t="s">
        <v>1668</v>
      </c>
      <c r="E2890" s="18" t="s">
        <v>3328</v>
      </c>
      <c r="F2890" s="20"/>
      <c r="G2890" s="18" t="s">
        <v>1278</v>
      </c>
      <c r="H2890" s="23" t="str">
        <f t="shared" ref="H2890:H2892" si="383">IF(RIGHT(G2890,1)="M", LEFT(G2890,LEN(G2890)-1), G2890)</f>
        <v>PB206</v>
      </c>
      <c r="I2890" s="23" t="str">
        <f t="shared" ref="I2890:I2892" si="384">IF(RIGHT(G2890,1)="M","M","Non-M")</f>
        <v>M</v>
      </c>
      <c r="J2890" s="55"/>
      <c r="K2890" s="70" t="s">
        <v>445</v>
      </c>
      <c r="L2890" s="38" t="str">
        <f>IF(COUNTIF($E$3:E2890,E2890)=1,K2890,"")</f>
        <v/>
      </c>
    </row>
    <row r="2891" spans="1:12" ht="15" customHeight="1">
      <c r="A2891" s="17" t="s">
        <v>3336</v>
      </c>
      <c r="B2891" s="18" t="s">
        <v>1533</v>
      </c>
      <c r="C2891" s="18" t="s">
        <v>895</v>
      </c>
      <c r="D2891" s="54" t="s">
        <v>1668</v>
      </c>
      <c r="E2891" s="18" t="s">
        <v>3328</v>
      </c>
      <c r="F2891" s="20"/>
      <c r="G2891" s="18" t="s">
        <v>86</v>
      </c>
      <c r="H2891" s="23" t="str">
        <f t="shared" si="383"/>
        <v>HM500</v>
      </c>
      <c r="I2891" s="23" t="str">
        <f t="shared" si="384"/>
        <v>Non-M</v>
      </c>
      <c r="J2891" s="55"/>
      <c r="K2891" s="70" t="s">
        <v>445</v>
      </c>
      <c r="L2891" s="38" t="str">
        <f>IF(COUNTIF($E$3:E2891,E2891)=1,K2891,"")</f>
        <v/>
      </c>
    </row>
    <row r="2892" spans="1:12" ht="15" customHeight="1">
      <c r="A2892" s="17" t="s">
        <v>3337</v>
      </c>
      <c r="B2892" s="18" t="s">
        <v>1533</v>
      </c>
      <c r="C2892" s="18" t="s">
        <v>895</v>
      </c>
      <c r="D2892" s="54" t="s">
        <v>1668</v>
      </c>
      <c r="E2892" s="18" t="s">
        <v>3328</v>
      </c>
      <c r="F2892" s="20"/>
      <c r="G2892" s="18" t="s">
        <v>196</v>
      </c>
      <c r="H2892" s="23" t="str">
        <f t="shared" si="383"/>
        <v>HM504</v>
      </c>
      <c r="I2892" s="23" t="str">
        <f t="shared" si="384"/>
        <v>Non-M</v>
      </c>
      <c r="J2892" s="55"/>
      <c r="K2892" s="70" t="s">
        <v>445</v>
      </c>
      <c r="L2892" s="38" t="str">
        <f>IF(COUNTIF($E$3:E2892,E2892)=1,K2892,"")</f>
        <v/>
      </c>
    </row>
    <row r="2893" spans="1:12" ht="15" customHeight="1">
      <c r="A2893" s="17" t="s">
        <v>3338</v>
      </c>
      <c r="B2893" s="18" t="s">
        <v>1533</v>
      </c>
      <c r="C2893" s="18" t="s">
        <v>14</v>
      </c>
      <c r="D2893" s="54" t="s">
        <v>1668</v>
      </c>
      <c r="E2893" s="18" t="s">
        <v>15</v>
      </c>
      <c r="F2893" s="20"/>
      <c r="G2893" s="18" t="s">
        <v>1280</v>
      </c>
      <c r="H2893" s="23" t="str">
        <f t="shared" ref="H2893:H2918" si="385">IF(RIGHT(G2893,1)="M", LEFT(G2893,LEN(G2893)-1), G2893)</f>
        <v>JS111</v>
      </c>
      <c r="I2893" s="23" t="str">
        <f t="shared" ref="I2893:I2918" si="386">IF(RIGHT(G2893,1)="M","M","Non-M")</f>
        <v>Non-M</v>
      </c>
      <c r="J2893" s="55"/>
      <c r="K2893" s="70" t="s">
        <v>445</v>
      </c>
      <c r="L2893" s="38" t="str">
        <f>IF(COUNTIF($E$3:E2893,E2893)=1,K2893,"")</f>
        <v/>
      </c>
    </row>
    <row r="2894" spans="1:12" ht="15" customHeight="1">
      <c r="A2894" s="17" t="s">
        <v>3339</v>
      </c>
      <c r="B2894" s="18" t="s">
        <v>1533</v>
      </c>
      <c r="C2894" s="18" t="s">
        <v>14</v>
      </c>
      <c r="D2894" s="54" t="s">
        <v>1668</v>
      </c>
      <c r="E2894" s="18" t="s">
        <v>15</v>
      </c>
      <c r="F2894" s="20"/>
      <c r="G2894" s="18" t="s">
        <v>941</v>
      </c>
      <c r="H2894" s="23" t="str">
        <f t="shared" si="385"/>
        <v>ZP100</v>
      </c>
      <c r="I2894" s="23" t="str">
        <f t="shared" si="386"/>
        <v>Non-M</v>
      </c>
      <c r="J2894" s="55"/>
      <c r="K2894" s="70" t="s">
        <v>445</v>
      </c>
      <c r="L2894" s="38" t="str">
        <f>IF(COUNTIF($E$3:E2894,E2894)=1,K2894,"")</f>
        <v/>
      </c>
    </row>
    <row r="2895" spans="1:12" ht="15" customHeight="1">
      <c r="A2895" s="17" t="s">
        <v>3340</v>
      </c>
      <c r="B2895" s="18" t="s">
        <v>1533</v>
      </c>
      <c r="C2895" s="18" t="s">
        <v>14</v>
      </c>
      <c r="D2895" s="54" t="s">
        <v>1668</v>
      </c>
      <c r="E2895" s="18" t="s">
        <v>15</v>
      </c>
      <c r="F2895" s="20"/>
      <c r="G2895" s="18" t="s">
        <v>368</v>
      </c>
      <c r="H2895" s="23" t="str">
        <f t="shared" si="385"/>
        <v>NK510</v>
      </c>
      <c r="I2895" s="23" t="str">
        <f t="shared" si="386"/>
        <v>Non-M</v>
      </c>
      <c r="J2895" s="55"/>
      <c r="K2895" s="70" t="s">
        <v>445</v>
      </c>
      <c r="L2895" s="38" t="str">
        <f>IF(COUNTIF($E$3:E2895,E2895)=1,K2895,"")</f>
        <v/>
      </c>
    </row>
    <row r="2896" spans="1:12" ht="15" customHeight="1">
      <c r="A2896" s="17" t="s">
        <v>3341</v>
      </c>
      <c r="B2896" s="18" t="s">
        <v>1533</v>
      </c>
      <c r="C2896" s="18" t="s">
        <v>14</v>
      </c>
      <c r="D2896" s="54" t="s">
        <v>1668</v>
      </c>
      <c r="E2896" s="18" t="s">
        <v>15</v>
      </c>
      <c r="F2896" s="20"/>
      <c r="G2896" s="18" t="s">
        <v>24</v>
      </c>
      <c r="H2896" s="23" t="str">
        <f t="shared" si="385"/>
        <v>PK207</v>
      </c>
      <c r="I2896" s="23" t="str">
        <f t="shared" si="386"/>
        <v>Non-M</v>
      </c>
      <c r="J2896" s="55"/>
      <c r="K2896" s="70" t="s">
        <v>445</v>
      </c>
      <c r="L2896" s="38" t="str">
        <f>IF(COUNTIF($E$3:E2896,E2896)=1,K2896,"")</f>
        <v/>
      </c>
    </row>
    <row r="2897" spans="1:12" ht="15" customHeight="1">
      <c r="A2897" s="17" t="s">
        <v>3342</v>
      </c>
      <c r="B2897" s="18" t="s">
        <v>1533</v>
      </c>
      <c r="C2897" s="18" t="s">
        <v>14</v>
      </c>
      <c r="D2897" s="54" t="s">
        <v>1668</v>
      </c>
      <c r="E2897" s="18" t="s">
        <v>15</v>
      </c>
      <c r="F2897" s="20"/>
      <c r="G2897" s="18" t="s">
        <v>586</v>
      </c>
      <c r="H2897" s="23" t="str">
        <f t="shared" si="385"/>
        <v>HM703</v>
      </c>
      <c r="I2897" s="23" t="str">
        <f t="shared" si="386"/>
        <v>M</v>
      </c>
      <c r="J2897" s="55"/>
      <c r="K2897" s="70" t="s">
        <v>445</v>
      </c>
      <c r="L2897" s="38" t="str">
        <f>IF(COUNTIF($E$3:E2897,E2897)=1,K2897,"")</f>
        <v/>
      </c>
    </row>
    <row r="2898" spans="1:12" ht="15" customHeight="1">
      <c r="A2898" s="17" t="s">
        <v>3343</v>
      </c>
      <c r="B2898" s="18" t="s">
        <v>1533</v>
      </c>
      <c r="C2898" s="18" t="s">
        <v>14</v>
      </c>
      <c r="D2898" s="54" t="s">
        <v>1668</v>
      </c>
      <c r="E2898" s="18" t="s">
        <v>15</v>
      </c>
      <c r="F2898" s="20"/>
      <c r="G2898" s="18" t="s">
        <v>732</v>
      </c>
      <c r="H2898" s="23" t="str">
        <f t="shared" si="385"/>
        <v>HM502</v>
      </c>
      <c r="I2898" s="23" t="str">
        <f t="shared" si="386"/>
        <v>Non-M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17" t="s">
        <v>3344</v>
      </c>
      <c r="B2899" s="18" t="s">
        <v>1533</v>
      </c>
      <c r="C2899" s="18" t="s">
        <v>14</v>
      </c>
      <c r="D2899" s="54" t="s">
        <v>1668</v>
      </c>
      <c r="E2899" s="18" t="s">
        <v>15</v>
      </c>
      <c r="F2899" s="20"/>
      <c r="G2899" s="18" t="s">
        <v>3345</v>
      </c>
      <c r="H2899" s="23" t="str">
        <f t="shared" si="385"/>
        <v>TH203</v>
      </c>
      <c r="I2899" s="23" t="str">
        <f t="shared" si="386"/>
        <v>Non-M</v>
      </c>
      <c r="J2899" s="55"/>
      <c r="K2899" s="70" t="s">
        <v>445</v>
      </c>
      <c r="L2899" s="38" t="str">
        <f>IF(COUNTIF($E$3:E2899,E2899)=1,K2899,"")</f>
        <v/>
      </c>
    </row>
    <row r="2900" spans="1:12" ht="15" customHeight="1">
      <c r="A2900" s="17" t="s">
        <v>3346</v>
      </c>
      <c r="B2900" s="18" t="s">
        <v>1533</v>
      </c>
      <c r="C2900" s="18" t="s">
        <v>14</v>
      </c>
      <c r="D2900" s="54" t="s">
        <v>1668</v>
      </c>
      <c r="E2900" s="18" t="s">
        <v>15</v>
      </c>
      <c r="F2900" s="20"/>
      <c r="G2900" s="18" t="s">
        <v>392</v>
      </c>
      <c r="H2900" s="23" t="str">
        <f t="shared" si="385"/>
        <v>HM202</v>
      </c>
      <c r="I2900" s="23" t="str">
        <f t="shared" si="386"/>
        <v>M</v>
      </c>
      <c r="J2900" s="55" t="s">
        <v>1774</v>
      </c>
      <c r="K2900" s="70" t="s">
        <v>445</v>
      </c>
      <c r="L2900" s="38" t="str">
        <f>IF(COUNTIF($E$3:E2900,E2900)=1,K2900,"")</f>
        <v/>
      </c>
    </row>
    <row r="2901" spans="1:12" ht="15" customHeight="1">
      <c r="A2901" s="17" t="s">
        <v>3347</v>
      </c>
      <c r="B2901" s="18" t="s">
        <v>1533</v>
      </c>
      <c r="C2901" s="18" t="s">
        <v>14</v>
      </c>
      <c r="D2901" s="54" t="s">
        <v>1668</v>
      </c>
      <c r="E2901" s="18" t="s">
        <v>15</v>
      </c>
      <c r="F2901" s="20"/>
      <c r="G2901" s="18" t="s">
        <v>3023</v>
      </c>
      <c r="H2901" s="23" t="str">
        <f t="shared" si="385"/>
        <v>DC102</v>
      </c>
      <c r="I2901" s="23" t="str">
        <f t="shared" si="386"/>
        <v>M</v>
      </c>
      <c r="J2901" s="55"/>
      <c r="K2901" s="70" t="s">
        <v>445</v>
      </c>
      <c r="L2901" s="38" t="str">
        <f>IF(COUNTIF($E$3:E2901,E2901)=1,K2901,"")</f>
        <v/>
      </c>
    </row>
    <row r="2902" spans="1:12" ht="15" customHeight="1">
      <c r="A2902" s="17" t="s">
        <v>3348</v>
      </c>
      <c r="B2902" s="61" t="s">
        <v>1533</v>
      </c>
      <c r="C2902" s="61" t="s">
        <v>14</v>
      </c>
      <c r="D2902" s="54" t="s">
        <v>1668</v>
      </c>
      <c r="E2902" s="61" t="s">
        <v>15</v>
      </c>
      <c r="F2902" s="63"/>
      <c r="G2902" s="61" t="s">
        <v>2262</v>
      </c>
      <c r="H2902" s="64" t="str">
        <f t="shared" si="385"/>
        <v>HD702</v>
      </c>
      <c r="I2902" s="64" t="str">
        <f t="shared" si="386"/>
        <v>Non-M</v>
      </c>
      <c r="J2902" s="66"/>
      <c r="K2902" s="70" t="s">
        <v>445</v>
      </c>
      <c r="L2902" s="38" t="str">
        <f>IF(COUNTIF($E$3:E2902,E2902)=1,K2902,"")</f>
        <v/>
      </c>
    </row>
    <row r="2903" spans="1:12" ht="15" customHeight="1">
      <c r="A2903" s="17" t="s">
        <v>3349</v>
      </c>
      <c r="B2903" s="18" t="s">
        <v>1533</v>
      </c>
      <c r="C2903" s="18" t="s">
        <v>14</v>
      </c>
      <c r="D2903" s="54" t="s">
        <v>1668</v>
      </c>
      <c r="E2903" s="18" t="s">
        <v>3350</v>
      </c>
      <c r="F2903" s="20"/>
      <c r="G2903" s="18" t="s">
        <v>1280</v>
      </c>
      <c r="H2903" s="23" t="str">
        <f t="shared" si="385"/>
        <v>JS111</v>
      </c>
      <c r="I2903" s="23" t="str">
        <f t="shared" si="386"/>
        <v>Non-M</v>
      </c>
      <c r="J2903" s="55"/>
      <c r="K2903" s="70" t="s">
        <v>445</v>
      </c>
      <c r="L2903" s="38" t="str">
        <f>IF(COUNTIF($E$3:E2903,E2903)=1,K2903,"")</f>
        <v>-</v>
      </c>
    </row>
    <row r="2904" spans="1:12" ht="15" customHeight="1">
      <c r="A2904" s="17" t="s">
        <v>3351</v>
      </c>
      <c r="B2904" s="18" t="s">
        <v>1533</v>
      </c>
      <c r="C2904" s="18" t="s">
        <v>14</v>
      </c>
      <c r="D2904" s="54" t="s">
        <v>1668</v>
      </c>
      <c r="E2904" s="18" t="s">
        <v>3350</v>
      </c>
      <c r="F2904" s="20"/>
      <c r="G2904" s="18" t="s">
        <v>941</v>
      </c>
      <c r="H2904" s="23" t="str">
        <f t="shared" si="385"/>
        <v>ZP100</v>
      </c>
      <c r="I2904" s="23" t="str">
        <f t="shared" si="386"/>
        <v>Non-M</v>
      </c>
      <c r="J2904" s="55"/>
      <c r="K2904" s="70" t="s">
        <v>445</v>
      </c>
      <c r="L2904" s="38" t="str">
        <f>IF(COUNTIF($E$3:E2904,E2904)=1,K2904,"")</f>
        <v/>
      </c>
    </row>
    <row r="2905" spans="1:12" ht="15" customHeight="1">
      <c r="A2905" s="17" t="s">
        <v>3352</v>
      </c>
      <c r="B2905" s="18" t="s">
        <v>1533</v>
      </c>
      <c r="C2905" s="18" t="s">
        <v>14</v>
      </c>
      <c r="D2905" s="54" t="s">
        <v>1668</v>
      </c>
      <c r="E2905" s="18" t="s">
        <v>3350</v>
      </c>
      <c r="F2905" s="20"/>
      <c r="G2905" s="18" t="s">
        <v>368</v>
      </c>
      <c r="H2905" s="23" t="str">
        <f t="shared" si="385"/>
        <v>NK510</v>
      </c>
      <c r="I2905" s="23" t="str">
        <f t="shared" si="386"/>
        <v>Non-M</v>
      </c>
      <c r="J2905" s="55"/>
      <c r="K2905" s="70" t="s">
        <v>445</v>
      </c>
      <c r="L2905" s="38" t="str">
        <f>IF(COUNTIF($E$3:E2905,E2905)=1,K2905,"")</f>
        <v/>
      </c>
    </row>
    <row r="2906" spans="1:12" ht="15" customHeight="1">
      <c r="A2906" s="17" t="s">
        <v>3353</v>
      </c>
      <c r="B2906" s="18" t="s">
        <v>1533</v>
      </c>
      <c r="C2906" s="18" t="s">
        <v>14</v>
      </c>
      <c r="D2906" s="54" t="s">
        <v>1668</v>
      </c>
      <c r="E2906" s="18" t="s">
        <v>3350</v>
      </c>
      <c r="F2906" s="20"/>
      <c r="G2906" s="18" t="s">
        <v>24</v>
      </c>
      <c r="H2906" s="23" t="str">
        <f t="shared" si="385"/>
        <v>PK207</v>
      </c>
      <c r="I2906" s="23" t="str">
        <f t="shared" si="386"/>
        <v>Non-M</v>
      </c>
      <c r="J2906" s="55"/>
      <c r="K2906" s="70" t="s">
        <v>445</v>
      </c>
      <c r="L2906" s="38" t="str">
        <f>IF(COUNTIF($E$3:E2906,E2906)=1,K2906,"")</f>
        <v/>
      </c>
    </row>
    <row r="2907" spans="1:12" ht="15" customHeight="1">
      <c r="A2907" s="17" t="s">
        <v>3354</v>
      </c>
      <c r="B2907" s="18" t="s">
        <v>1533</v>
      </c>
      <c r="C2907" s="18" t="s">
        <v>14</v>
      </c>
      <c r="D2907" s="54" t="s">
        <v>1668</v>
      </c>
      <c r="E2907" s="18" t="s">
        <v>3350</v>
      </c>
      <c r="F2907" s="20"/>
      <c r="G2907" s="18" t="s">
        <v>586</v>
      </c>
      <c r="H2907" s="23" t="str">
        <f t="shared" si="385"/>
        <v>HM703</v>
      </c>
      <c r="I2907" s="23" t="str">
        <f t="shared" si="386"/>
        <v>M</v>
      </c>
      <c r="J2907" s="55"/>
      <c r="K2907" s="70" t="s">
        <v>445</v>
      </c>
      <c r="L2907" s="38" t="str">
        <f>IF(COUNTIF($E$3:E2907,E2907)=1,K2907,"")</f>
        <v/>
      </c>
    </row>
    <row r="2908" spans="1:12" ht="15" customHeight="1">
      <c r="A2908" s="17" t="s">
        <v>3355</v>
      </c>
      <c r="B2908" s="18" t="s">
        <v>1533</v>
      </c>
      <c r="C2908" s="18" t="s">
        <v>14</v>
      </c>
      <c r="D2908" s="54" t="s">
        <v>1668</v>
      </c>
      <c r="E2908" s="18" t="s">
        <v>3350</v>
      </c>
      <c r="F2908" s="20"/>
      <c r="G2908" s="18" t="s">
        <v>732</v>
      </c>
      <c r="H2908" s="23" t="str">
        <f t="shared" si="385"/>
        <v>HM502</v>
      </c>
      <c r="I2908" s="23" t="str">
        <f t="shared" si="386"/>
        <v>Non-M</v>
      </c>
      <c r="J2908" s="55"/>
      <c r="K2908" s="70" t="s">
        <v>445</v>
      </c>
      <c r="L2908" s="38" t="str">
        <f>IF(COUNTIF($E$3:E2908,E2908)=1,K2908,"")</f>
        <v/>
      </c>
    </row>
    <row r="2909" spans="1:12" ht="15" customHeight="1">
      <c r="A2909" s="17" t="s">
        <v>3356</v>
      </c>
      <c r="B2909" s="18" t="s">
        <v>1533</v>
      </c>
      <c r="C2909" s="18" t="s">
        <v>14</v>
      </c>
      <c r="D2909" s="54" t="s">
        <v>1668</v>
      </c>
      <c r="E2909" s="18" t="s">
        <v>3350</v>
      </c>
      <c r="F2909" s="20"/>
      <c r="G2909" s="18" t="s">
        <v>3345</v>
      </c>
      <c r="H2909" s="23" t="str">
        <f t="shared" si="385"/>
        <v>TH203</v>
      </c>
      <c r="I2909" s="23" t="str">
        <f t="shared" si="386"/>
        <v>Non-M</v>
      </c>
      <c r="J2909" s="55"/>
      <c r="K2909" s="70" t="s">
        <v>445</v>
      </c>
      <c r="L2909" s="38" t="str">
        <f>IF(COUNTIF($E$3:E2909,E2909)=1,K2909,"")</f>
        <v/>
      </c>
    </row>
    <row r="2910" spans="1:12" ht="15" customHeight="1">
      <c r="A2910" s="17" t="s">
        <v>3357</v>
      </c>
      <c r="B2910" s="18" t="s">
        <v>1533</v>
      </c>
      <c r="C2910" s="18" t="s">
        <v>14</v>
      </c>
      <c r="D2910" s="54" t="s">
        <v>1668</v>
      </c>
      <c r="E2910" s="18" t="s">
        <v>3350</v>
      </c>
      <c r="F2910" s="20"/>
      <c r="G2910" s="18" t="s">
        <v>392</v>
      </c>
      <c r="H2910" s="23" t="str">
        <f t="shared" si="385"/>
        <v>HM202</v>
      </c>
      <c r="I2910" s="23" t="str">
        <f t="shared" si="386"/>
        <v>M</v>
      </c>
      <c r="J2910" s="55" t="s">
        <v>1774</v>
      </c>
      <c r="K2910" s="70" t="s">
        <v>445</v>
      </c>
      <c r="L2910" s="38" t="str">
        <f>IF(COUNTIF($E$3:E2910,E2910)=1,K2910,"")</f>
        <v/>
      </c>
    </row>
    <row r="2911" spans="1:12" ht="15" customHeight="1">
      <c r="A2911" s="17" t="s">
        <v>3358</v>
      </c>
      <c r="B2911" s="18" t="s">
        <v>1533</v>
      </c>
      <c r="C2911" s="18" t="s">
        <v>14</v>
      </c>
      <c r="D2911" s="54" t="s">
        <v>1668</v>
      </c>
      <c r="E2911" s="18" t="s">
        <v>3350</v>
      </c>
      <c r="F2911" s="20"/>
      <c r="G2911" s="18" t="s">
        <v>3023</v>
      </c>
      <c r="H2911" s="23" t="str">
        <f t="shared" si="385"/>
        <v>DC102</v>
      </c>
      <c r="I2911" s="23" t="str">
        <f t="shared" si="386"/>
        <v>M</v>
      </c>
      <c r="J2911" s="55"/>
      <c r="K2911" s="70" t="s">
        <v>445</v>
      </c>
      <c r="L2911" s="38" t="str">
        <f>IF(COUNTIF($E$3:E2911,E2911)=1,K2911,"")</f>
        <v/>
      </c>
    </row>
    <row r="2912" spans="1:12" ht="15" customHeight="1">
      <c r="A2912" s="17" t="s">
        <v>3359</v>
      </c>
      <c r="B2912" s="61" t="s">
        <v>1533</v>
      </c>
      <c r="C2912" s="61" t="s">
        <v>14</v>
      </c>
      <c r="D2912" s="54" t="s">
        <v>1668</v>
      </c>
      <c r="E2912" s="61" t="s">
        <v>3350</v>
      </c>
      <c r="F2912" s="63"/>
      <c r="G2912" s="61" t="s">
        <v>2262</v>
      </c>
      <c r="H2912" s="64" t="str">
        <f t="shared" si="385"/>
        <v>HD702</v>
      </c>
      <c r="I2912" s="64" t="str">
        <f t="shared" si="386"/>
        <v>Non-M</v>
      </c>
      <c r="J2912" s="66"/>
      <c r="K2912" s="70" t="s">
        <v>445</v>
      </c>
      <c r="L2912" s="38" t="str">
        <f>IF(COUNTIF($E$3:E2912,E2912)=1,K2912,"")</f>
        <v/>
      </c>
    </row>
    <row r="2913" spans="1:12" ht="15" customHeight="1">
      <c r="A2913" s="17" t="s">
        <v>3360</v>
      </c>
      <c r="B2913" s="18" t="s">
        <v>1533</v>
      </c>
      <c r="C2913" s="18" t="s">
        <v>14</v>
      </c>
      <c r="D2913" s="54" t="s">
        <v>1668</v>
      </c>
      <c r="E2913" s="18" t="s">
        <v>3361</v>
      </c>
      <c r="F2913" s="20"/>
      <c r="G2913" s="18" t="s">
        <v>1280</v>
      </c>
      <c r="H2913" s="23" t="str">
        <f t="shared" si="385"/>
        <v>JS111</v>
      </c>
      <c r="I2913" s="23" t="str">
        <f t="shared" si="386"/>
        <v>Non-M</v>
      </c>
      <c r="J2913" s="55"/>
      <c r="K2913" s="70" t="s">
        <v>445</v>
      </c>
      <c r="L2913" s="38" t="str">
        <f>IF(COUNTIF($E$3:E2913,E2913)=1,K2913,"")</f>
        <v>-</v>
      </c>
    </row>
    <row r="2914" spans="1:12" ht="15" customHeight="1">
      <c r="A2914" s="17" t="s">
        <v>3362</v>
      </c>
      <c r="B2914" s="18" t="s">
        <v>1533</v>
      </c>
      <c r="C2914" s="18" t="s">
        <v>14</v>
      </c>
      <c r="D2914" s="54" t="s">
        <v>1668</v>
      </c>
      <c r="E2914" s="18" t="s">
        <v>3361</v>
      </c>
      <c r="F2914" s="20"/>
      <c r="G2914" s="18" t="s">
        <v>135</v>
      </c>
      <c r="H2914" s="23" t="str">
        <f t="shared" si="385"/>
        <v>JS124</v>
      </c>
      <c r="I2914" s="23" t="str">
        <f t="shared" si="386"/>
        <v>Non-M</v>
      </c>
      <c r="J2914" s="55" t="s">
        <v>3363</v>
      </c>
      <c r="K2914" s="70" t="s">
        <v>445</v>
      </c>
      <c r="L2914" s="38" t="str">
        <f>IF(COUNTIF($E$3:E2914,E2914)=1,K2914,"")</f>
        <v/>
      </c>
    </row>
    <row r="2915" spans="1:12" ht="15" customHeight="1">
      <c r="A2915" s="17" t="s">
        <v>3364</v>
      </c>
      <c r="B2915" s="18" t="s">
        <v>1533</v>
      </c>
      <c r="C2915" s="18" t="s">
        <v>14</v>
      </c>
      <c r="D2915" s="54" t="s">
        <v>1668</v>
      </c>
      <c r="E2915" s="18" t="s">
        <v>3361</v>
      </c>
      <c r="F2915" s="20"/>
      <c r="G2915" s="18" t="s">
        <v>3365</v>
      </c>
      <c r="H2915" s="23" t="str">
        <f t="shared" si="385"/>
        <v>NK505</v>
      </c>
      <c r="I2915" s="23" t="str">
        <f t="shared" si="386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17" t="s">
        <v>3366</v>
      </c>
      <c r="B2916" s="18" t="s">
        <v>1533</v>
      </c>
      <c r="C2916" s="18" t="s">
        <v>14</v>
      </c>
      <c r="D2916" s="54" t="s">
        <v>1668</v>
      </c>
      <c r="E2916" s="18" t="s">
        <v>3361</v>
      </c>
      <c r="F2916" s="20"/>
      <c r="G2916" s="18" t="s">
        <v>1827</v>
      </c>
      <c r="H2916" s="23" t="str">
        <f t="shared" si="385"/>
        <v>LP104</v>
      </c>
      <c r="I2916" s="23" t="str">
        <f t="shared" si="386"/>
        <v>Non-M</v>
      </c>
      <c r="J2916" s="55"/>
      <c r="K2916" s="70" t="s">
        <v>445</v>
      </c>
      <c r="L2916" s="38" t="str">
        <f>IF(COUNTIF($E$3:E2916,E2916)=1,K2916,"")</f>
        <v/>
      </c>
    </row>
    <row r="2917" spans="1:12" ht="15" customHeight="1">
      <c r="A2917" s="17" t="s">
        <v>3367</v>
      </c>
      <c r="B2917" s="18" t="s">
        <v>1533</v>
      </c>
      <c r="C2917" s="18" t="s">
        <v>14</v>
      </c>
      <c r="D2917" s="54" t="s">
        <v>1668</v>
      </c>
      <c r="E2917" s="18" t="s">
        <v>3361</v>
      </c>
      <c r="F2917" s="20"/>
      <c r="G2917" s="18" t="s">
        <v>941</v>
      </c>
      <c r="H2917" s="23" t="str">
        <f t="shared" si="385"/>
        <v>ZP100</v>
      </c>
      <c r="I2917" s="23" t="str">
        <f t="shared" si="386"/>
        <v>Non-M</v>
      </c>
      <c r="J2917" s="55"/>
      <c r="K2917" s="70" t="s">
        <v>445</v>
      </c>
      <c r="L2917" s="38" t="str">
        <f>IF(COUNTIF($E$3:E2917,E2917)=1,K2917,"")</f>
        <v/>
      </c>
    </row>
    <row r="2918" spans="1:12" ht="15" customHeight="1">
      <c r="A2918" s="17" t="s">
        <v>3368</v>
      </c>
      <c r="B2918" s="18" t="s">
        <v>1533</v>
      </c>
      <c r="C2918" s="18" t="s">
        <v>14</v>
      </c>
      <c r="D2918" s="54" t="s">
        <v>1668</v>
      </c>
      <c r="E2918" s="18" t="s">
        <v>3361</v>
      </c>
      <c r="F2918" s="20"/>
      <c r="G2918" s="18" t="s">
        <v>42</v>
      </c>
      <c r="H2918" s="23" t="str">
        <f t="shared" si="385"/>
        <v>HM203</v>
      </c>
      <c r="I2918" s="23" t="str">
        <f t="shared" si="386"/>
        <v>Non-M</v>
      </c>
      <c r="J2918" s="55"/>
      <c r="K2918" s="70" t="s">
        <v>445</v>
      </c>
      <c r="L2918" s="38" t="str">
        <f>IF(COUNTIF($E$3:E2918,E2918)=1,K2918,"")</f>
        <v/>
      </c>
    </row>
    <row r="2919" spans="1:12" ht="15" customHeight="1">
      <c r="A2919" s="17" t="s">
        <v>3369</v>
      </c>
      <c r="B2919" s="18" t="s">
        <v>2503</v>
      </c>
      <c r="C2919" s="18" t="s">
        <v>289</v>
      </c>
      <c r="D2919" s="54" t="s">
        <v>1271</v>
      </c>
      <c r="E2919" s="18" t="s">
        <v>3370</v>
      </c>
      <c r="F2919" s="20"/>
      <c r="G2919" s="18" t="s">
        <v>1504</v>
      </c>
      <c r="H2919" s="23" t="str">
        <f t="shared" ref="H2919:H2982" si="387">IF(RIGHT(G2919,1)="M", LEFT(G2919,LEN(G2919)-1), G2919)</f>
        <v>WB203</v>
      </c>
      <c r="I2919" s="23" t="str">
        <f t="shared" ref="I2919:I2982" si="388">IF(RIGHT(G2919,1)="M","M","Non-M")</f>
        <v>Non-M</v>
      </c>
      <c r="J2919" s="55" t="s">
        <v>3371</v>
      </c>
      <c r="K2919" s="70" t="s">
        <v>445</v>
      </c>
      <c r="L2919" s="38" t="str">
        <f>IF(COUNTIF($E$3:E2919,E2919)=1,K2919,"")</f>
        <v>-</v>
      </c>
    </row>
    <row r="2920" spans="1:12" ht="15" customHeight="1">
      <c r="A2920" s="17" t="s">
        <v>3372</v>
      </c>
      <c r="B2920" s="18" t="s">
        <v>2503</v>
      </c>
      <c r="C2920" s="18" t="s">
        <v>289</v>
      </c>
      <c r="D2920" s="54" t="s">
        <v>1271</v>
      </c>
      <c r="E2920" s="18" t="s">
        <v>3370</v>
      </c>
      <c r="F2920" s="20"/>
      <c r="G2920" s="18" t="s">
        <v>76</v>
      </c>
      <c r="H2920" s="23" t="str">
        <f t="shared" si="387"/>
        <v>DC101</v>
      </c>
      <c r="I2920" s="23" t="str">
        <f t="shared" si="388"/>
        <v>Non-M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17" t="s">
        <v>3373</v>
      </c>
      <c r="B2921" s="18" t="s">
        <v>2503</v>
      </c>
      <c r="C2921" s="18" t="s">
        <v>289</v>
      </c>
      <c r="D2921" s="54" t="s">
        <v>1271</v>
      </c>
      <c r="E2921" s="18" t="s">
        <v>3370</v>
      </c>
      <c r="F2921" s="20"/>
      <c r="G2921" s="18" t="s">
        <v>109</v>
      </c>
      <c r="H2921" s="23" t="str">
        <f t="shared" si="387"/>
        <v>DC202</v>
      </c>
      <c r="I2921" s="23" t="str">
        <f t="shared" si="388"/>
        <v>Non-M</v>
      </c>
      <c r="J2921" s="55"/>
      <c r="K2921" s="70" t="s">
        <v>445</v>
      </c>
      <c r="L2921" s="38" t="str">
        <f>IF(COUNTIF($E$3:E2921,E2921)=1,K2921,"")</f>
        <v/>
      </c>
    </row>
    <row r="2922" spans="1:12" ht="15" customHeight="1">
      <c r="A2922" s="17" t="s">
        <v>3374</v>
      </c>
      <c r="B2922" s="18" t="s">
        <v>2503</v>
      </c>
      <c r="C2922" s="18" t="s">
        <v>289</v>
      </c>
      <c r="D2922" s="54" t="s">
        <v>1271</v>
      </c>
      <c r="E2922" s="18" t="s">
        <v>3370</v>
      </c>
      <c r="F2922" s="20"/>
      <c r="G2922" s="18" t="s">
        <v>191</v>
      </c>
      <c r="H2922" s="23" t="str">
        <f t="shared" si="387"/>
        <v>DC400</v>
      </c>
      <c r="I2922" s="23" t="str">
        <f t="shared" si="388"/>
        <v>Non-M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17" t="s">
        <v>3375</v>
      </c>
      <c r="B2923" s="18" t="s">
        <v>2503</v>
      </c>
      <c r="C2923" s="18" t="s">
        <v>289</v>
      </c>
      <c r="D2923" s="54" t="s">
        <v>1271</v>
      </c>
      <c r="E2923" s="18" t="s">
        <v>3370</v>
      </c>
      <c r="F2923" s="20"/>
      <c r="G2923" s="18" t="s">
        <v>114</v>
      </c>
      <c r="H2923" s="23" t="str">
        <f t="shared" si="387"/>
        <v>PK201</v>
      </c>
      <c r="I2923" s="23" t="str">
        <f t="shared" si="388"/>
        <v>Non-M</v>
      </c>
      <c r="J2923" s="55" t="s">
        <v>3376</v>
      </c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3377</v>
      </c>
      <c r="B2924" s="18" t="s">
        <v>2503</v>
      </c>
      <c r="C2924" s="18" t="s">
        <v>289</v>
      </c>
      <c r="D2924" s="54" t="s">
        <v>1271</v>
      </c>
      <c r="E2924" s="18" t="s">
        <v>3370</v>
      </c>
      <c r="F2924" s="20"/>
      <c r="G2924" s="18" t="s">
        <v>194</v>
      </c>
      <c r="H2924" s="23" t="str">
        <f t="shared" si="387"/>
        <v>PB204</v>
      </c>
      <c r="I2924" s="23" t="str">
        <f t="shared" si="388"/>
        <v>Non-M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3378</v>
      </c>
      <c r="B2925" s="18" t="s">
        <v>2503</v>
      </c>
      <c r="C2925" s="18" t="s">
        <v>289</v>
      </c>
      <c r="D2925" s="54" t="s">
        <v>1271</v>
      </c>
      <c r="E2925" s="18" t="s">
        <v>3370</v>
      </c>
      <c r="F2925" s="20"/>
      <c r="G2925" s="18" t="s">
        <v>1745</v>
      </c>
      <c r="H2925" s="23" t="str">
        <f t="shared" si="387"/>
        <v>JS124</v>
      </c>
      <c r="I2925" s="23" t="str">
        <f t="shared" si="388"/>
        <v>M</v>
      </c>
      <c r="J2925" s="55" t="s">
        <v>3379</v>
      </c>
      <c r="K2925" s="70" t="s">
        <v>445</v>
      </c>
      <c r="L2925" s="38" t="str">
        <f>IF(COUNTIF($E$3:E2925,E2925)=1,K2925,"")</f>
        <v/>
      </c>
    </row>
    <row r="2926" spans="1:12" ht="15" customHeight="1">
      <c r="A2926" s="17" t="s">
        <v>3380</v>
      </c>
      <c r="B2926" s="18" t="s">
        <v>2503</v>
      </c>
      <c r="C2926" s="18" t="s">
        <v>289</v>
      </c>
      <c r="D2926" s="54" t="s">
        <v>1271</v>
      </c>
      <c r="E2926" s="18" t="s">
        <v>3370</v>
      </c>
      <c r="F2926" s="20"/>
      <c r="G2926" s="18" t="s">
        <v>1417</v>
      </c>
      <c r="H2926" s="23" t="str">
        <f t="shared" si="387"/>
        <v>JS105</v>
      </c>
      <c r="I2926" s="23" t="str">
        <f t="shared" si="388"/>
        <v>M</v>
      </c>
      <c r="J2926" s="55" t="s">
        <v>1515</v>
      </c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3381</v>
      </c>
      <c r="B2927" s="18" t="s">
        <v>2503</v>
      </c>
      <c r="C2927" s="18" t="s">
        <v>289</v>
      </c>
      <c r="D2927" s="54" t="s">
        <v>1271</v>
      </c>
      <c r="E2927" s="18" t="s">
        <v>3370</v>
      </c>
      <c r="F2927" s="20"/>
      <c r="G2927" s="18" t="s">
        <v>262</v>
      </c>
      <c r="H2927" s="23" t="str">
        <f t="shared" si="387"/>
        <v>HM503</v>
      </c>
      <c r="I2927" s="23" t="str">
        <f t="shared" si="388"/>
        <v>Non-M</v>
      </c>
      <c r="J2927" s="55"/>
      <c r="K2927" s="70" t="s">
        <v>445</v>
      </c>
      <c r="L2927" s="38" t="str">
        <f>IF(COUNTIF($E$3:E2927,E2927)=1,K2927,"")</f>
        <v/>
      </c>
    </row>
    <row r="2928" spans="1:12" ht="15" customHeight="1">
      <c r="A2928" s="17" t="s">
        <v>3382</v>
      </c>
      <c r="B2928" s="18" t="s">
        <v>2503</v>
      </c>
      <c r="C2928" s="18" t="s">
        <v>780</v>
      </c>
      <c r="D2928" s="54" t="s">
        <v>3383</v>
      </c>
      <c r="E2928" s="18" t="s">
        <v>3384</v>
      </c>
      <c r="F2928" s="20"/>
      <c r="G2928" s="18" t="s">
        <v>1345</v>
      </c>
      <c r="H2928" s="23" t="str">
        <f t="shared" si="387"/>
        <v>CL410</v>
      </c>
      <c r="I2928" s="23" t="str">
        <f t="shared" si="388"/>
        <v>M</v>
      </c>
      <c r="J2928" s="55" t="s">
        <v>3385</v>
      </c>
      <c r="K2928" s="70" t="s">
        <v>445</v>
      </c>
      <c r="L2928" s="38" t="str">
        <f>IF(COUNTIF($E$3:E2928,E2928)=1,K2928,"")</f>
        <v>-</v>
      </c>
    </row>
    <row r="2929" spans="1:12" ht="15" customHeight="1">
      <c r="A2929" s="17" t="s">
        <v>3386</v>
      </c>
      <c r="B2929" s="18" t="s">
        <v>2503</v>
      </c>
      <c r="C2929" s="18" t="s">
        <v>780</v>
      </c>
      <c r="D2929" s="54" t="s">
        <v>3383</v>
      </c>
      <c r="E2929" s="18" t="s">
        <v>3384</v>
      </c>
      <c r="F2929" s="20"/>
      <c r="G2929" s="18" t="s">
        <v>3387</v>
      </c>
      <c r="H2929" s="23" t="str">
        <f t="shared" si="387"/>
        <v>ZP109</v>
      </c>
      <c r="I2929" s="23" t="str">
        <f t="shared" si="388"/>
        <v>M</v>
      </c>
      <c r="J2929" s="55" t="s">
        <v>3388</v>
      </c>
      <c r="K2929" s="70" t="s">
        <v>445</v>
      </c>
      <c r="L2929" s="38" t="str">
        <f>IF(COUNTIF($E$3:E2929,E2929)=1,K2929,"")</f>
        <v/>
      </c>
    </row>
    <row r="2930" spans="1:12" ht="15" customHeight="1">
      <c r="A2930" s="17" t="s">
        <v>3389</v>
      </c>
      <c r="B2930" s="18" t="s">
        <v>2503</v>
      </c>
      <c r="C2930" s="18" t="s">
        <v>780</v>
      </c>
      <c r="D2930" s="54" t="s">
        <v>3383</v>
      </c>
      <c r="E2930" s="18" t="s">
        <v>3384</v>
      </c>
      <c r="F2930" s="20"/>
      <c r="G2930" s="18" t="s">
        <v>1745</v>
      </c>
      <c r="H2930" s="23" t="str">
        <f t="shared" si="387"/>
        <v>JS124</v>
      </c>
      <c r="I2930" s="23" t="str">
        <f t="shared" si="388"/>
        <v>M</v>
      </c>
      <c r="J2930" s="55" t="s">
        <v>3371</v>
      </c>
      <c r="K2930" s="70" t="s">
        <v>445</v>
      </c>
      <c r="L2930" s="38" t="str">
        <f>IF(COUNTIF($E$3:E2930,E2930)=1,K2930,"")</f>
        <v/>
      </c>
    </row>
    <row r="2931" spans="1:12" ht="15" customHeight="1">
      <c r="A2931" s="17" t="s">
        <v>3390</v>
      </c>
      <c r="B2931" s="18" t="s">
        <v>2503</v>
      </c>
      <c r="C2931" s="18" t="s">
        <v>780</v>
      </c>
      <c r="D2931" s="54" t="s">
        <v>3383</v>
      </c>
      <c r="E2931" s="18" t="s">
        <v>3384</v>
      </c>
      <c r="F2931" s="20"/>
      <c r="G2931" s="18" t="s">
        <v>1565</v>
      </c>
      <c r="H2931" s="23" t="str">
        <f t="shared" si="387"/>
        <v>JS105</v>
      </c>
      <c r="I2931" s="23" t="str">
        <f t="shared" si="388"/>
        <v>Non-M</v>
      </c>
      <c r="J2931" s="55"/>
      <c r="K2931" s="70" t="s">
        <v>445</v>
      </c>
      <c r="L2931" s="38" t="str">
        <f>IF(COUNTIF($E$3:E2931,E2931)=1,K2931,"")</f>
        <v/>
      </c>
    </row>
    <row r="2932" spans="1:12" ht="15" customHeight="1">
      <c r="A2932" s="17" t="s">
        <v>3391</v>
      </c>
      <c r="B2932" s="18" t="s">
        <v>2503</v>
      </c>
      <c r="C2932" s="18" t="s">
        <v>780</v>
      </c>
      <c r="D2932" s="54" t="s">
        <v>3383</v>
      </c>
      <c r="E2932" s="18" t="s">
        <v>3384</v>
      </c>
      <c r="F2932" s="20"/>
      <c r="G2932" s="18" t="s">
        <v>1682</v>
      </c>
      <c r="H2932" s="23" t="str">
        <f t="shared" si="387"/>
        <v>JS401</v>
      </c>
      <c r="I2932" s="23" t="str">
        <f t="shared" si="388"/>
        <v>Non-M</v>
      </c>
      <c r="J2932" s="55"/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3392</v>
      </c>
      <c r="B2933" s="18" t="s">
        <v>2503</v>
      </c>
      <c r="C2933" s="18" t="s">
        <v>780</v>
      </c>
      <c r="D2933" s="54" t="s">
        <v>3383</v>
      </c>
      <c r="E2933" s="18" t="s">
        <v>3384</v>
      </c>
      <c r="F2933" s="20"/>
      <c r="G2933" s="18" t="s">
        <v>814</v>
      </c>
      <c r="H2933" s="23" t="str">
        <f t="shared" si="387"/>
        <v>PK100</v>
      </c>
      <c r="I2933" s="23" t="str">
        <f t="shared" si="388"/>
        <v>Non-M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17" t="s">
        <v>3393</v>
      </c>
      <c r="B2934" s="18" t="s">
        <v>2503</v>
      </c>
      <c r="C2934" s="18" t="s">
        <v>780</v>
      </c>
      <c r="D2934" s="54" t="s">
        <v>3383</v>
      </c>
      <c r="E2934" s="18" t="s">
        <v>3384</v>
      </c>
      <c r="F2934" s="20"/>
      <c r="G2934" s="18" t="s">
        <v>282</v>
      </c>
      <c r="H2934" s="23" t="str">
        <f t="shared" si="387"/>
        <v>PB201</v>
      </c>
      <c r="I2934" s="23" t="str">
        <f t="shared" si="388"/>
        <v>Non-M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3394</v>
      </c>
      <c r="B2935" s="18" t="s">
        <v>2503</v>
      </c>
      <c r="C2935" s="18" t="s">
        <v>780</v>
      </c>
      <c r="D2935" s="54" t="s">
        <v>3383</v>
      </c>
      <c r="E2935" s="18" t="s">
        <v>3384</v>
      </c>
      <c r="F2935" s="20"/>
      <c r="G2935" s="18" t="s">
        <v>1403</v>
      </c>
      <c r="H2935" s="23" t="str">
        <f t="shared" si="387"/>
        <v>HM114</v>
      </c>
      <c r="I2935" s="23" t="str">
        <f t="shared" si="388"/>
        <v>Non-M</v>
      </c>
      <c r="J2935" s="55"/>
      <c r="K2935" s="70" t="s">
        <v>445</v>
      </c>
      <c r="L2935" s="38" t="str">
        <f>IF(COUNTIF($E$3:E2935,E2935)=1,K2935,"")</f>
        <v/>
      </c>
    </row>
    <row r="2936" spans="1:12" ht="15" customHeight="1">
      <c r="A2936" s="17" t="s">
        <v>3395</v>
      </c>
      <c r="B2936" s="18" t="s">
        <v>3396</v>
      </c>
      <c r="C2936" s="18" t="s">
        <v>3397</v>
      </c>
      <c r="D2936" s="54" t="s">
        <v>3398</v>
      </c>
      <c r="E2936" s="18" t="s">
        <v>3399</v>
      </c>
      <c r="F2936" s="20"/>
      <c r="G2936" s="18" t="s">
        <v>938</v>
      </c>
      <c r="H2936" s="23" t="str">
        <f t="shared" si="387"/>
        <v>CL500</v>
      </c>
      <c r="I2936" s="23" t="str">
        <f t="shared" si="388"/>
        <v>Non-M</v>
      </c>
      <c r="J2936" s="55"/>
      <c r="K2936" s="70" t="s">
        <v>445</v>
      </c>
      <c r="L2936" s="38" t="str">
        <f>IF(COUNTIF($E$3:E2936,E2936)=1,K2936,"")</f>
        <v>-</v>
      </c>
    </row>
    <row r="2937" spans="1:12" ht="15" customHeight="1">
      <c r="A2937" s="17" t="s">
        <v>3400</v>
      </c>
      <c r="B2937" s="18" t="s">
        <v>3396</v>
      </c>
      <c r="C2937" s="18" t="s">
        <v>3397</v>
      </c>
      <c r="D2937" s="54" t="s">
        <v>3398</v>
      </c>
      <c r="E2937" s="18" t="s">
        <v>3399</v>
      </c>
      <c r="F2937" s="20"/>
      <c r="G2937" s="18" t="s">
        <v>3401</v>
      </c>
      <c r="H2937" s="23" t="str">
        <f t="shared" si="387"/>
        <v>ZPP102</v>
      </c>
      <c r="I2937" s="23" t="str">
        <f t="shared" si="388"/>
        <v>Non-M</v>
      </c>
      <c r="J2937" s="55"/>
      <c r="K2937" s="70" t="s">
        <v>445</v>
      </c>
      <c r="L2937" s="38" t="str">
        <f>IF(COUNTIF($E$3:E2937,E2937)=1,K2937,"")</f>
        <v/>
      </c>
    </row>
    <row r="2938" spans="1:12" ht="15" customHeight="1">
      <c r="A2938" s="17" t="s">
        <v>3402</v>
      </c>
      <c r="B2938" s="18" t="s">
        <v>3396</v>
      </c>
      <c r="C2938" s="18" t="s">
        <v>3397</v>
      </c>
      <c r="D2938" s="54" t="s">
        <v>3398</v>
      </c>
      <c r="E2938" s="18" t="s">
        <v>3399</v>
      </c>
      <c r="F2938" s="20"/>
      <c r="G2938" s="18" t="s">
        <v>1280</v>
      </c>
      <c r="H2938" s="23" t="str">
        <f t="shared" si="387"/>
        <v>JS111</v>
      </c>
      <c r="I2938" s="23" t="str">
        <f t="shared" si="388"/>
        <v>Non-M</v>
      </c>
      <c r="J2938" s="55"/>
      <c r="K2938" s="70" t="s">
        <v>445</v>
      </c>
      <c r="L2938" s="38" t="str">
        <f>IF(COUNTIF($E$3:E2938,E2938)=1,K2938,"")</f>
        <v/>
      </c>
    </row>
    <row r="2939" spans="1:12" ht="15" customHeight="1">
      <c r="A2939" s="17" t="s">
        <v>3403</v>
      </c>
      <c r="B2939" s="18" t="s">
        <v>3396</v>
      </c>
      <c r="C2939" s="18" t="s">
        <v>3397</v>
      </c>
      <c r="D2939" s="54" t="s">
        <v>3398</v>
      </c>
      <c r="E2939" s="18" t="s">
        <v>3399</v>
      </c>
      <c r="F2939" s="20"/>
      <c r="G2939" s="18" t="s">
        <v>3168</v>
      </c>
      <c r="H2939" s="23" t="str">
        <f t="shared" si="387"/>
        <v>PK204</v>
      </c>
      <c r="I2939" s="23" t="str">
        <f t="shared" si="388"/>
        <v>M</v>
      </c>
      <c r="J2939" s="55"/>
      <c r="K2939" s="70" t="s">
        <v>445</v>
      </c>
      <c r="L2939" s="38" t="str">
        <f>IF(COUNTIF($E$3:E2939,E2939)=1,K2939,"")</f>
        <v/>
      </c>
    </row>
    <row r="2940" spans="1:12" ht="15" customHeight="1">
      <c r="A2940" s="17" t="s">
        <v>3404</v>
      </c>
      <c r="B2940" s="18" t="s">
        <v>3396</v>
      </c>
      <c r="C2940" s="18" t="s">
        <v>3397</v>
      </c>
      <c r="D2940" s="54" t="s">
        <v>3398</v>
      </c>
      <c r="E2940" s="18" t="s">
        <v>3399</v>
      </c>
      <c r="F2940" s="20"/>
      <c r="G2940" s="18" t="s">
        <v>3405</v>
      </c>
      <c r="H2940" s="23" t="str">
        <f t="shared" si="387"/>
        <v>PB112</v>
      </c>
      <c r="I2940" s="23" t="str">
        <f t="shared" si="388"/>
        <v>Non-M</v>
      </c>
      <c r="J2940" s="55"/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3406</v>
      </c>
      <c r="B2941" s="18" t="s">
        <v>3396</v>
      </c>
      <c r="C2941" s="18" t="s">
        <v>3397</v>
      </c>
      <c r="D2941" s="54" t="s">
        <v>3398</v>
      </c>
      <c r="E2941" s="18" t="s">
        <v>3399</v>
      </c>
      <c r="F2941" s="20"/>
      <c r="G2941" s="18" t="s">
        <v>664</v>
      </c>
      <c r="H2941" s="23" t="str">
        <f t="shared" si="387"/>
        <v>DC100</v>
      </c>
      <c r="I2941" s="23" t="str">
        <f t="shared" si="388"/>
        <v>M</v>
      </c>
      <c r="J2941" s="55"/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3407</v>
      </c>
      <c r="B2942" s="18" t="s">
        <v>3396</v>
      </c>
      <c r="C2942" s="18" t="s">
        <v>3397</v>
      </c>
      <c r="D2942" s="54" t="s">
        <v>3398</v>
      </c>
      <c r="E2942" s="18" t="s">
        <v>3399</v>
      </c>
      <c r="F2942" s="20"/>
      <c r="G2942" s="18" t="s">
        <v>732</v>
      </c>
      <c r="H2942" s="23" t="str">
        <f t="shared" si="387"/>
        <v>HM502</v>
      </c>
      <c r="I2942" s="23" t="str">
        <f t="shared" si="388"/>
        <v>Non-M</v>
      </c>
      <c r="J2942" s="55"/>
      <c r="K2942" s="70" t="s">
        <v>445</v>
      </c>
      <c r="L2942" s="38" t="str">
        <f>IF(COUNTIF($E$3:E2942,E2942)=1,K2942,"")</f>
        <v/>
      </c>
    </row>
    <row r="2943" spans="1:12" ht="15" customHeight="1">
      <c r="A2943" s="17" t="s">
        <v>3408</v>
      </c>
      <c r="B2943" s="18" t="s">
        <v>3396</v>
      </c>
      <c r="C2943" s="18" t="s">
        <v>3397</v>
      </c>
      <c r="D2943" s="54" t="s">
        <v>3398</v>
      </c>
      <c r="E2943" s="18" t="s">
        <v>3399</v>
      </c>
      <c r="F2943" s="20"/>
      <c r="G2943" s="18" t="s">
        <v>650</v>
      </c>
      <c r="H2943" s="23" t="str">
        <f t="shared" si="387"/>
        <v>HM112</v>
      </c>
      <c r="I2943" s="23" t="str">
        <f t="shared" si="388"/>
        <v>Non-M</v>
      </c>
      <c r="J2943" s="55"/>
      <c r="K2943" s="70" t="s">
        <v>445</v>
      </c>
      <c r="L2943" s="38" t="str">
        <f>IF(COUNTIF($E$3:E2943,E2943)=1,K2943,"")</f>
        <v/>
      </c>
    </row>
    <row r="2944" spans="1:12" ht="15" customHeight="1">
      <c r="A2944" s="17" t="s">
        <v>3409</v>
      </c>
      <c r="B2944" s="18" t="s">
        <v>2759</v>
      </c>
      <c r="C2944" s="18" t="s">
        <v>289</v>
      </c>
      <c r="D2944" s="54" t="s">
        <v>1271</v>
      </c>
      <c r="E2944" s="18" t="s">
        <v>3410</v>
      </c>
      <c r="F2944" s="20"/>
      <c r="G2944" s="18" t="s">
        <v>800</v>
      </c>
      <c r="H2944" s="23" t="str">
        <f t="shared" si="387"/>
        <v>HD104</v>
      </c>
      <c r="I2944" s="23" t="str">
        <f t="shared" si="388"/>
        <v>Non-M</v>
      </c>
      <c r="J2944" s="55"/>
      <c r="K2944" s="70" t="s">
        <v>445</v>
      </c>
      <c r="L2944" s="38" t="str">
        <f>IF(COUNTIF($E$3:E2944,E2944)=1,K2944,"")</f>
        <v>-</v>
      </c>
    </row>
    <row r="2945" spans="1:12" ht="15" customHeight="1">
      <c r="A2945" s="17" t="s">
        <v>3411</v>
      </c>
      <c r="B2945" s="18" t="s">
        <v>2759</v>
      </c>
      <c r="C2945" s="18" t="s">
        <v>289</v>
      </c>
      <c r="D2945" s="54" t="s">
        <v>1271</v>
      </c>
      <c r="E2945" s="18" t="s">
        <v>3410</v>
      </c>
      <c r="F2945" s="20"/>
      <c r="G2945" s="18" t="s">
        <v>2547</v>
      </c>
      <c r="H2945" s="23" t="str">
        <f t="shared" si="387"/>
        <v>JS404</v>
      </c>
      <c r="I2945" s="23" t="str">
        <f t="shared" si="388"/>
        <v>Non-M</v>
      </c>
      <c r="J2945" s="55"/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3412</v>
      </c>
      <c r="B2946" s="18" t="s">
        <v>2759</v>
      </c>
      <c r="C2946" s="18" t="s">
        <v>289</v>
      </c>
      <c r="D2946" s="54" t="s">
        <v>1271</v>
      </c>
      <c r="E2946" s="18" t="s">
        <v>3410</v>
      </c>
      <c r="F2946" s="20"/>
      <c r="G2946" s="18" t="s">
        <v>368</v>
      </c>
      <c r="H2946" s="23" t="str">
        <f t="shared" si="387"/>
        <v>NK510</v>
      </c>
      <c r="I2946" s="23" t="str">
        <f t="shared" si="388"/>
        <v>Non-M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3413</v>
      </c>
      <c r="B2947" s="18" t="s">
        <v>2759</v>
      </c>
      <c r="C2947" s="18" t="s">
        <v>289</v>
      </c>
      <c r="D2947" s="54" t="s">
        <v>1271</v>
      </c>
      <c r="E2947" s="18" t="s">
        <v>3410</v>
      </c>
      <c r="F2947" s="20"/>
      <c r="G2947" s="18" t="s">
        <v>1274</v>
      </c>
      <c r="H2947" s="23" t="str">
        <f t="shared" si="387"/>
        <v>ZP101</v>
      </c>
      <c r="I2947" s="23" t="str">
        <f t="shared" si="388"/>
        <v>M</v>
      </c>
      <c r="J2947" s="55" t="s">
        <v>1716</v>
      </c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3414</v>
      </c>
      <c r="B2948" s="18" t="s">
        <v>2759</v>
      </c>
      <c r="C2948" s="18" t="s">
        <v>289</v>
      </c>
      <c r="D2948" s="54" t="s">
        <v>1271</v>
      </c>
      <c r="E2948" s="18" t="s">
        <v>3410</v>
      </c>
      <c r="F2948" s="20"/>
      <c r="G2948" s="18" t="s">
        <v>276</v>
      </c>
      <c r="H2948" s="23" t="str">
        <f t="shared" si="387"/>
        <v>ZP200</v>
      </c>
      <c r="I2948" s="23" t="str">
        <f t="shared" si="388"/>
        <v>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17" t="s">
        <v>3415</v>
      </c>
      <c r="B2949" s="18" t="s">
        <v>2759</v>
      </c>
      <c r="C2949" s="18" t="s">
        <v>289</v>
      </c>
      <c r="D2949" s="54" t="s">
        <v>1271</v>
      </c>
      <c r="E2949" s="18" t="s">
        <v>3410</v>
      </c>
      <c r="F2949" s="20"/>
      <c r="G2949" s="18" t="s">
        <v>1280</v>
      </c>
      <c r="H2949" s="23" t="str">
        <f t="shared" si="387"/>
        <v>JS111</v>
      </c>
      <c r="I2949" s="23" t="str">
        <f t="shared" si="388"/>
        <v>Non-M</v>
      </c>
      <c r="J2949" s="55"/>
      <c r="K2949" s="70" t="s">
        <v>445</v>
      </c>
      <c r="L2949" s="38" t="str">
        <f>IF(COUNTIF($E$3:E2949,E2949)=1,K2949,"")</f>
        <v/>
      </c>
    </row>
    <row r="2950" spans="1:12" ht="15" customHeight="1">
      <c r="A2950" s="17" t="s">
        <v>3416</v>
      </c>
      <c r="B2950" s="18" t="s">
        <v>2759</v>
      </c>
      <c r="C2950" s="18" t="s">
        <v>289</v>
      </c>
      <c r="D2950" s="54" t="s">
        <v>1271</v>
      </c>
      <c r="E2950" s="18" t="s">
        <v>3410</v>
      </c>
      <c r="F2950" s="20"/>
      <c r="G2950" s="18" t="s">
        <v>1417</v>
      </c>
      <c r="H2950" s="23" t="str">
        <f t="shared" si="387"/>
        <v>JS105</v>
      </c>
      <c r="I2950" s="23" t="str">
        <f t="shared" si="388"/>
        <v>M</v>
      </c>
      <c r="J2950" s="55" t="s">
        <v>1515</v>
      </c>
      <c r="K2950" s="70" t="s">
        <v>445</v>
      </c>
      <c r="L2950" s="38" t="str">
        <f>IF(COUNTIF($E$3:E2950,E2950)=1,K2950,"")</f>
        <v/>
      </c>
    </row>
    <row r="2951" spans="1:12" ht="15" customHeight="1">
      <c r="A2951" s="17" t="s">
        <v>3417</v>
      </c>
      <c r="B2951" s="18" t="s">
        <v>2759</v>
      </c>
      <c r="C2951" s="18" t="s">
        <v>289</v>
      </c>
      <c r="D2951" s="54" t="s">
        <v>1271</v>
      </c>
      <c r="E2951" s="18" t="s">
        <v>3410</v>
      </c>
      <c r="F2951" s="20"/>
      <c r="G2951" s="18" t="s">
        <v>1745</v>
      </c>
      <c r="H2951" s="23" t="str">
        <f t="shared" si="387"/>
        <v>JS124</v>
      </c>
      <c r="I2951" s="23" t="str">
        <f t="shared" si="388"/>
        <v>M</v>
      </c>
      <c r="J2951" s="55" t="s">
        <v>3371</v>
      </c>
      <c r="K2951" s="70" t="s">
        <v>445</v>
      </c>
      <c r="L2951" s="38" t="str">
        <f>IF(COUNTIF($E$3:E2951,E2951)=1,K2951,"")</f>
        <v/>
      </c>
    </row>
    <row r="2952" spans="1:12" ht="15" customHeight="1">
      <c r="A2952" s="17" t="s">
        <v>3418</v>
      </c>
      <c r="B2952" s="18" t="s">
        <v>2759</v>
      </c>
      <c r="C2952" s="18" t="s">
        <v>289</v>
      </c>
      <c r="D2952" s="54" t="s">
        <v>1271</v>
      </c>
      <c r="E2952" s="18" t="s">
        <v>3410</v>
      </c>
      <c r="F2952" s="20"/>
      <c r="G2952" s="18" t="s">
        <v>3114</v>
      </c>
      <c r="H2952" s="23" t="str">
        <f t="shared" si="387"/>
        <v>PK202</v>
      </c>
      <c r="I2952" s="23" t="str">
        <f t="shared" si="388"/>
        <v>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3419</v>
      </c>
      <c r="B2953" s="18" t="s">
        <v>2759</v>
      </c>
      <c r="C2953" s="18" t="s">
        <v>289</v>
      </c>
      <c r="D2953" s="54" t="s">
        <v>1271</v>
      </c>
      <c r="E2953" s="18" t="s">
        <v>3410</v>
      </c>
      <c r="F2953" s="20"/>
      <c r="G2953" s="18" t="s">
        <v>282</v>
      </c>
      <c r="H2953" s="23" t="str">
        <f t="shared" si="387"/>
        <v>PB201</v>
      </c>
      <c r="I2953" s="23" t="str">
        <f t="shared" si="388"/>
        <v>Non-M</v>
      </c>
      <c r="J2953" s="55"/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3420</v>
      </c>
      <c r="B2954" s="18" t="s">
        <v>2759</v>
      </c>
      <c r="C2954" s="18" t="s">
        <v>289</v>
      </c>
      <c r="D2954" s="54" t="s">
        <v>1271</v>
      </c>
      <c r="E2954" s="18" t="s">
        <v>3410</v>
      </c>
      <c r="F2954" s="20"/>
      <c r="G2954" s="18" t="s">
        <v>86</v>
      </c>
      <c r="H2954" s="23" t="str">
        <f t="shared" si="387"/>
        <v>HM500</v>
      </c>
      <c r="I2954" s="23" t="str">
        <f t="shared" si="388"/>
        <v>Non-M</v>
      </c>
      <c r="J2954" s="55"/>
      <c r="K2954" s="70" t="s">
        <v>445</v>
      </c>
      <c r="L2954" s="38" t="str">
        <f>IF(COUNTIF($E$3:E2954,E2954)=1,K2954,"")</f>
        <v/>
      </c>
    </row>
    <row r="2955" spans="1:12" ht="15" customHeight="1">
      <c r="A2955" s="17" t="s">
        <v>3421</v>
      </c>
      <c r="B2955" s="61" t="s">
        <v>2759</v>
      </c>
      <c r="C2955" s="61" t="s">
        <v>289</v>
      </c>
      <c r="D2955" s="54" t="s">
        <v>1271</v>
      </c>
      <c r="E2955" s="61" t="s">
        <v>3410</v>
      </c>
      <c r="F2955" s="63"/>
      <c r="G2955" s="61" t="s">
        <v>196</v>
      </c>
      <c r="H2955" s="64" t="str">
        <f t="shared" si="387"/>
        <v>HM504</v>
      </c>
      <c r="I2955" s="64" t="str">
        <f t="shared" si="388"/>
        <v>Non-M</v>
      </c>
      <c r="J2955" s="66"/>
      <c r="K2955" s="70" t="s">
        <v>445</v>
      </c>
      <c r="L2955" s="38" t="str">
        <f>IF(COUNTIF($E$3:E2955,E2955)=1,K2955,"")</f>
        <v/>
      </c>
    </row>
    <row r="2956" spans="1:12" ht="15" customHeight="1">
      <c r="A2956" s="17" t="s">
        <v>3422</v>
      </c>
      <c r="B2956" s="18" t="s">
        <v>2759</v>
      </c>
      <c r="C2956" s="18" t="s">
        <v>895</v>
      </c>
      <c r="D2956" s="54" t="s">
        <v>1271</v>
      </c>
      <c r="E2956" s="18" t="s">
        <v>3423</v>
      </c>
      <c r="F2956" s="20"/>
      <c r="G2956" s="18" t="s">
        <v>800</v>
      </c>
      <c r="H2956" s="23" t="str">
        <f t="shared" si="387"/>
        <v>HD104</v>
      </c>
      <c r="I2956" s="23" t="str">
        <f t="shared" si="388"/>
        <v>Non-M</v>
      </c>
      <c r="J2956" s="55"/>
      <c r="K2956" s="70" t="s">
        <v>445</v>
      </c>
      <c r="L2956" s="38" t="str">
        <f>IF(COUNTIF($E$3:E2956,E2956)=1,K2956,"")</f>
        <v>-</v>
      </c>
    </row>
    <row r="2957" spans="1:12" ht="15" customHeight="1">
      <c r="A2957" s="17" t="s">
        <v>3424</v>
      </c>
      <c r="B2957" s="18" t="s">
        <v>2759</v>
      </c>
      <c r="C2957" s="18" t="s">
        <v>895</v>
      </c>
      <c r="D2957" s="54" t="s">
        <v>1271</v>
      </c>
      <c r="E2957" s="18" t="s">
        <v>3423</v>
      </c>
      <c r="F2957" s="20"/>
      <c r="G2957" s="18" t="s">
        <v>3425</v>
      </c>
      <c r="H2957" s="23" t="str">
        <f t="shared" si="387"/>
        <v>HD702</v>
      </c>
      <c r="I2957" s="23" t="str">
        <f t="shared" si="388"/>
        <v>M</v>
      </c>
      <c r="J2957" s="55"/>
      <c r="K2957" s="70" t="s">
        <v>445</v>
      </c>
      <c r="L2957" s="38" t="str">
        <f>IF(COUNTIF($E$3:E2957,E2957)=1,K2957,"")</f>
        <v/>
      </c>
    </row>
    <row r="2958" spans="1:12" ht="15" customHeight="1">
      <c r="A2958" s="17" t="s">
        <v>3426</v>
      </c>
      <c r="B2958" s="18" t="s">
        <v>2759</v>
      </c>
      <c r="C2958" s="18" t="s">
        <v>895</v>
      </c>
      <c r="D2958" s="54" t="s">
        <v>1271</v>
      </c>
      <c r="E2958" s="18" t="s">
        <v>3423</v>
      </c>
      <c r="F2958" s="20"/>
      <c r="G2958" s="18" t="s">
        <v>368</v>
      </c>
      <c r="H2958" s="23" t="str">
        <f t="shared" si="387"/>
        <v>NK510</v>
      </c>
      <c r="I2958" s="23" t="str">
        <f t="shared" si="388"/>
        <v>Non-M</v>
      </c>
      <c r="J2958" s="55"/>
      <c r="K2958" s="70" t="s">
        <v>445</v>
      </c>
      <c r="L2958" s="38" t="str">
        <f>IF(COUNTIF($E$3:E2958,E2958)=1,K2958,"")</f>
        <v/>
      </c>
    </row>
    <row r="2959" spans="1:12" ht="15" customHeight="1">
      <c r="A2959" s="17" t="s">
        <v>3427</v>
      </c>
      <c r="B2959" s="18" t="s">
        <v>2759</v>
      </c>
      <c r="C2959" s="18" t="s">
        <v>895</v>
      </c>
      <c r="D2959" s="54" t="s">
        <v>1271</v>
      </c>
      <c r="E2959" s="18" t="s">
        <v>3423</v>
      </c>
      <c r="F2959" s="20"/>
      <c r="G2959" s="18" t="s">
        <v>1827</v>
      </c>
      <c r="H2959" s="23" t="str">
        <f t="shared" si="387"/>
        <v>LP104</v>
      </c>
      <c r="I2959" s="23" t="str">
        <f t="shared" si="388"/>
        <v>Non-M</v>
      </c>
      <c r="J2959" s="55"/>
      <c r="K2959" s="70" t="s">
        <v>445</v>
      </c>
      <c r="L2959" s="38" t="str">
        <f>IF(COUNTIF($E$3:E2959,E2959)=1,K2959,"")</f>
        <v/>
      </c>
    </row>
    <row r="2960" spans="1:12" ht="15" customHeight="1">
      <c r="A2960" s="17" t="s">
        <v>3428</v>
      </c>
      <c r="B2960" s="18" t="s">
        <v>2759</v>
      </c>
      <c r="C2960" s="18" t="s">
        <v>895</v>
      </c>
      <c r="D2960" s="54" t="s">
        <v>1271</v>
      </c>
      <c r="E2960" s="18" t="s">
        <v>3423</v>
      </c>
      <c r="F2960" s="20"/>
      <c r="G2960" s="18" t="s">
        <v>1274</v>
      </c>
      <c r="H2960" s="23" t="str">
        <f t="shared" si="387"/>
        <v>ZP101</v>
      </c>
      <c r="I2960" s="23" t="str">
        <f t="shared" si="388"/>
        <v>M</v>
      </c>
      <c r="J2960" s="55" t="s">
        <v>1716</v>
      </c>
      <c r="K2960" s="70" t="s">
        <v>445</v>
      </c>
      <c r="L2960" s="38" t="str">
        <f>IF(COUNTIF($E$3:E2960,E2960)=1,K2960,"")</f>
        <v/>
      </c>
    </row>
    <row r="2961" spans="1:12" ht="15" customHeight="1">
      <c r="A2961" s="17" t="s">
        <v>3429</v>
      </c>
      <c r="B2961" s="18" t="s">
        <v>2759</v>
      </c>
      <c r="C2961" s="18" t="s">
        <v>895</v>
      </c>
      <c r="D2961" s="54" t="s">
        <v>1271</v>
      </c>
      <c r="E2961" s="18" t="s">
        <v>3423</v>
      </c>
      <c r="F2961" s="20"/>
      <c r="G2961" s="18" t="s">
        <v>276</v>
      </c>
      <c r="H2961" s="23" t="str">
        <f t="shared" si="387"/>
        <v>ZP200</v>
      </c>
      <c r="I2961" s="23" t="str">
        <f t="shared" si="388"/>
        <v>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17" t="s">
        <v>3430</v>
      </c>
      <c r="B2962" s="18" t="s">
        <v>2759</v>
      </c>
      <c r="C2962" s="18" t="s">
        <v>895</v>
      </c>
      <c r="D2962" s="54" t="s">
        <v>1271</v>
      </c>
      <c r="E2962" s="18" t="s">
        <v>3423</v>
      </c>
      <c r="F2962" s="20"/>
      <c r="G2962" s="18" t="s">
        <v>1417</v>
      </c>
      <c r="H2962" s="23" t="str">
        <f t="shared" si="387"/>
        <v>JS105</v>
      </c>
      <c r="I2962" s="23" t="str">
        <f t="shared" si="388"/>
        <v>M</v>
      </c>
      <c r="J2962" s="55" t="s">
        <v>1515</v>
      </c>
      <c r="K2962" s="70" t="s">
        <v>445</v>
      </c>
      <c r="L2962" s="38" t="str">
        <f>IF(COUNTIF($E$3:E2962,E2962)=1,K2962,"")</f>
        <v/>
      </c>
    </row>
    <row r="2963" spans="1:12" ht="15" customHeight="1">
      <c r="A2963" s="17" t="s">
        <v>3431</v>
      </c>
      <c r="B2963" s="18" t="s">
        <v>2759</v>
      </c>
      <c r="C2963" s="18" t="s">
        <v>895</v>
      </c>
      <c r="D2963" s="54" t="s">
        <v>1271</v>
      </c>
      <c r="E2963" s="18" t="s">
        <v>3423</v>
      </c>
      <c r="F2963" s="20"/>
      <c r="G2963" s="18" t="s">
        <v>1280</v>
      </c>
      <c r="H2963" s="23" t="str">
        <f t="shared" si="387"/>
        <v>JS111</v>
      </c>
      <c r="I2963" s="23" t="str">
        <f t="shared" si="388"/>
        <v>Non-M</v>
      </c>
      <c r="J2963" s="55"/>
      <c r="K2963" s="70" t="s">
        <v>445</v>
      </c>
      <c r="L2963" s="38" t="str">
        <f>IF(COUNTIF($E$3:E2963,E2963)=1,K2963,"")</f>
        <v/>
      </c>
    </row>
    <row r="2964" spans="1:12" ht="15" customHeight="1">
      <c r="A2964" s="17" t="s">
        <v>3432</v>
      </c>
      <c r="B2964" s="18" t="s">
        <v>2759</v>
      </c>
      <c r="C2964" s="18" t="s">
        <v>895</v>
      </c>
      <c r="D2964" s="54" t="s">
        <v>1271</v>
      </c>
      <c r="E2964" s="18" t="s">
        <v>3423</v>
      </c>
      <c r="F2964" s="20"/>
      <c r="G2964" s="18" t="s">
        <v>3114</v>
      </c>
      <c r="H2964" s="23" t="str">
        <f t="shared" ref="H2964:H2965" si="389">IF(RIGHT(G2964,1)="M", LEFT(G2964,LEN(G2964)-1), G2964)</f>
        <v>PK202</v>
      </c>
      <c r="I2964" s="23" t="str">
        <f t="shared" ref="I2964:I2965" si="390">IF(RIGHT(G2964,1)="M","M","Non-M")</f>
        <v>M</v>
      </c>
      <c r="J2964" s="55"/>
      <c r="K2964" s="70" t="s">
        <v>445</v>
      </c>
      <c r="L2964" s="38" t="str">
        <f>IF(COUNTIF($E$3:E2964,E2964)=1,K2964,"")</f>
        <v/>
      </c>
    </row>
    <row r="2965" spans="1:12" ht="15" customHeight="1">
      <c r="A2965" s="17" t="s">
        <v>3433</v>
      </c>
      <c r="B2965" s="18" t="s">
        <v>2759</v>
      </c>
      <c r="C2965" s="18" t="s">
        <v>895</v>
      </c>
      <c r="D2965" s="54" t="s">
        <v>1271</v>
      </c>
      <c r="E2965" s="18" t="s">
        <v>3423</v>
      </c>
      <c r="F2965" s="20"/>
      <c r="G2965" s="18" t="s">
        <v>282</v>
      </c>
      <c r="H2965" s="23" t="str">
        <f t="shared" si="389"/>
        <v>PB201</v>
      </c>
      <c r="I2965" s="23" t="str">
        <f t="shared" si="390"/>
        <v>Non-M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17" t="s">
        <v>3434</v>
      </c>
      <c r="B2966" s="18" t="s">
        <v>2759</v>
      </c>
      <c r="C2966" s="18" t="s">
        <v>895</v>
      </c>
      <c r="D2966" s="54" t="s">
        <v>1271</v>
      </c>
      <c r="E2966" s="18" t="s">
        <v>3423</v>
      </c>
      <c r="F2966" s="20"/>
      <c r="G2966" s="18" t="s">
        <v>86</v>
      </c>
      <c r="H2966" s="23" t="str">
        <f t="shared" si="387"/>
        <v>HM500</v>
      </c>
      <c r="I2966" s="23" t="str">
        <f t="shared" si="388"/>
        <v>Non-M</v>
      </c>
      <c r="J2966" s="55"/>
      <c r="K2966" s="70" t="s">
        <v>445</v>
      </c>
      <c r="L2966" s="38" t="str">
        <f>IF(COUNTIF($E$3:E2966,E2966)=1,K2966,"")</f>
        <v/>
      </c>
    </row>
    <row r="2967" spans="1:12" ht="15" customHeight="1">
      <c r="A2967" s="17" t="s">
        <v>3435</v>
      </c>
      <c r="B2967" s="18" t="s">
        <v>2759</v>
      </c>
      <c r="C2967" s="18" t="s">
        <v>895</v>
      </c>
      <c r="D2967" s="54" t="s">
        <v>1271</v>
      </c>
      <c r="E2967" s="18" t="s">
        <v>3423</v>
      </c>
      <c r="F2967" s="20"/>
      <c r="G2967" s="18" t="s">
        <v>196</v>
      </c>
      <c r="H2967" s="23" t="str">
        <f t="shared" si="387"/>
        <v>HM504</v>
      </c>
      <c r="I2967" s="23" t="str">
        <f t="shared" si="388"/>
        <v>Non-M</v>
      </c>
      <c r="J2967" s="55"/>
      <c r="K2967" s="70" t="s">
        <v>445</v>
      </c>
      <c r="L2967" s="38" t="str">
        <f>IF(COUNTIF($E$3:E2967,E2967)=1,K2967,"")</f>
        <v/>
      </c>
    </row>
    <row r="2968" spans="1:12" ht="15" customHeight="1">
      <c r="A2968" s="17" t="s">
        <v>3436</v>
      </c>
      <c r="B2968" s="18" t="s">
        <v>3396</v>
      </c>
      <c r="C2968" s="18" t="s">
        <v>1748</v>
      </c>
      <c r="D2968" s="54" t="s">
        <v>1534</v>
      </c>
      <c r="E2968" s="18" t="s">
        <v>3437</v>
      </c>
      <c r="F2968" s="20"/>
      <c r="G2968" s="18" t="s">
        <v>253</v>
      </c>
      <c r="H2968" s="23" t="str">
        <f t="shared" si="387"/>
        <v>WB208</v>
      </c>
      <c r="I2968" s="23" t="str">
        <f t="shared" si="388"/>
        <v>Non-M</v>
      </c>
      <c r="J2968" s="55"/>
      <c r="K2968" s="70" t="s">
        <v>445</v>
      </c>
      <c r="L2968" s="38" t="str">
        <f>IF(COUNTIF($E$3:E2968,E2968)=1,K2968,"")</f>
        <v>-</v>
      </c>
    </row>
    <row r="2969" spans="1:12" ht="15" customHeight="1">
      <c r="A2969" s="17" t="s">
        <v>3438</v>
      </c>
      <c r="B2969" s="18" t="s">
        <v>3396</v>
      </c>
      <c r="C2969" s="18" t="s">
        <v>1748</v>
      </c>
      <c r="D2969" s="54" t="s">
        <v>1534</v>
      </c>
      <c r="E2969" s="18" t="s">
        <v>3437</v>
      </c>
      <c r="F2969" s="20"/>
      <c r="G2969" s="18" t="s">
        <v>109</v>
      </c>
      <c r="H2969" s="23" t="str">
        <f t="shared" si="387"/>
        <v>DC202</v>
      </c>
      <c r="I2969" s="23" t="str">
        <f t="shared" si="388"/>
        <v>Non-M</v>
      </c>
      <c r="J2969" s="55"/>
      <c r="K2969" s="70" t="s">
        <v>445</v>
      </c>
      <c r="L2969" s="38" t="str">
        <f>IF(COUNTIF($E$3:E2969,E2969)=1,K2969,"")</f>
        <v/>
      </c>
    </row>
    <row r="2970" spans="1:12" ht="15" customHeight="1">
      <c r="A2970" s="17" t="s">
        <v>3439</v>
      </c>
      <c r="B2970" s="18" t="s">
        <v>3396</v>
      </c>
      <c r="C2970" s="18" t="s">
        <v>1748</v>
      </c>
      <c r="D2970" s="54" t="s">
        <v>1534</v>
      </c>
      <c r="E2970" s="18" t="s">
        <v>3437</v>
      </c>
      <c r="F2970" s="20"/>
      <c r="G2970" s="18" t="s">
        <v>256</v>
      </c>
      <c r="H2970" s="23" t="str">
        <f t="shared" si="387"/>
        <v>JS207</v>
      </c>
      <c r="I2970" s="23" t="str">
        <f t="shared" si="388"/>
        <v>Non-M</v>
      </c>
      <c r="J2970" s="55"/>
      <c r="K2970" s="70" t="s">
        <v>445</v>
      </c>
      <c r="L2970" s="38" t="str">
        <f>IF(COUNTIF($E$3:E2970,E2970)=1,K2970,"")</f>
        <v/>
      </c>
    </row>
    <row r="2971" spans="1:12" ht="15" customHeight="1">
      <c r="A2971" s="17" t="s">
        <v>3440</v>
      </c>
      <c r="B2971" s="18" t="s">
        <v>3396</v>
      </c>
      <c r="C2971" s="18" t="s">
        <v>1748</v>
      </c>
      <c r="D2971" s="54" t="s">
        <v>1534</v>
      </c>
      <c r="E2971" s="18" t="s">
        <v>3437</v>
      </c>
      <c r="F2971" s="20"/>
      <c r="G2971" s="18" t="s">
        <v>1488</v>
      </c>
      <c r="H2971" s="23" t="str">
        <f t="shared" si="387"/>
        <v>PK306</v>
      </c>
      <c r="I2971" s="23" t="str">
        <f t="shared" si="388"/>
        <v>Non-M</v>
      </c>
      <c r="J2971" s="55"/>
      <c r="K2971" s="70" t="s">
        <v>445</v>
      </c>
      <c r="L2971" s="38" t="str">
        <f>IF(COUNTIF($E$3:E2971,E2971)=1,K2971,"")</f>
        <v/>
      </c>
    </row>
    <row r="2972" spans="1:12" ht="15" customHeight="1">
      <c r="A2972" s="17" t="s">
        <v>3441</v>
      </c>
      <c r="B2972" s="18" t="s">
        <v>3396</v>
      </c>
      <c r="C2972" s="18" t="s">
        <v>1748</v>
      </c>
      <c r="D2972" s="54" t="s">
        <v>1534</v>
      </c>
      <c r="E2972" s="18" t="s">
        <v>3437</v>
      </c>
      <c r="F2972" s="20"/>
      <c r="G2972" s="18" t="s">
        <v>3114</v>
      </c>
      <c r="H2972" s="23" t="str">
        <f t="shared" si="387"/>
        <v>PK202</v>
      </c>
      <c r="I2972" s="23" t="str">
        <f t="shared" si="388"/>
        <v>M</v>
      </c>
      <c r="J2972" s="55"/>
      <c r="K2972" s="70" t="s">
        <v>445</v>
      </c>
      <c r="L2972" s="38" t="str">
        <f>IF(COUNTIF($E$3:E2972,E2972)=1,K2972,"")</f>
        <v/>
      </c>
    </row>
    <row r="2973" spans="1:12" ht="15" customHeight="1">
      <c r="A2973" s="17" t="s">
        <v>3442</v>
      </c>
      <c r="B2973" s="18" t="s">
        <v>3396</v>
      </c>
      <c r="C2973" s="18" t="s">
        <v>1748</v>
      </c>
      <c r="D2973" s="54" t="s">
        <v>1534</v>
      </c>
      <c r="E2973" s="18" t="s">
        <v>3437</v>
      </c>
      <c r="F2973" s="20"/>
      <c r="G2973" s="18" t="s">
        <v>3443</v>
      </c>
      <c r="H2973" s="23" t="str">
        <f t="shared" si="387"/>
        <v>PB208</v>
      </c>
      <c r="I2973" s="23" t="str">
        <f t="shared" si="388"/>
        <v>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3444</v>
      </c>
      <c r="B2974" s="18" t="s">
        <v>3396</v>
      </c>
      <c r="C2974" s="18" t="s">
        <v>1748</v>
      </c>
      <c r="D2974" s="54" t="s">
        <v>1534</v>
      </c>
      <c r="E2974" s="18" t="s">
        <v>3437</v>
      </c>
      <c r="F2974" s="20"/>
      <c r="G2974" s="18" t="s">
        <v>1619</v>
      </c>
      <c r="H2974" s="23" t="str">
        <f t="shared" si="387"/>
        <v>JS121</v>
      </c>
      <c r="I2974" s="23" t="str">
        <f t="shared" si="388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17" t="s">
        <v>3445</v>
      </c>
      <c r="B2975" s="18" t="s">
        <v>3396</v>
      </c>
      <c r="C2975" s="18" t="s">
        <v>1748</v>
      </c>
      <c r="D2975" s="54" t="s">
        <v>1534</v>
      </c>
      <c r="E2975" s="18" t="s">
        <v>3437</v>
      </c>
      <c r="F2975" s="20"/>
      <c r="G2975" s="18" t="s">
        <v>1565</v>
      </c>
      <c r="H2975" s="23" t="str">
        <f t="shared" si="387"/>
        <v>JS105</v>
      </c>
      <c r="I2975" s="23" t="str">
        <f t="shared" si="388"/>
        <v>Non-M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3446</v>
      </c>
      <c r="B2976" s="18" t="s">
        <v>3396</v>
      </c>
      <c r="C2976" s="18" t="s">
        <v>1748</v>
      </c>
      <c r="D2976" s="54" t="s">
        <v>1534</v>
      </c>
      <c r="E2976" s="18" t="s">
        <v>3437</v>
      </c>
      <c r="F2976" s="20"/>
      <c r="G2976" s="18" t="s">
        <v>86</v>
      </c>
      <c r="H2976" s="23" t="str">
        <f t="shared" si="387"/>
        <v>HM500</v>
      </c>
      <c r="I2976" s="23" t="str">
        <f t="shared" si="388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17" t="s">
        <v>3447</v>
      </c>
      <c r="B2977" s="18" t="s">
        <v>3396</v>
      </c>
      <c r="C2977" s="18" t="s">
        <v>1748</v>
      </c>
      <c r="D2977" s="54" t="s">
        <v>1534</v>
      </c>
      <c r="E2977" s="18" t="s">
        <v>3437</v>
      </c>
      <c r="F2977" s="20"/>
      <c r="G2977" s="18" t="s">
        <v>249</v>
      </c>
      <c r="H2977" s="23" t="str">
        <f t="shared" si="387"/>
        <v>HM402</v>
      </c>
      <c r="I2977" s="23" t="str">
        <f t="shared" si="388"/>
        <v>Non-M</v>
      </c>
      <c r="J2977" s="55"/>
      <c r="K2977" s="70" t="s">
        <v>445</v>
      </c>
      <c r="L2977" s="38" t="str">
        <f>IF(COUNTIF($E$3:E2977,E2977)=1,K2977,"")</f>
        <v/>
      </c>
    </row>
    <row r="2978" spans="1:12" ht="15" customHeight="1">
      <c r="A2978" s="17" t="s">
        <v>3448</v>
      </c>
      <c r="B2978" s="18" t="s">
        <v>2503</v>
      </c>
      <c r="C2978" s="18" t="s">
        <v>443</v>
      </c>
      <c r="D2978" s="54" t="s">
        <v>1271</v>
      </c>
      <c r="E2978" s="18" t="s">
        <v>3449</v>
      </c>
      <c r="F2978" s="20"/>
      <c r="G2978" s="18" t="s">
        <v>170</v>
      </c>
      <c r="H2978" s="23" t="str">
        <f t="shared" si="387"/>
        <v>WB406</v>
      </c>
      <c r="I2978" s="23" t="str">
        <f t="shared" si="388"/>
        <v>M</v>
      </c>
      <c r="J2978" s="55"/>
      <c r="K2978" s="70" t="s">
        <v>445</v>
      </c>
      <c r="L2978" s="38" t="str">
        <f>IF(COUNTIF($E$3:E2978,E2978)=1,K2978,"")</f>
        <v>-</v>
      </c>
    </row>
    <row r="2979" spans="1:12" ht="15" customHeight="1">
      <c r="A2979" s="17" t="s">
        <v>3450</v>
      </c>
      <c r="B2979" s="18" t="s">
        <v>2503</v>
      </c>
      <c r="C2979" s="18" t="s">
        <v>443</v>
      </c>
      <c r="D2979" s="54" t="s">
        <v>1271</v>
      </c>
      <c r="E2979" s="18" t="s">
        <v>3449</v>
      </c>
      <c r="F2979" s="20"/>
      <c r="G2979" s="18" t="s">
        <v>1126</v>
      </c>
      <c r="H2979" s="23" t="str">
        <f t="shared" si="387"/>
        <v>DC102</v>
      </c>
      <c r="I2979" s="23" t="str">
        <f t="shared" si="388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3451</v>
      </c>
      <c r="B2980" s="18" t="s">
        <v>2503</v>
      </c>
      <c r="C2980" s="18" t="s">
        <v>443</v>
      </c>
      <c r="D2980" s="54" t="s">
        <v>1271</v>
      </c>
      <c r="E2980" s="18" t="s">
        <v>3449</v>
      </c>
      <c r="F2980" s="20"/>
      <c r="G2980" s="18" t="s">
        <v>150</v>
      </c>
      <c r="H2980" s="23" t="str">
        <f t="shared" si="387"/>
        <v>DC200</v>
      </c>
      <c r="I2980" s="23" t="str">
        <f t="shared" si="388"/>
        <v>Non-M</v>
      </c>
      <c r="J2980" s="55"/>
      <c r="K2980" s="70" t="s">
        <v>445</v>
      </c>
      <c r="L2980" s="38" t="str">
        <f>IF(COUNTIF($E$3:E2980,E2980)=1,K2980,"")</f>
        <v/>
      </c>
    </row>
    <row r="2981" spans="1:12" ht="15" customHeight="1">
      <c r="A2981" s="17" t="s">
        <v>3452</v>
      </c>
      <c r="B2981" s="18" t="s">
        <v>2503</v>
      </c>
      <c r="C2981" s="18" t="s">
        <v>443</v>
      </c>
      <c r="D2981" s="54" t="s">
        <v>1271</v>
      </c>
      <c r="E2981" s="18" t="s">
        <v>3449</v>
      </c>
      <c r="F2981" s="20"/>
      <c r="G2981" s="18" t="s">
        <v>191</v>
      </c>
      <c r="H2981" s="23" t="str">
        <f t="shared" si="387"/>
        <v>DC400</v>
      </c>
      <c r="I2981" s="23" t="str">
        <f t="shared" si="388"/>
        <v>Non-M</v>
      </c>
      <c r="J2981" s="55"/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3453</v>
      </c>
      <c r="B2982" s="18" t="s">
        <v>2503</v>
      </c>
      <c r="C2982" s="18" t="s">
        <v>443</v>
      </c>
      <c r="D2982" s="54" t="s">
        <v>1271</v>
      </c>
      <c r="E2982" s="18" t="s">
        <v>3449</v>
      </c>
      <c r="F2982" s="20"/>
      <c r="G2982" s="18" t="s">
        <v>1745</v>
      </c>
      <c r="H2982" s="23" t="str">
        <f t="shared" si="387"/>
        <v>JS124</v>
      </c>
      <c r="I2982" s="23" t="str">
        <f t="shared" si="388"/>
        <v>M</v>
      </c>
      <c r="J2982" s="55" t="s">
        <v>3371</v>
      </c>
      <c r="K2982" s="70" t="s">
        <v>445</v>
      </c>
      <c r="L2982" s="38" t="str">
        <f>IF(COUNTIF($E$3:E2982,E2982)=1,K2982,"")</f>
        <v/>
      </c>
    </row>
    <row r="2983" spans="1:12" ht="15" customHeight="1">
      <c r="A2983" s="17" t="s">
        <v>3454</v>
      </c>
      <c r="B2983" s="18" t="s">
        <v>2503</v>
      </c>
      <c r="C2983" s="18" t="s">
        <v>443</v>
      </c>
      <c r="D2983" s="54" t="s">
        <v>1271</v>
      </c>
      <c r="E2983" s="18" t="s">
        <v>3449</v>
      </c>
      <c r="F2983" s="20"/>
      <c r="G2983" s="18" t="s">
        <v>1565</v>
      </c>
      <c r="H2983" s="23" t="str">
        <f t="shared" ref="H2983:H3046" si="391">IF(RIGHT(G2983,1)="M", LEFT(G2983,LEN(G2983)-1), G2983)</f>
        <v>JS105</v>
      </c>
      <c r="I2983" s="23" t="str">
        <f t="shared" ref="I2983:I3046" si="392">IF(RIGHT(G2983,1)="M","M","Non-M")</f>
        <v>Non-M</v>
      </c>
      <c r="J2983" s="55"/>
      <c r="K2983" s="70" t="s">
        <v>445</v>
      </c>
      <c r="L2983" s="38" t="str">
        <f>IF(COUNTIF($E$3:E2983,E2983)=1,K2983,"")</f>
        <v/>
      </c>
    </row>
    <row r="2984" spans="1:12" ht="15" customHeight="1">
      <c r="A2984" s="17" t="s">
        <v>3455</v>
      </c>
      <c r="B2984" s="18" t="s">
        <v>2503</v>
      </c>
      <c r="C2984" s="18" t="s">
        <v>443</v>
      </c>
      <c r="D2984" s="54" t="s">
        <v>1271</v>
      </c>
      <c r="E2984" s="18" t="s">
        <v>3449</v>
      </c>
      <c r="F2984" s="20"/>
      <c r="G2984" s="18" t="s">
        <v>1578</v>
      </c>
      <c r="H2984" s="23" t="str">
        <f t="shared" si="391"/>
        <v>JS400</v>
      </c>
      <c r="I2984" s="23" t="str">
        <f t="shared" si="392"/>
        <v>Non-M</v>
      </c>
      <c r="J2984" s="55"/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3456</v>
      </c>
      <c r="B2985" s="18" t="s">
        <v>2503</v>
      </c>
      <c r="C2985" s="18" t="s">
        <v>443</v>
      </c>
      <c r="D2985" s="54" t="s">
        <v>1271</v>
      </c>
      <c r="E2985" s="18" t="s">
        <v>3449</v>
      </c>
      <c r="F2985" s="20"/>
      <c r="G2985" s="18" t="s">
        <v>499</v>
      </c>
      <c r="H2985" s="23" t="str">
        <f t="shared" si="391"/>
        <v>PK205</v>
      </c>
      <c r="I2985" s="23" t="str">
        <f t="shared" si="392"/>
        <v>Non-M</v>
      </c>
      <c r="J2985" s="55"/>
      <c r="K2985" s="70" t="s">
        <v>445</v>
      </c>
      <c r="L2985" s="38" t="str">
        <f>IF(COUNTIF($E$3:E2985,E2985)=1,K2985,"")</f>
        <v/>
      </c>
    </row>
    <row r="2986" spans="1:12" ht="15" customHeight="1">
      <c r="A2986" s="17" t="s">
        <v>3457</v>
      </c>
      <c r="B2986" s="18" t="s">
        <v>2503</v>
      </c>
      <c r="C2986" s="18" t="s">
        <v>443</v>
      </c>
      <c r="D2986" s="54" t="s">
        <v>1271</v>
      </c>
      <c r="E2986" s="18" t="s">
        <v>3449</v>
      </c>
      <c r="F2986" s="20"/>
      <c r="G2986" s="18" t="s">
        <v>1603</v>
      </c>
      <c r="H2986" s="23" t="str">
        <f t="shared" si="391"/>
        <v>PB214</v>
      </c>
      <c r="I2986" s="23" t="str">
        <f t="shared" si="392"/>
        <v>Non-M</v>
      </c>
      <c r="J2986" s="55"/>
      <c r="K2986" s="70" t="s">
        <v>445</v>
      </c>
      <c r="L2986" s="38" t="str">
        <f>IF(COUNTIF($E$3:E2986,E2986)=1,K2986,"")</f>
        <v/>
      </c>
    </row>
    <row r="2987" spans="1:12" ht="15" customHeight="1">
      <c r="A2987" s="17" t="s">
        <v>3458</v>
      </c>
      <c r="B2987" s="18" t="s">
        <v>2503</v>
      </c>
      <c r="C2987" s="18" t="s">
        <v>443</v>
      </c>
      <c r="D2987" s="54" t="s">
        <v>1271</v>
      </c>
      <c r="E2987" s="18" t="s">
        <v>3449</v>
      </c>
      <c r="F2987" s="20"/>
      <c r="G2987" s="18" t="s">
        <v>693</v>
      </c>
      <c r="H2987" s="23" t="str">
        <f t="shared" si="391"/>
        <v>HM506</v>
      </c>
      <c r="I2987" s="23" t="str">
        <f t="shared" si="392"/>
        <v>M</v>
      </c>
      <c r="J2987" s="55"/>
      <c r="K2987" s="70" t="s">
        <v>445</v>
      </c>
      <c r="L2987" s="38" t="str">
        <f>IF(COUNTIF($E$3:E2987,E2987)=1,K2987,"")</f>
        <v/>
      </c>
    </row>
    <row r="2988" spans="1:12" ht="15" customHeight="1">
      <c r="A2988" s="17" t="s">
        <v>3459</v>
      </c>
      <c r="B2988" s="18" t="s">
        <v>2503</v>
      </c>
      <c r="C2988" s="18" t="s">
        <v>443</v>
      </c>
      <c r="D2988" s="54" t="s">
        <v>1271</v>
      </c>
      <c r="E2988" s="18" t="s">
        <v>3449</v>
      </c>
      <c r="F2988" s="20"/>
      <c r="G2988" s="18" t="s">
        <v>2203</v>
      </c>
      <c r="H2988" s="23" t="str">
        <f t="shared" si="391"/>
        <v>HM703</v>
      </c>
      <c r="I2988" s="23" t="str">
        <f t="shared" si="392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17" t="s">
        <v>3460</v>
      </c>
      <c r="B2989" s="18" t="s">
        <v>2503</v>
      </c>
      <c r="C2989" s="18" t="s">
        <v>443</v>
      </c>
      <c r="D2989" s="54" t="s">
        <v>1271</v>
      </c>
      <c r="E2989" s="18" t="s">
        <v>3449</v>
      </c>
      <c r="F2989" s="20"/>
      <c r="G2989" s="18" t="s">
        <v>177</v>
      </c>
      <c r="H2989" s="23" t="str">
        <f t="shared" si="391"/>
        <v>DC402</v>
      </c>
      <c r="I2989" s="23" t="str">
        <f t="shared" si="392"/>
        <v>Non-M</v>
      </c>
      <c r="J2989" s="55"/>
      <c r="K2989" s="70" t="s">
        <v>445</v>
      </c>
      <c r="L2989" s="38" t="str">
        <f>IF(COUNTIF($E$3:E2989,E2989)=1,K2989,"")</f>
        <v/>
      </c>
    </row>
    <row r="2990" spans="1:12" ht="15" customHeight="1">
      <c r="A2990" s="17" t="s">
        <v>3461</v>
      </c>
      <c r="B2990" s="18" t="s">
        <v>2759</v>
      </c>
      <c r="C2990" s="18" t="s">
        <v>443</v>
      </c>
      <c r="D2990" s="54" t="s">
        <v>1271</v>
      </c>
      <c r="E2990" s="18" t="s">
        <v>3462</v>
      </c>
      <c r="F2990" s="20"/>
      <c r="G2990" s="18" t="s">
        <v>170</v>
      </c>
      <c r="H2990" s="23" t="str">
        <f t="shared" si="391"/>
        <v>WB406</v>
      </c>
      <c r="I2990" s="23" t="str">
        <f t="shared" si="392"/>
        <v>M</v>
      </c>
      <c r="J2990" s="55"/>
      <c r="K2990" s="70" t="s">
        <v>445</v>
      </c>
      <c r="L2990" s="38" t="str">
        <f>IF(COUNTIF($E$3:E2990,E2990)=1,K2990,"")</f>
        <v>-</v>
      </c>
    </row>
    <row r="2991" spans="1:12" ht="15" customHeight="1">
      <c r="A2991" s="17" t="s">
        <v>3463</v>
      </c>
      <c r="B2991" s="18" t="s">
        <v>2759</v>
      </c>
      <c r="C2991" s="18" t="s">
        <v>443</v>
      </c>
      <c r="D2991" s="54" t="s">
        <v>1271</v>
      </c>
      <c r="E2991" s="18" t="s">
        <v>3462</v>
      </c>
      <c r="F2991" s="20"/>
      <c r="G2991" s="18" t="s">
        <v>1126</v>
      </c>
      <c r="H2991" s="23" t="str">
        <f t="shared" si="391"/>
        <v>DC102</v>
      </c>
      <c r="I2991" s="23" t="str">
        <f t="shared" si="392"/>
        <v>Non-M</v>
      </c>
      <c r="J2991" s="55"/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3464</v>
      </c>
      <c r="B2992" s="18" t="s">
        <v>2759</v>
      </c>
      <c r="C2992" s="18" t="s">
        <v>443</v>
      </c>
      <c r="D2992" s="54" t="s">
        <v>1271</v>
      </c>
      <c r="E2992" s="18" t="s">
        <v>3462</v>
      </c>
      <c r="F2992" s="20"/>
      <c r="G2992" s="18" t="s">
        <v>150</v>
      </c>
      <c r="H2992" s="23" t="str">
        <f t="shared" si="391"/>
        <v>DC200</v>
      </c>
      <c r="I2992" s="23" t="str">
        <f t="shared" si="392"/>
        <v>Non-M</v>
      </c>
      <c r="J2992" s="55"/>
      <c r="K2992" s="70" t="s">
        <v>445</v>
      </c>
      <c r="L2992" s="38" t="str">
        <f>IF(COUNTIF($E$3:E2992,E2992)=1,K2992,"")</f>
        <v/>
      </c>
    </row>
    <row r="2993" spans="1:12" ht="15" customHeight="1">
      <c r="A2993" s="17" t="s">
        <v>3465</v>
      </c>
      <c r="B2993" s="18" t="s">
        <v>2759</v>
      </c>
      <c r="C2993" s="18" t="s">
        <v>443</v>
      </c>
      <c r="D2993" s="54" t="s">
        <v>1271</v>
      </c>
      <c r="E2993" s="18" t="s">
        <v>3462</v>
      </c>
      <c r="F2993" s="20"/>
      <c r="G2993" s="18" t="s">
        <v>111</v>
      </c>
      <c r="H2993" s="23" t="str">
        <f t="shared" si="391"/>
        <v>DC300</v>
      </c>
      <c r="I2993" s="23" t="str">
        <f t="shared" si="392"/>
        <v>Non-M</v>
      </c>
      <c r="J2993" s="55"/>
      <c r="K2993" s="70" t="s">
        <v>445</v>
      </c>
      <c r="L2993" s="38" t="str">
        <f>IF(COUNTIF($E$3:E2993,E2993)=1,K2993,"")</f>
        <v/>
      </c>
    </row>
    <row r="2994" spans="1:12" ht="15" customHeight="1">
      <c r="A2994" s="17" t="s">
        <v>3466</v>
      </c>
      <c r="B2994" s="18" t="s">
        <v>2759</v>
      </c>
      <c r="C2994" s="18" t="s">
        <v>443</v>
      </c>
      <c r="D2994" s="54" t="s">
        <v>1271</v>
      </c>
      <c r="E2994" s="18" t="s">
        <v>3462</v>
      </c>
      <c r="F2994" s="20"/>
      <c r="G2994" s="18" t="s">
        <v>191</v>
      </c>
      <c r="H2994" s="23" t="str">
        <f t="shared" si="391"/>
        <v>DC400</v>
      </c>
      <c r="I2994" s="23" t="str">
        <f t="shared" si="392"/>
        <v>Non-M</v>
      </c>
      <c r="J2994" s="55"/>
      <c r="K2994" s="70" t="s">
        <v>445</v>
      </c>
      <c r="L2994" s="38" t="str">
        <f>IF(COUNTIF($E$3:E2994,E2994)=1,K2994,"")</f>
        <v/>
      </c>
    </row>
    <row r="2995" spans="1:12" ht="15" customHeight="1">
      <c r="A2995" s="17" t="s">
        <v>3467</v>
      </c>
      <c r="B2995" s="18" t="s">
        <v>2759</v>
      </c>
      <c r="C2995" s="18" t="s">
        <v>443</v>
      </c>
      <c r="D2995" s="54" t="s">
        <v>1271</v>
      </c>
      <c r="E2995" s="18" t="s">
        <v>3462</v>
      </c>
      <c r="F2995" s="20"/>
      <c r="G2995" s="18" t="s">
        <v>1565</v>
      </c>
      <c r="H2995" s="23" t="str">
        <f t="shared" si="391"/>
        <v>JS105</v>
      </c>
      <c r="I2995" s="23" t="str">
        <f t="shared" si="392"/>
        <v>Non-M</v>
      </c>
      <c r="J2995" s="55"/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3468</v>
      </c>
      <c r="B2996" s="18" t="s">
        <v>2759</v>
      </c>
      <c r="C2996" s="18" t="s">
        <v>443</v>
      </c>
      <c r="D2996" s="54" t="s">
        <v>1271</v>
      </c>
      <c r="E2996" s="18" t="s">
        <v>3462</v>
      </c>
      <c r="F2996" s="20"/>
      <c r="G2996" s="18" t="s">
        <v>135</v>
      </c>
      <c r="H2996" s="23" t="str">
        <f t="shared" si="391"/>
        <v>JS124</v>
      </c>
      <c r="I2996" s="23" t="str">
        <f t="shared" si="392"/>
        <v>Non-M</v>
      </c>
      <c r="J2996" s="55"/>
      <c r="K2996" s="70" t="s">
        <v>445</v>
      </c>
      <c r="L2996" s="38" t="str">
        <f>IF(COUNTIF($E$3:E2996,E2996)=1,K2996,"")</f>
        <v/>
      </c>
    </row>
    <row r="2997" spans="1:12" ht="15" customHeight="1">
      <c r="A2997" s="17" t="s">
        <v>3469</v>
      </c>
      <c r="B2997" s="18" t="s">
        <v>2759</v>
      </c>
      <c r="C2997" s="18" t="s">
        <v>443</v>
      </c>
      <c r="D2997" s="54" t="s">
        <v>1271</v>
      </c>
      <c r="E2997" s="18" t="s">
        <v>3462</v>
      </c>
      <c r="F2997" s="20"/>
      <c r="G2997" s="18" t="s">
        <v>3470</v>
      </c>
      <c r="H2997" s="23" t="str">
        <f t="shared" si="391"/>
        <v>PK205</v>
      </c>
      <c r="I2997" s="23" t="str">
        <f t="shared" si="392"/>
        <v>M</v>
      </c>
      <c r="J2997" s="55"/>
      <c r="K2997" s="70" t="s">
        <v>445</v>
      </c>
      <c r="L2997" s="38" t="str">
        <f>IF(COUNTIF($E$3:E2997,E2997)=1,K2997,"")</f>
        <v/>
      </c>
    </row>
    <row r="2998" spans="1:12" ht="15" customHeight="1">
      <c r="A2998" s="17" t="s">
        <v>3471</v>
      </c>
      <c r="B2998" s="18" t="s">
        <v>2759</v>
      </c>
      <c r="C2998" s="18" t="s">
        <v>443</v>
      </c>
      <c r="D2998" s="54" t="s">
        <v>1271</v>
      </c>
      <c r="E2998" s="18" t="s">
        <v>3462</v>
      </c>
      <c r="F2998" s="20"/>
      <c r="G2998" s="18" t="s">
        <v>194</v>
      </c>
      <c r="H2998" s="23" t="str">
        <f t="shared" si="391"/>
        <v>PB204</v>
      </c>
      <c r="I2998" s="23" t="str">
        <f t="shared" si="392"/>
        <v>Non-M</v>
      </c>
      <c r="J2998" s="55"/>
      <c r="K2998" s="70" t="s">
        <v>445</v>
      </c>
      <c r="L2998" s="38" t="str">
        <f>IF(COUNTIF($E$3:E2998,E2998)=1,K2998,"")</f>
        <v/>
      </c>
    </row>
    <row r="2999" spans="1:12" ht="15" customHeight="1">
      <c r="A2999" s="17" t="s">
        <v>3472</v>
      </c>
      <c r="B2999" s="18" t="s">
        <v>2759</v>
      </c>
      <c r="C2999" s="18" t="s">
        <v>443</v>
      </c>
      <c r="D2999" s="54" t="s">
        <v>1271</v>
      </c>
      <c r="E2999" s="18" t="s">
        <v>3462</v>
      </c>
      <c r="F2999" s="20"/>
      <c r="G2999" s="18" t="s">
        <v>2203</v>
      </c>
      <c r="H2999" s="23" t="str">
        <f t="shared" si="391"/>
        <v>HM703</v>
      </c>
      <c r="I2999" s="23" t="str">
        <f t="shared" si="392"/>
        <v>Non-M</v>
      </c>
      <c r="J2999" s="55"/>
      <c r="K2999" s="70" t="s">
        <v>445</v>
      </c>
      <c r="L2999" s="38" t="str">
        <f>IF(COUNTIF($E$3:E2999,E2999)=1,K2999,"")</f>
        <v/>
      </c>
    </row>
    <row r="3000" spans="1:12" ht="15" customHeight="1">
      <c r="A3000" s="17" t="s">
        <v>3473</v>
      </c>
      <c r="B3000" s="61" t="s">
        <v>2759</v>
      </c>
      <c r="C3000" s="61" t="s">
        <v>443</v>
      </c>
      <c r="D3000" s="54" t="s">
        <v>1271</v>
      </c>
      <c r="E3000" s="61" t="s">
        <v>3462</v>
      </c>
      <c r="F3000" s="63"/>
      <c r="G3000" s="61" t="s">
        <v>505</v>
      </c>
      <c r="H3000" s="64" t="str">
        <f t="shared" si="391"/>
        <v>HM509</v>
      </c>
      <c r="I3000" s="64" t="str">
        <f t="shared" si="392"/>
        <v>M</v>
      </c>
      <c r="J3000" s="66"/>
      <c r="K3000" s="70" t="s">
        <v>445</v>
      </c>
      <c r="L3000" s="38" t="str">
        <f>IF(COUNTIF($E$3:E3000,E3000)=1,K3000,"")</f>
        <v/>
      </c>
    </row>
    <row r="3001" spans="1:12" ht="15" customHeight="1">
      <c r="A3001" s="17" t="s">
        <v>3474</v>
      </c>
      <c r="B3001" s="18" t="s">
        <v>1533</v>
      </c>
      <c r="C3001" s="18" t="s">
        <v>1055</v>
      </c>
      <c r="D3001" s="54" t="s">
        <v>1668</v>
      </c>
      <c r="E3001" s="18" t="s">
        <v>3475</v>
      </c>
      <c r="F3001" s="20"/>
      <c r="G3001" s="18" t="s">
        <v>828</v>
      </c>
      <c r="H3001" s="23" t="str">
        <f t="shared" si="391"/>
        <v>CU103</v>
      </c>
      <c r="I3001" s="23" t="str">
        <f t="shared" si="392"/>
        <v>Non-M</v>
      </c>
      <c r="J3001" s="55"/>
      <c r="K3001" s="70" t="s">
        <v>445</v>
      </c>
      <c r="L3001" s="38" t="str">
        <f>IF(COUNTIF($E$3:E3001,E3001)=1,K3001,"")</f>
        <v>-</v>
      </c>
    </row>
    <row r="3002" spans="1:12" ht="15" customHeight="1">
      <c r="A3002" s="17" t="s">
        <v>3476</v>
      </c>
      <c r="B3002" s="18" t="s">
        <v>1533</v>
      </c>
      <c r="C3002" s="18" t="s">
        <v>1055</v>
      </c>
      <c r="D3002" s="54" t="s">
        <v>1668</v>
      </c>
      <c r="E3002" s="18" t="s">
        <v>3475</v>
      </c>
      <c r="F3002" s="20"/>
      <c r="G3002" s="18" t="s">
        <v>3477</v>
      </c>
      <c r="H3002" s="23" t="str">
        <f t="shared" si="391"/>
        <v>PK405</v>
      </c>
      <c r="I3002" s="23" t="str">
        <f t="shared" si="392"/>
        <v>Non-M</v>
      </c>
      <c r="J3002" s="55"/>
      <c r="K3002" s="70" t="s">
        <v>445</v>
      </c>
      <c r="L3002" s="38" t="str">
        <f>IF(COUNTIF($E$3:E3002,E3002)=1,K3002,"")</f>
        <v/>
      </c>
    </row>
    <row r="3003" spans="1:12" ht="15" customHeight="1">
      <c r="A3003" s="17" t="s">
        <v>3478</v>
      </c>
      <c r="B3003" s="18" t="s">
        <v>1533</v>
      </c>
      <c r="C3003" s="18" t="s">
        <v>1055</v>
      </c>
      <c r="D3003" s="54" t="s">
        <v>1668</v>
      </c>
      <c r="E3003" s="18" t="s">
        <v>3475</v>
      </c>
      <c r="F3003" s="20"/>
      <c r="G3003" s="18" t="s">
        <v>1745</v>
      </c>
      <c r="H3003" s="23" t="str">
        <f t="shared" si="391"/>
        <v>JS124</v>
      </c>
      <c r="I3003" s="23" t="str">
        <f t="shared" si="392"/>
        <v>M</v>
      </c>
      <c r="J3003" s="55" t="s">
        <v>3479</v>
      </c>
      <c r="K3003" s="70" t="s">
        <v>445</v>
      </c>
      <c r="L3003" s="38" t="str">
        <f>IF(COUNTIF($E$3:E3003,E3003)=1,K3003,"")</f>
        <v/>
      </c>
    </row>
    <row r="3004" spans="1:12" ht="15" customHeight="1">
      <c r="A3004" s="17" t="s">
        <v>3480</v>
      </c>
      <c r="B3004" s="18" t="s">
        <v>1533</v>
      </c>
      <c r="C3004" s="18" t="s">
        <v>1055</v>
      </c>
      <c r="D3004" s="54" t="s">
        <v>1668</v>
      </c>
      <c r="E3004" s="18" t="s">
        <v>3475</v>
      </c>
      <c r="F3004" s="20"/>
      <c r="G3004" s="18" t="s">
        <v>86</v>
      </c>
      <c r="H3004" s="23" t="str">
        <f t="shared" si="391"/>
        <v>HM500</v>
      </c>
      <c r="I3004" s="23" t="str">
        <f t="shared" si="392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3481</v>
      </c>
      <c r="B3005" s="18" t="s">
        <v>1533</v>
      </c>
      <c r="C3005" s="18" t="s">
        <v>1055</v>
      </c>
      <c r="D3005" s="54" t="s">
        <v>1668</v>
      </c>
      <c r="E3005" s="18" t="s">
        <v>3475</v>
      </c>
      <c r="F3005" s="20"/>
      <c r="G3005" s="18" t="s">
        <v>1417</v>
      </c>
      <c r="H3005" s="23" t="str">
        <f t="shared" si="391"/>
        <v>JS105</v>
      </c>
      <c r="I3005" s="23" t="str">
        <f t="shared" si="392"/>
        <v>M</v>
      </c>
      <c r="J3005" s="55" t="s">
        <v>1515</v>
      </c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3482</v>
      </c>
      <c r="B3006" s="18" t="s">
        <v>1533</v>
      </c>
      <c r="C3006" s="18" t="s">
        <v>1055</v>
      </c>
      <c r="D3006" s="54" t="s">
        <v>1668</v>
      </c>
      <c r="E3006" s="18" t="s">
        <v>3483</v>
      </c>
      <c r="F3006" s="20"/>
      <c r="G3006" s="18" t="s">
        <v>828</v>
      </c>
      <c r="H3006" s="23" t="str">
        <f t="shared" ref="H3006:H3010" si="393">IF(RIGHT(G3006,1)="M", LEFT(G3006,LEN(G3006)-1), G3006)</f>
        <v>CU103</v>
      </c>
      <c r="I3006" s="23" t="str">
        <f t="shared" ref="I3006:I3010" si="394">IF(RIGHT(G3006,1)="M","M","Non-M")</f>
        <v>Non-M</v>
      </c>
      <c r="J3006" s="55"/>
      <c r="K3006" s="70" t="s">
        <v>445</v>
      </c>
      <c r="L3006" s="38" t="str">
        <f>IF(COUNTIF($E$3:E3006,E3006)=1,K3006,"")</f>
        <v>-</v>
      </c>
    </row>
    <row r="3007" spans="1:12" ht="15" customHeight="1">
      <c r="A3007" s="17" t="s">
        <v>3484</v>
      </c>
      <c r="B3007" s="18" t="s">
        <v>1533</v>
      </c>
      <c r="C3007" s="18" t="s">
        <v>1055</v>
      </c>
      <c r="D3007" s="54" t="s">
        <v>1668</v>
      </c>
      <c r="E3007" s="18" t="s">
        <v>3483</v>
      </c>
      <c r="F3007" s="20"/>
      <c r="G3007" s="18" t="s">
        <v>3477</v>
      </c>
      <c r="H3007" s="23" t="str">
        <f t="shared" si="393"/>
        <v>PK405</v>
      </c>
      <c r="I3007" s="23" t="str">
        <f t="shared" si="394"/>
        <v>Non-M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3485</v>
      </c>
      <c r="B3008" s="18" t="s">
        <v>1533</v>
      </c>
      <c r="C3008" s="18" t="s">
        <v>1055</v>
      </c>
      <c r="D3008" s="54" t="s">
        <v>1668</v>
      </c>
      <c r="E3008" s="18" t="s">
        <v>3483</v>
      </c>
      <c r="F3008" s="20"/>
      <c r="G3008" s="18" t="s">
        <v>1745</v>
      </c>
      <c r="H3008" s="23" t="str">
        <f t="shared" si="393"/>
        <v>JS124</v>
      </c>
      <c r="I3008" s="23" t="str">
        <f t="shared" si="394"/>
        <v>M</v>
      </c>
      <c r="J3008" s="55" t="s">
        <v>3479</v>
      </c>
      <c r="K3008" s="70" t="s">
        <v>445</v>
      </c>
      <c r="L3008" s="38" t="str">
        <f>IF(COUNTIF($E$3:E3008,E3008)=1,K3008,"")</f>
        <v/>
      </c>
    </row>
    <row r="3009" spans="1:12" ht="15" customHeight="1">
      <c r="A3009" s="17" t="s">
        <v>3486</v>
      </c>
      <c r="B3009" s="18" t="s">
        <v>1533</v>
      </c>
      <c r="C3009" s="18" t="s">
        <v>1055</v>
      </c>
      <c r="D3009" s="54" t="s">
        <v>1668</v>
      </c>
      <c r="E3009" s="18" t="s">
        <v>3483</v>
      </c>
      <c r="F3009" s="20"/>
      <c r="G3009" s="18" t="s">
        <v>86</v>
      </c>
      <c r="H3009" s="23" t="str">
        <f t="shared" si="393"/>
        <v>HM500</v>
      </c>
      <c r="I3009" s="23" t="str">
        <f t="shared" si="394"/>
        <v>Non-M</v>
      </c>
      <c r="J3009" s="55"/>
      <c r="K3009" s="70" t="s">
        <v>445</v>
      </c>
      <c r="L3009" s="38" t="str">
        <f>IF(COUNTIF($E$3:E3009,E3009)=1,K3009,"")</f>
        <v/>
      </c>
    </row>
    <row r="3010" spans="1:12" ht="15" customHeight="1">
      <c r="A3010" s="17" t="s">
        <v>3487</v>
      </c>
      <c r="B3010" s="18" t="s">
        <v>1533</v>
      </c>
      <c r="C3010" s="18" t="s">
        <v>1055</v>
      </c>
      <c r="D3010" s="54" t="s">
        <v>1668</v>
      </c>
      <c r="E3010" s="18" t="s">
        <v>3483</v>
      </c>
      <c r="F3010" s="20"/>
      <c r="G3010" s="18" t="s">
        <v>1417</v>
      </c>
      <c r="H3010" s="23" t="str">
        <f t="shared" si="393"/>
        <v>JS105</v>
      </c>
      <c r="I3010" s="23" t="str">
        <f t="shared" si="394"/>
        <v>M</v>
      </c>
      <c r="J3010" s="55" t="s">
        <v>1515</v>
      </c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3488</v>
      </c>
      <c r="B3011" s="18" t="s">
        <v>2759</v>
      </c>
      <c r="C3011" s="18" t="s">
        <v>289</v>
      </c>
      <c r="D3011" s="54" t="s">
        <v>1271</v>
      </c>
      <c r="E3011" s="18" t="s">
        <v>3489</v>
      </c>
      <c r="F3011" s="20"/>
      <c r="G3011" s="18" t="s">
        <v>2193</v>
      </c>
      <c r="H3011" s="23" t="str">
        <f t="shared" si="391"/>
        <v>CL501</v>
      </c>
      <c r="I3011" s="23" t="str">
        <f t="shared" si="392"/>
        <v>Non-M</v>
      </c>
      <c r="J3011" s="55"/>
      <c r="K3011" s="70" t="s">
        <v>445</v>
      </c>
      <c r="L3011" s="38" t="str">
        <f>IF(COUNTIF($E$3:E3011,E3011)=1,K3011,"")</f>
        <v>-</v>
      </c>
    </row>
    <row r="3012" spans="1:12" ht="15" customHeight="1">
      <c r="A3012" s="17" t="s">
        <v>3490</v>
      </c>
      <c r="B3012" s="18" t="s">
        <v>2759</v>
      </c>
      <c r="C3012" s="18" t="s">
        <v>289</v>
      </c>
      <c r="D3012" s="54" t="s">
        <v>1271</v>
      </c>
      <c r="E3012" s="18" t="s">
        <v>3489</v>
      </c>
      <c r="F3012" s="20"/>
      <c r="G3012" s="18" t="s">
        <v>276</v>
      </c>
      <c r="H3012" s="23" t="str">
        <f t="shared" si="391"/>
        <v>ZP200</v>
      </c>
      <c r="I3012" s="23" t="str">
        <f t="shared" si="392"/>
        <v>M</v>
      </c>
      <c r="J3012" s="55"/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3491</v>
      </c>
      <c r="B3013" s="18" t="s">
        <v>2759</v>
      </c>
      <c r="C3013" s="18" t="s">
        <v>289</v>
      </c>
      <c r="D3013" s="54" t="s">
        <v>1271</v>
      </c>
      <c r="E3013" s="18" t="s">
        <v>3489</v>
      </c>
      <c r="F3013" s="20"/>
      <c r="G3013" s="18" t="s">
        <v>2228</v>
      </c>
      <c r="H3013" s="23" t="str">
        <f t="shared" si="391"/>
        <v>ZP103</v>
      </c>
      <c r="I3013" s="23" t="str">
        <f t="shared" si="392"/>
        <v>Non-M</v>
      </c>
      <c r="J3013" s="55"/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3492</v>
      </c>
      <c r="B3014" s="18" t="s">
        <v>2759</v>
      </c>
      <c r="C3014" s="18" t="s">
        <v>289</v>
      </c>
      <c r="D3014" s="54" t="s">
        <v>1271</v>
      </c>
      <c r="E3014" s="18" t="s">
        <v>3489</v>
      </c>
      <c r="F3014" s="20"/>
      <c r="G3014" s="18" t="s">
        <v>1745</v>
      </c>
      <c r="H3014" s="23" t="str">
        <f t="shared" si="391"/>
        <v>JS124</v>
      </c>
      <c r="I3014" s="23" t="str">
        <f t="shared" si="392"/>
        <v>M</v>
      </c>
      <c r="J3014" s="29" t="s">
        <v>3479</v>
      </c>
      <c r="K3014" s="70" t="s">
        <v>445</v>
      </c>
      <c r="L3014" s="38" t="str">
        <f>IF(COUNTIF($E$3:E3014,E3014)=1,K3014,"")</f>
        <v/>
      </c>
    </row>
    <row r="3015" spans="1:12" ht="15" customHeight="1">
      <c r="A3015" s="17" t="s">
        <v>3493</v>
      </c>
      <c r="B3015" s="18" t="s">
        <v>2759</v>
      </c>
      <c r="C3015" s="18" t="s">
        <v>289</v>
      </c>
      <c r="D3015" s="54" t="s">
        <v>1271</v>
      </c>
      <c r="E3015" s="18" t="s">
        <v>3489</v>
      </c>
      <c r="F3015" s="20"/>
      <c r="G3015" s="18" t="s">
        <v>1417</v>
      </c>
      <c r="H3015" s="23" t="str">
        <f t="shared" si="391"/>
        <v>JS105</v>
      </c>
      <c r="I3015" s="23" t="str">
        <f t="shared" si="392"/>
        <v>M</v>
      </c>
      <c r="J3015" s="55" t="s">
        <v>1515</v>
      </c>
      <c r="K3015" s="70" t="s">
        <v>445</v>
      </c>
      <c r="L3015" s="38" t="str">
        <f>IF(COUNTIF($E$3:E3015,E3015)=1,K3015,"")</f>
        <v/>
      </c>
    </row>
    <row r="3016" spans="1:12" ht="15" customHeight="1">
      <c r="A3016" s="17" t="s">
        <v>3494</v>
      </c>
      <c r="B3016" s="18" t="s">
        <v>2759</v>
      </c>
      <c r="C3016" s="18" t="s">
        <v>289</v>
      </c>
      <c r="D3016" s="54" t="s">
        <v>1271</v>
      </c>
      <c r="E3016" s="18" t="s">
        <v>3489</v>
      </c>
      <c r="F3016" s="20"/>
      <c r="G3016" s="18" t="s">
        <v>297</v>
      </c>
      <c r="H3016" s="23" t="str">
        <f t="shared" si="391"/>
        <v>PK201</v>
      </c>
      <c r="I3016" s="23" t="str">
        <f t="shared" si="392"/>
        <v>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17" t="s">
        <v>3495</v>
      </c>
      <c r="B3017" s="18" t="s">
        <v>2759</v>
      </c>
      <c r="C3017" s="18" t="s">
        <v>289</v>
      </c>
      <c r="D3017" s="54" t="s">
        <v>1271</v>
      </c>
      <c r="E3017" s="18" t="s">
        <v>3489</v>
      </c>
      <c r="F3017" s="20"/>
      <c r="G3017" s="18" t="s">
        <v>3496</v>
      </c>
      <c r="H3017" s="23" t="str">
        <f t="shared" si="391"/>
        <v>HM512</v>
      </c>
      <c r="I3017" s="23" t="str">
        <f t="shared" si="392"/>
        <v>M</v>
      </c>
      <c r="J3017" s="55" t="s">
        <v>3171</v>
      </c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3497</v>
      </c>
      <c r="B3018" s="18" t="s">
        <v>2759</v>
      </c>
      <c r="C3018" s="18" t="s">
        <v>289</v>
      </c>
      <c r="D3018" s="54" t="s">
        <v>1271</v>
      </c>
      <c r="E3018" s="18" t="s">
        <v>3489</v>
      </c>
      <c r="F3018" s="20"/>
      <c r="G3018" s="18" t="s">
        <v>810</v>
      </c>
      <c r="H3018" s="23" t="str">
        <f t="shared" si="391"/>
        <v>HM507</v>
      </c>
      <c r="I3018" s="23" t="str">
        <f t="shared" si="392"/>
        <v>Non-M</v>
      </c>
      <c r="J3018" s="55"/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3498</v>
      </c>
      <c r="B3019" s="18" t="s">
        <v>54</v>
      </c>
      <c r="C3019" s="18" t="s">
        <v>780</v>
      </c>
      <c r="D3019" s="54" t="s">
        <v>1271</v>
      </c>
      <c r="E3019" s="18" t="s">
        <v>3499</v>
      </c>
      <c r="F3019" s="20"/>
      <c r="G3019" s="18" t="s">
        <v>91</v>
      </c>
      <c r="H3019" s="23" t="str">
        <f t="shared" si="391"/>
        <v>CL413</v>
      </c>
      <c r="I3019" s="23" t="str">
        <f t="shared" si="392"/>
        <v>M</v>
      </c>
      <c r="J3019" s="55" t="s">
        <v>3371</v>
      </c>
      <c r="K3019" s="70" t="s">
        <v>445</v>
      </c>
      <c r="L3019" s="38" t="str">
        <f>IF(COUNTIF($E$3:E3019,E3019)=1,K3019,"")</f>
        <v>-</v>
      </c>
    </row>
    <row r="3020" spans="1:12" ht="15" customHeight="1">
      <c r="A3020" s="17" t="s">
        <v>3500</v>
      </c>
      <c r="B3020" s="18" t="s">
        <v>54</v>
      </c>
      <c r="C3020" s="18" t="s">
        <v>780</v>
      </c>
      <c r="D3020" s="54" t="s">
        <v>1271</v>
      </c>
      <c r="E3020" s="18" t="s">
        <v>3499</v>
      </c>
      <c r="F3020" s="20"/>
      <c r="G3020" s="18" t="s">
        <v>2011</v>
      </c>
      <c r="H3020" s="23" t="str">
        <f t="shared" si="391"/>
        <v>ZP105</v>
      </c>
      <c r="I3020" s="23" t="str">
        <f t="shared" si="392"/>
        <v>Non-M</v>
      </c>
      <c r="J3020" s="55"/>
      <c r="K3020" s="70" t="s">
        <v>445</v>
      </c>
      <c r="L3020" s="38" t="str">
        <f>IF(COUNTIF($E$3:E3020,E3020)=1,K3020,"")</f>
        <v/>
      </c>
    </row>
    <row r="3021" spans="1:12" ht="15" customHeight="1">
      <c r="A3021" s="17" t="s">
        <v>3501</v>
      </c>
      <c r="B3021" s="18" t="s">
        <v>54</v>
      </c>
      <c r="C3021" s="18" t="s">
        <v>780</v>
      </c>
      <c r="D3021" s="54" t="s">
        <v>1271</v>
      </c>
      <c r="E3021" s="18" t="s">
        <v>3499</v>
      </c>
      <c r="F3021" s="20"/>
      <c r="G3021" s="18" t="s">
        <v>1745</v>
      </c>
      <c r="H3021" s="23" t="str">
        <f t="shared" si="391"/>
        <v>JS124</v>
      </c>
      <c r="I3021" s="23" t="str">
        <f t="shared" si="392"/>
        <v>M</v>
      </c>
      <c r="J3021" s="55" t="s">
        <v>3371</v>
      </c>
      <c r="K3021" s="70" t="s">
        <v>445</v>
      </c>
      <c r="L3021" s="38" t="str">
        <f>IF(COUNTIF($E$3:E3021,E3021)=1,K3021,"")</f>
        <v/>
      </c>
    </row>
    <row r="3022" spans="1:12" ht="15" customHeight="1">
      <c r="A3022" s="17" t="s">
        <v>3502</v>
      </c>
      <c r="B3022" s="18" t="s">
        <v>54</v>
      </c>
      <c r="C3022" s="18" t="s">
        <v>780</v>
      </c>
      <c r="D3022" s="54" t="s">
        <v>1271</v>
      </c>
      <c r="E3022" s="18" t="s">
        <v>3499</v>
      </c>
      <c r="F3022" s="20"/>
      <c r="G3022" s="18" t="s">
        <v>1565</v>
      </c>
      <c r="H3022" s="23" t="str">
        <f t="shared" si="391"/>
        <v>JS105</v>
      </c>
      <c r="I3022" s="23" t="str">
        <f t="shared" si="392"/>
        <v>Non-M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3503</v>
      </c>
      <c r="B3023" s="18" t="s">
        <v>54</v>
      </c>
      <c r="C3023" s="18" t="s">
        <v>780</v>
      </c>
      <c r="D3023" s="54" t="s">
        <v>1271</v>
      </c>
      <c r="E3023" s="18" t="s">
        <v>3499</v>
      </c>
      <c r="F3023" s="20"/>
      <c r="G3023" s="18" t="s">
        <v>814</v>
      </c>
      <c r="H3023" s="23" t="str">
        <f t="shared" si="391"/>
        <v>PK100</v>
      </c>
      <c r="I3023" s="23" t="str">
        <f t="shared" si="392"/>
        <v>Non-M</v>
      </c>
      <c r="J3023" s="55"/>
      <c r="K3023" s="70" t="s">
        <v>445</v>
      </c>
      <c r="L3023" s="38" t="str">
        <f>IF(COUNTIF($E$3:E3023,E3023)=1,K3023,"")</f>
        <v/>
      </c>
    </row>
    <row r="3024" spans="1:12" ht="15" customHeight="1">
      <c r="A3024" s="17" t="s">
        <v>3504</v>
      </c>
      <c r="B3024" s="18" t="s">
        <v>54</v>
      </c>
      <c r="C3024" s="18" t="s">
        <v>780</v>
      </c>
      <c r="D3024" s="54" t="s">
        <v>1271</v>
      </c>
      <c r="E3024" s="18" t="s">
        <v>3499</v>
      </c>
      <c r="F3024" s="20"/>
      <c r="G3024" s="18" t="s">
        <v>282</v>
      </c>
      <c r="H3024" s="23" t="str">
        <f t="shared" si="391"/>
        <v>PB201</v>
      </c>
      <c r="I3024" s="23" t="str">
        <f t="shared" si="392"/>
        <v>Non-M</v>
      </c>
      <c r="J3024" s="55"/>
      <c r="K3024" s="70" t="s">
        <v>445</v>
      </c>
      <c r="L3024" s="38" t="str">
        <f>IF(COUNTIF($E$3:E3024,E3024)=1,K3024,"")</f>
        <v/>
      </c>
    </row>
    <row r="3025" spans="1:12" ht="15" customHeight="1">
      <c r="A3025" s="17" t="s">
        <v>3505</v>
      </c>
      <c r="B3025" s="18" t="s">
        <v>54</v>
      </c>
      <c r="C3025" s="18" t="s">
        <v>780</v>
      </c>
      <c r="D3025" s="54" t="s">
        <v>1271</v>
      </c>
      <c r="E3025" s="18" t="s">
        <v>3499</v>
      </c>
      <c r="F3025" s="20"/>
      <c r="G3025" s="18" t="s">
        <v>1682</v>
      </c>
      <c r="H3025" s="23" t="str">
        <f t="shared" si="391"/>
        <v>JS401</v>
      </c>
      <c r="I3025" s="23" t="str">
        <f t="shared" si="392"/>
        <v>Non-M</v>
      </c>
      <c r="J3025" s="55"/>
      <c r="K3025" s="70" t="s">
        <v>445</v>
      </c>
      <c r="L3025" s="38" t="str">
        <f>IF(COUNTIF($E$3:E3025,E3025)=1,K3025,"")</f>
        <v/>
      </c>
    </row>
    <row r="3026" spans="1:12" ht="15" customHeight="1">
      <c r="A3026" s="17" t="s">
        <v>3506</v>
      </c>
      <c r="B3026" s="18" t="s">
        <v>54</v>
      </c>
      <c r="C3026" s="18" t="s">
        <v>780</v>
      </c>
      <c r="D3026" s="54" t="s">
        <v>1271</v>
      </c>
      <c r="E3026" s="18" t="s">
        <v>3499</v>
      </c>
      <c r="F3026" s="20"/>
      <c r="G3026" s="18" t="s">
        <v>147</v>
      </c>
      <c r="H3026" s="23" t="str">
        <f t="shared" si="391"/>
        <v>HM420</v>
      </c>
      <c r="I3026" s="23" t="str">
        <f t="shared" si="392"/>
        <v>M</v>
      </c>
      <c r="J3026" s="55"/>
      <c r="K3026" s="70" t="s">
        <v>445</v>
      </c>
      <c r="L3026" s="38" t="str">
        <f>IF(COUNTIF($E$3:E3026,E3026)=1,K3026,"")</f>
        <v/>
      </c>
    </row>
    <row r="3027" spans="1:12" ht="15" customHeight="1">
      <c r="A3027" s="17" t="s">
        <v>3507</v>
      </c>
      <c r="B3027" s="18" t="s">
        <v>1533</v>
      </c>
      <c r="C3027" s="18" t="s">
        <v>1055</v>
      </c>
      <c r="D3027" s="54" t="s">
        <v>1271</v>
      </c>
      <c r="E3027" s="18" t="s">
        <v>3508</v>
      </c>
      <c r="F3027" s="20"/>
      <c r="G3027" s="18" t="s">
        <v>938</v>
      </c>
      <c r="H3027" s="23" t="str">
        <f t="shared" si="391"/>
        <v>CL500</v>
      </c>
      <c r="I3027" s="23" t="str">
        <f t="shared" si="392"/>
        <v>Non-M</v>
      </c>
      <c r="J3027" s="55"/>
      <c r="K3027" s="70" t="s">
        <v>445</v>
      </c>
      <c r="L3027" s="38" t="str">
        <f>IF(COUNTIF($E$3:E3027,E3027)=1,K3027,"")</f>
        <v>-</v>
      </c>
    </row>
    <row r="3028" spans="1:12" ht="15" customHeight="1">
      <c r="A3028" s="17" t="s">
        <v>3509</v>
      </c>
      <c r="B3028" s="18" t="s">
        <v>1533</v>
      </c>
      <c r="C3028" s="18" t="s">
        <v>1055</v>
      </c>
      <c r="D3028" s="54" t="s">
        <v>1271</v>
      </c>
      <c r="E3028" s="18" t="s">
        <v>3508</v>
      </c>
      <c r="F3028" s="20"/>
      <c r="G3028" s="18" t="s">
        <v>2075</v>
      </c>
      <c r="H3028" s="23" t="str">
        <f t="shared" si="391"/>
        <v>ZP109</v>
      </c>
      <c r="I3028" s="23" t="str">
        <f t="shared" si="392"/>
        <v>Non-M</v>
      </c>
      <c r="J3028" s="55"/>
      <c r="K3028" s="70" t="s">
        <v>445</v>
      </c>
      <c r="L3028" s="38" t="str">
        <f>IF(COUNTIF($E$3:E3028,E3028)=1,K3028,"")</f>
        <v/>
      </c>
    </row>
    <row r="3029" spans="1:12" ht="15" customHeight="1">
      <c r="A3029" s="17" t="s">
        <v>3510</v>
      </c>
      <c r="B3029" s="18" t="s">
        <v>1533</v>
      </c>
      <c r="C3029" s="18" t="s">
        <v>1055</v>
      </c>
      <c r="D3029" s="54" t="s">
        <v>1271</v>
      </c>
      <c r="E3029" s="18" t="s">
        <v>3508</v>
      </c>
      <c r="F3029" s="20"/>
      <c r="G3029" s="18" t="s">
        <v>1417</v>
      </c>
      <c r="H3029" s="23" t="str">
        <f t="shared" si="391"/>
        <v>JS105</v>
      </c>
      <c r="I3029" s="23" t="str">
        <f t="shared" si="392"/>
        <v>M</v>
      </c>
      <c r="J3029" s="55" t="s">
        <v>1515</v>
      </c>
      <c r="K3029" s="70" t="s">
        <v>445</v>
      </c>
      <c r="L3029" s="38" t="str">
        <f>IF(COUNTIF($E$3:E3029,E3029)=1,K3029,"")</f>
        <v/>
      </c>
    </row>
    <row r="3030" spans="1:12" ht="15" customHeight="1">
      <c r="A3030" s="17" t="s">
        <v>3511</v>
      </c>
      <c r="B3030" s="18" t="s">
        <v>1533</v>
      </c>
      <c r="C3030" s="18" t="s">
        <v>1055</v>
      </c>
      <c r="D3030" s="54" t="s">
        <v>1271</v>
      </c>
      <c r="E3030" s="18" t="s">
        <v>3508</v>
      </c>
      <c r="F3030" s="20"/>
      <c r="G3030" s="18" t="s">
        <v>1488</v>
      </c>
      <c r="H3030" s="23" t="str">
        <f t="shared" si="391"/>
        <v>PK306</v>
      </c>
      <c r="I3030" s="23" t="str">
        <f t="shared" si="392"/>
        <v>Non-M</v>
      </c>
      <c r="J3030" s="55"/>
      <c r="K3030" s="70" t="s">
        <v>445</v>
      </c>
      <c r="L3030" s="38" t="str">
        <f>IF(COUNTIF($E$3:E3030,E3030)=1,K3030,"")</f>
        <v/>
      </c>
    </row>
    <row r="3031" spans="1:12" ht="15" customHeight="1">
      <c r="A3031" s="17" t="s">
        <v>3512</v>
      </c>
      <c r="B3031" s="18" t="s">
        <v>1533</v>
      </c>
      <c r="C3031" s="18" t="s">
        <v>1055</v>
      </c>
      <c r="D3031" s="54" t="s">
        <v>1271</v>
      </c>
      <c r="E3031" s="18" t="s">
        <v>3508</v>
      </c>
      <c r="F3031" s="20"/>
      <c r="G3031" s="18" t="s">
        <v>3513</v>
      </c>
      <c r="H3031" s="23" t="str">
        <f t="shared" si="391"/>
        <v>PB203</v>
      </c>
      <c r="I3031" s="23" t="str">
        <f t="shared" si="392"/>
        <v>M</v>
      </c>
      <c r="J3031" s="55"/>
      <c r="K3031" s="70" t="s">
        <v>445</v>
      </c>
      <c r="L3031" s="38" t="str">
        <f>IF(COUNTIF($E$3:E3031,E3031)=1,K3031,"")</f>
        <v/>
      </c>
    </row>
    <row r="3032" spans="1:12" ht="15" customHeight="1">
      <c r="A3032" s="17" t="s">
        <v>3514</v>
      </c>
      <c r="B3032" s="18" t="s">
        <v>1533</v>
      </c>
      <c r="C3032" s="18" t="s">
        <v>1055</v>
      </c>
      <c r="D3032" s="54" t="s">
        <v>1271</v>
      </c>
      <c r="E3032" s="18" t="s">
        <v>3508</v>
      </c>
      <c r="F3032" s="20"/>
      <c r="G3032" s="18" t="s">
        <v>196</v>
      </c>
      <c r="H3032" s="23" t="str">
        <f t="shared" si="391"/>
        <v>HM504</v>
      </c>
      <c r="I3032" s="23" t="str">
        <f t="shared" si="392"/>
        <v>Non-M</v>
      </c>
      <c r="J3032" s="55"/>
      <c r="K3032" s="70" t="s">
        <v>445</v>
      </c>
      <c r="L3032" s="38" t="str">
        <f>IF(COUNTIF($E$3:E3032,E3032)=1,K3032,"")</f>
        <v/>
      </c>
    </row>
    <row r="3033" spans="1:12" ht="15" customHeight="1">
      <c r="A3033" s="17" t="s">
        <v>3515</v>
      </c>
      <c r="B3033" s="18" t="s">
        <v>2759</v>
      </c>
      <c r="C3033" s="18" t="s">
        <v>245</v>
      </c>
      <c r="D3033" s="54" t="s">
        <v>1271</v>
      </c>
      <c r="E3033" s="18" t="s">
        <v>3516</v>
      </c>
      <c r="F3033" s="20"/>
      <c r="G3033" s="18" t="s">
        <v>3517</v>
      </c>
      <c r="H3033" s="23" t="str">
        <f t="shared" si="391"/>
        <v>WW206</v>
      </c>
      <c r="I3033" s="23" t="str">
        <f t="shared" si="392"/>
        <v>M</v>
      </c>
      <c r="J3033" s="55" t="s">
        <v>2052</v>
      </c>
      <c r="K3033" s="70" t="s">
        <v>445</v>
      </c>
      <c r="L3033" s="38" t="str">
        <f>IF(COUNTIF($E$3:E3033,E3033)=1,K3033,"")</f>
        <v>-</v>
      </c>
    </row>
    <row r="3034" spans="1:12" ht="15" customHeight="1">
      <c r="A3034" s="17" t="s">
        <v>3518</v>
      </c>
      <c r="B3034" s="18" t="s">
        <v>2759</v>
      </c>
      <c r="C3034" s="18" t="s">
        <v>245</v>
      </c>
      <c r="D3034" s="54" t="s">
        <v>1271</v>
      </c>
      <c r="E3034" s="18" t="s">
        <v>3516</v>
      </c>
      <c r="F3034" s="20"/>
      <c r="G3034" s="18" t="s">
        <v>114</v>
      </c>
      <c r="H3034" s="23" t="str">
        <f t="shared" si="391"/>
        <v>PK201</v>
      </c>
      <c r="I3034" s="23" t="str">
        <f t="shared" si="392"/>
        <v>Non-M</v>
      </c>
      <c r="J3034" s="55"/>
      <c r="K3034" s="70" t="s">
        <v>445</v>
      </c>
      <c r="L3034" s="38" t="str">
        <f>IF(COUNTIF($E$3:E3034,E3034)=1,K3034,"")</f>
        <v/>
      </c>
    </row>
    <row r="3035" spans="1:12" ht="15" customHeight="1">
      <c r="A3035" s="17" t="s">
        <v>3519</v>
      </c>
      <c r="B3035" s="18" t="s">
        <v>2759</v>
      </c>
      <c r="C3035" s="18" t="s">
        <v>245</v>
      </c>
      <c r="D3035" s="54" t="s">
        <v>1271</v>
      </c>
      <c r="E3035" s="18" t="s">
        <v>3516</v>
      </c>
      <c r="F3035" s="20"/>
      <c r="G3035" s="18" t="s">
        <v>3443</v>
      </c>
      <c r="H3035" s="23" t="str">
        <f t="shared" si="391"/>
        <v>PB208</v>
      </c>
      <c r="I3035" s="23" t="str">
        <f t="shared" si="392"/>
        <v>M</v>
      </c>
      <c r="J3035" s="55"/>
      <c r="K3035" s="70" t="s">
        <v>445</v>
      </c>
      <c r="L3035" s="38" t="str">
        <f>IF(COUNTIF($E$3:E3035,E3035)=1,K3035,"")</f>
        <v/>
      </c>
    </row>
    <row r="3036" spans="1:12" ht="15" customHeight="1">
      <c r="A3036" s="17" t="s">
        <v>3520</v>
      </c>
      <c r="B3036" s="18" t="s">
        <v>2759</v>
      </c>
      <c r="C3036" s="18" t="s">
        <v>245</v>
      </c>
      <c r="D3036" s="54" t="s">
        <v>1271</v>
      </c>
      <c r="E3036" s="18" t="s">
        <v>3516</v>
      </c>
      <c r="F3036" s="20"/>
      <c r="G3036" s="18" t="s">
        <v>726</v>
      </c>
      <c r="H3036" s="23" t="str">
        <f t="shared" si="391"/>
        <v>PK102</v>
      </c>
      <c r="I3036" s="23" t="str">
        <f t="shared" si="392"/>
        <v>M</v>
      </c>
      <c r="J3036" s="55" t="s">
        <v>3521</v>
      </c>
      <c r="K3036" s="70" t="s">
        <v>445</v>
      </c>
      <c r="L3036" s="38" t="str">
        <f>IF(COUNTIF($E$3:E3036,E3036)=1,K3036,"")</f>
        <v/>
      </c>
    </row>
    <row r="3037" spans="1:12" ht="15" customHeight="1">
      <c r="A3037" s="17" t="s">
        <v>3522</v>
      </c>
      <c r="B3037" s="18" t="s">
        <v>2759</v>
      </c>
      <c r="C3037" s="18" t="s">
        <v>245</v>
      </c>
      <c r="D3037" s="54" t="s">
        <v>1271</v>
      </c>
      <c r="E3037" s="18" t="s">
        <v>3516</v>
      </c>
      <c r="F3037" s="20"/>
      <c r="G3037" s="18" t="s">
        <v>728</v>
      </c>
      <c r="H3037" s="23" t="str">
        <f t="shared" si="391"/>
        <v>PB105</v>
      </c>
      <c r="I3037" s="23" t="str">
        <f t="shared" si="392"/>
        <v>M</v>
      </c>
      <c r="J3037" s="55"/>
      <c r="K3037" s="70" t="s">
        <v>445</v>
      </c>
      <c r="L3037" s="38" t="str">
        <f>IF(COUNTIF($E$3:E3037,E3037)=1,K3037,"")</f>
        <v/>
      </c>
    </row>
    <row r="3038" spans="1:12" ht="15" customHeight="1">
      <c r="A3038" s="17" t="s">
        <v>3523</v>
      </c>
      <c r="B3038" s="18" t="s">
        <v>2759</v>
      </c>
      <c r="C3038" s="18" t="s">
        <v>245</v>
      </c>
      <c r="D3038" s="54" t="s">
        <v>1271</v>
      </c>
      <c r="E3038" s="18" t="s">
        <v>3516</v>
      </c>
      <c r="F3038" s="20"/>
      <c r="G3038" s="18" t="s">
        <v>1417</v>
      </c>
      <c r="H3038" s="23" t="str">
        <f t="shared" si="391"/>
        <v>JS105</v>
      </c>
      <c r="I3038" s="23" t="str">
        <f t="shared" si="392"/>
        <v>M</v>
      </c>
      <c r="J3038" s="55" t="s">
        <v>1515</v>
      </c>
      <c r="K3038" s="70" t="s">
        <v>445</v>
      </c>
      <c r="L3038" s="38" t="str">
        <f>IF(COUNTIF($E$3:E3038,E3038)=1,K3038,"")</f>
        <v/>
      </c>
    </row>
    <row r="3039" spans="1:12" ht="15" customHeight="1">
      <c r="A3039" s="17" t="s">
        <v>3524</v>
      </c>
      <c r="B3039" s="18" t="s">
        <v>2759</v>
      </c>
      <c r="C3039" s="18" t="s">
        <v>245</v>
      </c>
      <c r="D3039" s="54" t="s">
        <v>1271</v>
      </c>
      <c r="E3039" s="18" t="s">
        <v>3516</v>
      </c>
      <c r="F3039" s="20"/>
      <c r="G3039" s="18" t="s">
        <v>65</v>
      </c>
      <c r="H3039" s="23" t="str">
        <f t="shared" si="391"/>
        <v>HM311</v>
      </c>
      <c r="I3039" s="23" t="str">
        <f t="shared" si="392"/>
        <v>Non-M</v>
      </c>
      <c r="J3039" s="55"/>
      <c r="K3039" s="70" t="s">
        <v>445</v>
      </c>
      <c r="L3039" s="38" t="str">
        <f>IF(COUNTIF($E$3:E3039,E3039)=1,K3039,"")</f>
        <v/>
      </c>
    </row>
    <row r="3040" spans="1:12" ht="15" customHeight="1">
      <c r="A3040" s="17" t="s">
        <v>3525</v>
      </c>
      <c r="B3040" s="18" t="s">
        <v>2503</v>
      </c>
      <c r="C3040" s="18" t="s">
        <v>1055</v>
      </c>
      <c r="D3040" s="54" t="s">
        <v>1271</v>
      </c>
      <c r="E3040" s="18" t="s">
        <v>3526</v>
      </c>
      <c r="F3040" s="20"/>
      <c r="G3040" s="18" t="s">
        <v>3527</v>
      </c>
      <c r="H3040" s="23" t="str">
        <f t="shared" si="391"/>
        <v>CL501</v>
      </c>
      <c r="I3040" s="23" t="str">
        <f t="shared" si="392"/>
        <v>M</v>
      </c>
      <c r="J3040" s="55"/>
      <c r="K3040" s="70" t="s">
        <v>445</v>
      </c>
      <c r="L3040" s="38" t="str">
        <f>IF(COUNTIF($E$3:E3040,E3040)=1,K3040,"")</f>
        <v>-</v>
      </c>
    </row>
    <row r="3041" spans="1:12" ht="15" customHeight="1">
      <c r="A3041" s="17" t="s">
        <v>3528</v>
      </c>
      <c r="B3041" s="18" t="s">
        <v>2503</v>
      </c>
      <c r="C3041" s="18" t="s">
        <v>1055</v>
      </c>
      <c r="D3041" s="54" t="s">
        <v>1271</v>
      </c>
      <c r="E3041" s="18" t="s">
        <v>3526</v>
      </c>
      <c r="F3041" s="20"/>
      <c r="G3041" s="18" t="s">
        <v>372</v>
      </c>
      <c r="H3041" s="23" t="str">
        <f t="shared" si="391"/>
        <v>ZP101</v>
      </c>
      <c r="I3041" s="23" t="str">
        <f t="shared" si="392"/>
        <v>Non-M</v>
      </c>
      <c r="J3041" s="55"/>
      <c r="K3041" s="70" t="s">
        <v>445</v>
      </c>
      <c r="L3041" s="38" t="str">
        <f>IF(COUNTIF($E$3:E3041,E3041)=1,K3041,"")</f>
        <v/>
      </c>
    </row>
    <row r="3042" spans="1:12" ht="15" customHeight="1">
      <c r="A3042" s="17" t="s">
        <v>3529</v>
      </c>
      <c r="B3042" s="18" t="s">
        <v>2503</v>
      </c>
      <c r="C3042" s="18" t="s">
        <v>1055</v>
      </c>
      <c r="D3042" s="54" t="s">
        <v>1271</v>
      </c>
      <c r="E3042" s="18" t="s">
        <v>3526</v>
      </c>
      <c r="F3042" s="20"/>
      <c r="G3042" s="18" t="s">
        <v>1280</v>
      </c>
      <c r="H3042" s="23" t="str">
        <f t="shared" si="391"/>
        <v>JS111</v>
      </c>
      <c r="I3042" s="23" t="str">
        <f t="shared" si="392"/>
        <v>Non-M</v>
      </c>
      <c r="J3042" s="55"/>
      <c r="K3042" s="70" t="s">
        <v>445</v>
      </c>
      <c r="L3042" s="38" t="str">
        <f>IF(COUNTIF($E$3:E3042,E3042)=1,K3042,"")</f>
        <v/>
      </c>
    </row>
    <row r="3043" spans="1:12" ht="15" customHeight="1">
      <c r="A3043" s="17" t="s">
        <v>3530</v>
      </c>
      <c r="B3043" s="18" t="s">
        <v>2503</v>
      </c>
      <c r="C3043" s="18" t="s">
        <v>1055</v>
      </c>
      <c r="D3043" s="54" t="s">
        <v>1271</v>
      </c>
      <c r="E3043" s="18" t="s">
        <v>3526</v>
      </c>
      <c r="F3043" s="20"/>
      <c r="G3043" s="18" t="s">
        <v>3531</v>
      </c>
      <c r="H3043" s="23" t="str">
        <f t="shared" si="391"/>
        <v>PK207</v>
      </c>
      <c r="I3043" s="23" t="str">
        <f t="shared" si="392"/>
        <v>M</v>
      </c>
      <c r="J3043" s="55" t="s">
        <v>2052</v>
      </c>
      <c r="K3043" s="70" t="s">
        <v>445</v>
      </c>
      <c r="L3043" s="38" t="str">
        <f>IF(COUNTIF($E$3:E3043,E3043)=1,K3043,"")</f>
        <v/>
      </c>
    </row>
    <row r="3044" spans="1:12" ht="15" customHeight="1">
      <c r="A3044" s="17" t="s">
        <v>3532</v>
      </c>
      <c r="B3044" s="18" t="s">
        <v>2503</v>
      </c>
      <c r="C3044" s="18" t="s">
        <v>1055</v>
      </c>
      <c r="D3044" s="54" t="s">
        <v>1271</v>
      </c>
      <c r="E3044" s="18" t="s">
        <v>3526</v>
      </c>
      <c r="F3044" s="20"/>
      <c r="G3044" s="18" t="s">
        <v>1881</v>
      </c>
      <c r="H3044" s="23" t="str">
        <f t="shared" si="391"/>
        <v>PB206</v>
      </c>
      <c r="I3044" s="23" t="str">
        <f t="shared" si="392"/>
        <v>Non-M</v>
      </c>
      <c r="J3044" s="55"/>
      <c r="K3044" s="70" t="s">
        <v>445</v>
      </c>
      <c r="L3044" s="38" t="str">
        <f>IF(COUNTIF($E$3:E3044,E3044)=1,K3044,"")</f>
        <v/>
      </c>
    </row>
    <row r="3045" spans="1:12" ht="15" customHeight="1">
      <c r="A3045" s="17" t="s">
        <v>3533</v>
      </c>
      <c r="B3045" s="18" t="s">
        <v>2503</v>
      </c>
      <c r="C3045" s="18" t="s">
        <v>1055</v>
      </c>
      <c r="D3045" s="54" t="s">
        <v>1271</v>
      </c>
      <c r="E3045" s="18" t="s">
        <v>3526</v>
      </c>
      <c r="F3045" s="20"/>
      <c r="G3045" s="18" t="s">
        <v>586</v>
      </c>
      <c r="H3045" s="23" t="str">
        <f t="shared" si="391"/>
        <v>HM703</v>
      </c>
      <c r="I3045" s="23" t="str">
        <f t="shared" si="392"/>
        <v>M</v>
      </c>
      <c r="J3045" s="55" t="s">
        <v>3534</v>
      </c>
      <c r="K3045" s="70" t="s">
        <v>445</v>
      </c>
      <c r="L3045" s="38" t="str">
        <f>IF(COUNTIF($E$3:E3045,E3045)=1,K3045,"")</f>
        <v/>
      </c>
    </row>
    <row r="3046" spans="1:12" ht="15" customHeight="1">
      <c r="A3046" s="17" t="s">
        <v>3535</v>
      </c>
      <c r="B3046" s="18" t="s">
        <v>2503</v>
      </c>
      <c r="C3046" s="18" t="s">
        <v>1055</v>
      </c>
      <c r="D3046" s="54" t="s">
        <v>1271</v>
      </c>
      <c r="E3046" s="18" t="s">
        <v>3526</v>
      </c>
      <c r="F3046" s="20"/>
      <c r="G3046" s="18" t="s">
        <v>65</v>
      </c>
      <c r="H3046" s="23" t="str">
        <f t="shared" si="391"/>
        <v>HM311</v>
      </c>
      <c r="I3046" s="23" t="str">
        <f t="shared" si="392"/>
        <v>Non-M</v>
      </c>
      <c r="J3046" s="55"/>
      <c r="K3046" s="70" t="s">
        <v>445</v>
      </c>
      <c r="L3046" s="38" t="str">
        <f>IF(COUNTIF($E$3:E3046,E3046)=1,K3046,"")</f>
        <v/>
      </c>
    </row>
    <row r="3047" spans="1:12" ht="15" customHeight="1">
      <c r="A3047" s="17" t="s">
        <v>3536</v>
      </c>
      <c r="B3047" s="18" t="s">
        <v>2503</v>
      </c>
      <c r="C3047" s="61" t="s">
        <v>1055</v>
      </c>
      <c r="D3047" s="54" t="s">
        <v>1271</v>
      </c>
      <c r="E3047" s="61" t="s">
        <v>3526</v>
      </c>
      <c r="F3047" s="63"/>
      <c r="G3047" s="61" t="s">
        <v>3537</v>
      </c>
      <c r="H3047" s="64" t="str">
        <f t="shared" ref="H3047:H3110" si="395">IF(RIGHT(G3047,1)="M", LEFT(G3047,LEN(G3047)-1), G3047)</f>
        <v>HM112</v>
      </c>
      <c r="I3047" s="64" t="str">
        <f t="shared" ref="I3047:I3110" si="396">IF(RIGHT(G3047,1)="M","M","Non-M")</f>
        <v>M</v>
      </c>
      <c r="J3047" s="66"/>
      <c r="K3047" s="70" t="s">
        <v>445</v>
      </c>
      <c r="L3047" s="38" t="str">
        <f>IF(COUNTIF($E$3:E3047,E3047)=1,K3047,"")</f>
        <v/>
      </c>
    </row>
    <row r="3048" spans="1:12" ht="15" customHeight="1">
      <c r="A3048" s="17" t="s">
        <v>3538</v>
      </c>
      <c r="B3048" s="18" t="s">
        <v>2503</v>
      </c>
      <c r="C3048" s="18" t="s">
        <v>289</v>
      </c>
      <c r="D3048" s="54" t="s">
        <v>1271</v>
      </c>
      <c r="E3048" s="18" t="s">
        <v>3539</v>
      </c>
      <c r="F3048" s="20"/>
      <c r="G3048" s="18" t="s">
        <v>1383</v>
      </c>
      <c r="H3048" s="23" t="str">
        <f t="shared" si="395"/>
        <v>WB407</v>
      </c>
      <c r="I3048" s="23" t="str">
        <f t="shared" si="396"/>
        <v>M</v>
      </c>
      <c r="J3048" s="55"/>
      <c r="K3048" s="70" t="s">
        <v>445</v>
      </c>
      <c r="L3048" s="38" t="str">
        <f>IF(COUNTIF($E$3:E3048,E3048)=1,K3048,"")</f>
        <v>-</v>
      </c>
    </row>
    <row r="3049" spans="1:12" ht="15" customHeight="1">
      <c r="A3049" s="17" t="s">
        <v>3540</v>
      </c>
      <c r="B3049" s="18" t="s">
        <v>2503</v>
      </c>
      <c r="C3049" s="18" t="s">
        <v>289</v>
      </c>
      <c r="D3049" s="54" t="s">
        <v>1271</v>
      </c>
      <c r="E3049" s="18" t="s">
        <v>3539</v>
      </c>
      <c r="F3049" s="20"/>
      <c r="G3049" s="18" t="s">
        <v>76</v>
      </c>
      <c r="H3049" s="23" t="str">
        <f t="shared" si="395"/>
        <v>DC101</v>
      </c>
      <c r="I3049" s="23" t="str">
        <f t="shared" si="396"/>
        <v>Non-M</v>
      </c>
      <c r="J3049" s="55"/>
      <c r="K3049" s="70" t="s">
        <v>445</v>
      </c>
      <c r="L3049" s="38" t="str">
        <f>IF(COUNTIF($E$3:E3049,E3049)=1,K3049,"")</f>
        <v/>
      </c>
    </row>
    <row r="3050" spans="1:12" ht="15" customHeight="1">
      <c r="A3050" s="17" t="s">
        <v>3541</v>
      </c>
      <c r="B3050" s="18" t="s">
        <v>2503</v>
      </c>
      <c r="C3050" s="18" t="s">
        <v>289</v>
      </c>
      <c r="D3050" s="54" t="s">
        <v>1271</v>
      </c>
      <c r="E3050" s="18" t="s">
        <v>3539</v>
      </c>
      <c r="F3050" s="20"/>
      <c r="G3050" s="18" t="s">
        <v>109</v>
      </c>
      <c r="H3050" s="23" t="str">
        <f t="shared" si="395"/>
        <v>DC202</v>
      </c>
      <c r="I3050" s="23" t="str">
        <f t="shared" si="396"/>
        <v>Non-M</v>
      </c>
      <c r="J3050" s="55"/>
      <c r="K3050" s="70" t="s">
        <v>445</v>
      </c>
      <c r="L3050" s="38" t="str">
        <f>IF(COUNTIF($E$3:E3050,E3050)=1,K3050,"")</f>
        <v/>
      </c>
    </row>
    <row r="3051" spans="1:12" ht="15" customHeight="1">
      <c r="A3051" s="17" t="s">
        <v>3542</v>
      </c>
      <c r="B3051" s="18" t="s">
        <v>2503</v>
      </c>
      <c r="C3051" s="18" t="s">
        <v>289</v>
      </c>
      <c r="D3051" s="54" t="s">
        <v>1271</v>
      </c>
      <c r="E3051" s="18" t="s">
        <v>3539</v>
      </c>
      <c r="F3051" s="20"/>
      <c r="G3051" s="18" t="s">
        <v>111</v>
      </c>
      <c r="H3051" s="23" t="str">
        <f t="shared" si="395"/>
        <v>DC300</v>
      </c>
      <c r="I3051" s="23" t="str">
        <f t="shared" si="396"/>
        <v>Non-M</v>
      </c>
      <c r="J3051" s="55"/>
      <c r="K3051" s="70" t="s">
        <v>445</v>
      </c>
      <c r="L3051" s="38" t="str">
        <f>IF(COUNTIF($E$3:E3051,E3051)=1,K3051,"")</f>
        <v/>
      </c>
    </row>
    <row r="3052" spans="1:12" ht="15" customHeight="1">
      <c r="A3052" s="17" t="s">
        <v>3543</v>
      </c>
      <c r="B3052" s="18" t="s">
        <v>2503</v>
      </c>
      <c r="C3052" s="18" t="s">
        <v>289</v>
      </c>
      <c r="D3052" s="54" t="s">
        <v>1271</v>
      </c>
      <c r="E3052" s="18" t="s">
        <v>3539</v>
      </c>
      <c r="F3052" s="20"/>
      <c r="G3052" s="18" t="s">
        <v>191</v>
      </c>
      <c r="H3052" s="23" t="str">
        <f t="shared" si="395"/>
        <v>DC400</v>
      </c>
      <c r="I3052" s="23" t="str">
        <f t="shared" si="396"/>
        <v>Non-M</v>
      </c>
      <c r="J3052" s="55"/>
      <c r="K3052" s="70" t="s">
        <v>445</v>
      </c>
      <c r="L3052" s="38" t="str">
        <f>IF(COUNTIF($E$3:E3052,E3052)=1,K3052,"")</f>
        <v/>
      </c>
    </row>
    <row r="3053" spans="1:12" ht="15" customHeight="1">
      <c r="A3053" s="17" t="s">
        <v>3544</v>
      </c>
      <c r="B3053" s="18" t="s">
        <v>2503</v>
      </c>
      <c r="C3053" s="18" t="s">
        <v>289</v>
      </c>
      <c r="D3053" s="54" t="s">
        <v>1271</v>
      </c>
      <c r="E3053" s="18" t="s">
        <v>3539</v>
      </c>
      <c r="F3053" s="20"/>
      <c r="G3053" s="18" t="s">
        <v>1578</v>
      </c>
      <c r="H3053" s="23" t="str">
        <f t="shared" si="395"/>
        <v>JS400</v>
      </c>
      <c r="I3053" s="23" t="str">
        <f t="shared" si="396"/>
        <v>Non-M</v>
      </c>
      <c r="J3053" s="55"/>
      <c r="K3053" s="70" t="s">
        <v>445</v>
      </c>
      <c r="L3053" s="38" t="str">
        <f>IF(COUNTIF($E$3:E3053,E3053)=1,K3053,"")</f>
        <v/>
      </c>
    </row>
    <row r="3054" spans="1:12" ht="15" customHeight="1">
      <c r="A3054" s="17" t="s">
        <v>3545</v>
      </c>
      <c r="B3054" s="18" t="s">
        <v>2503</v>
      </c>
      <c r="C3054" s="18" t="s">
        <v>289</v>
      </c>
      <c r="D3054" s="54" t="s">
        <v>1271</v>
      </c>
      <c r="E3054" s="18" t="s">
        <v>3539</v>
      </c>
      <c r="F3054" s="20"/>
      <c r="G3054" s="18" t="s">
        <v>114</v>
      </c>
      <c r="H3054" s="23" t="str">
        <f t="shared" si="395"/>
        <v>PK201</v>
      </c>
      <c r="I3054" s="23" t="str">
        <f t="shared" si="396"/>
        <v>Non-M</v>
      </c>
      <c r="J3054" s="55"/>
      <c r="K3054" s="70" t="s">
        <v>445</v>
      </c>
      <c r="L3054" s="38" t="str">
        <f>IF(COUNTIF($E$3:E3054,E3054)=1,K3054,"")</f>
        <v/>
      </c>
    </row>
    <row r="3055" spans="1:12" ht="15" customHeight="1">
      <c r="A3055" s="17" t="s">
        <v>3546</v>
      </c>
      <c r="B3055" s="18" t="s">
        <v>2503</v>
      </c>
      <c r="C3055" s="18" t="s">
        <v>289</v>
      </c>
      <c r="D3055" s="54" t="s">
        <v>1271</v>
      </c>
      <c r="E3055" s="18" t="s">
        <v>3539</v>
      </c>
      <c r="F3055" s="20"/>
      <c r="G3055" s="18" t="s">
        <v>194</v>
      </c>
      <c r="H3055" s="23" t="str">
        <f t="shared" si="395"/>
        <v>PB204</v>
      </c>
      <c r="I3055" s="23" t="str">
        <f t="shared" si="396"/>
        <v>Non-M</v>
      </c>
      <c r="J3055" s="55"/>
      <c r="K3055" s="70" t="s">
        <v>445</v>
      </c>
      <c r="L3055" s="38" t="str">
        <f>IF(COUNTIF($E$3:E3055,E3055)=1,K3055,"")</f>
        <v/>
      </c>
    </row>
    <row r="3056" spans="1:12" ht="15" customHeight="1">
      <c r="A3056" s="17" t="s">
        <v>3547</v>
      </c>
      <c r="B3056" s="18" t="s">
        <v>2503</v>
      </c>
      <c r="C3056" s="18" t="s">
        <v>289</v>
      </c>
      <c r="D3056" s="54" t="s">
        <v>1271</v>
      </c>
      <c r="E3056" s="18" t="s">
        <v>3539</v>
      </c>
      <c r="F3056" s="20"/>
      <c r="G3056" s="18" t="s">
        <v>1745</v>
      </c>
      <c r="H3056" s="23" t="str">
        <f t="shared" si="395"/>
        <v>JS124</v>
      </c>
      <c r="I3056" s="23" t="str">
        <f t="shared" si="396"/>
        <v>M</v>
      </c>
      <c r="J3056" s="55" t="s">
        <v>3371</v>
      </c>
      <c r="K3056" s="70" t="s">
        <v>445</v>
      </c>
      <c r="L3056" s="38" t="str">
        <f>IF(COUNTIF($E$3:E3056,E3056)=1,K3056,"")</f>
        <v/>
      </c>
    </row>
    <row r="3057" spans="1:12" ht="15" customHeight="1">
      <c r="A3057" s="17" t="s">
        <v>3548</v>
      </c>
      <c r="B3057" s="18" t="s">
        <v>2503</v>
      </c>
      <c r="C3057" s="18" t="s">
        <v>289</v>
      </c>
      <c r="D3057" s="54" t="s">
        <v>1271</v>
      </c>
      <c r="E3057" s="18" t="s">
        <v>3539</v>
      </c>
      <c r="F3057" s="20"/>
      <c r="G3057" s="18" t="s">
        <v>1565</v>
      </c>
      <c r="H3057" s="23" t="str">
        <f t="shared" si="395"/>
        <v>JS105</v>
      </c>
      <c r="I3057" s="23" t="str">
        <f t="shared" si="396"/>
        <v>Non-M</v>
      </c>
      <c r="J3057" s="55"/>
      <c r="K3057" s="70" t="s">
        <v>445</v>
      </c>
      <c r="L3057" s="38" t="str">
        <f>IF(COUNTIF($E$3:E3057,E3057)=1,K3057,"")</f>
        <v/>
      </c>
    </row>
    <row r="3058" spans="1:12" ht="15" customHeight="1">
      <c r="A3058" s="17" t="s">
        <v>3549</v>
      </c>
      <c r="B3058" s="18" t="s">
        <v>2503</v>
      </c>
      <c r="C3058" s="18" t="s">
        <v>289</v>
      </c>
      <c r="D3058" s="54" t="s">
        <v>1271</v>
      </c>
      <c r="E3058" s="18" t="s">
        <v>3539</v>
      </c>
      <c r="F3058" s="20"/>
      <c r="G3058" s="18" t="s">
        <v>475</v>
      </c>
      <c r="H3058" s="23" t="str">
        <f t="shared" si="395"/>
        <v>HM509</v>
      </c>
      <c r="I3058" s="23" t="str">
        <f t="shared" si="396"/>
        <v>Non-M</v>
      </c>
      <c r="J3058" s="55"/>
      <c r="K3058" s="70" t="s">
        <v>445</v>
      </c>
      <c r="L3058" s="38" t="str">
        <f>IF(COUNTIF($E$3:E3058,E3058)=1,K3058,"")</f>
        <v/>
      </c>
    </row>
    <row r="3059" spans="1:12" ht="15" customHeight="1">
      <c r="A3059" s="17" t="s">
        <v>3550</v>
      </c>
      <c r="B3059" s="18" t="s">
        <v>2503</v>
      </c>
      <c r="C3059" s="18" t="s">
        <v>780</v>
      </c>
      <c r="D3059" s="54" t="s">
        <v>3551</v>
      </c>
      <c r="E3059" s="18" t="s">
        <v>3552</v>
      </c>
      <c r="F3059" s="20"/>
      <c r="G3059" s="18" t="s">
        <v>1280</v>
      </c>
      <c r="H3059" s="23" t="str">
        <f t="shared" si="395"/>
        <v>JS111</v>
      </c>
      <c r="I3059" s="23" t="str">
        <f t="shared" si="396"/>
        <v>Non-M</v>
      </c>
      <c r="J3059" s="55"/>
      <c r="K3059" s="70" t="s">
        <v>445</v>
      </c>
      <c r="L3059" s="38" t="str">
        <f>IF(COUNTIF($E$3:E3059,E3059)=1,K3059,"")</f>
        <v>-</v>
      </c>
    </row>
    <row r="3060" spans="1:12" ht="15" customHeight="1">
      <c r="A3060" s="17" t="s">
        <v>3553</v>
      </c>
      <c r="B3060" s="18" t="s">
        <v>2503</v>
      </c>
      <c r="C3060" s="18" t="s">
        <v>780</v>
      </c>
      <c r="D3060" s="54" t="s">
        <v>3551</v>
      </c>
      <c r="E3060" s="18" t="s">
        <v>3552</v>
      </c>
      <c r="F3060" s="20"/>
      <c r="G3060" s="18" t="s">
        <v>3387</v>
      </c>
      <c r="H3060" s="23" t="str">
        <f t="shared" si="395"/>
        <v>ZP109</v>
      </c>
      <c r="I3060" s="23" t="str">
        <f t="shared" si="396"/>
        <v>M</v>
      </c>
      <c r="J3060" s="55" t="s">
        <v>3554</v>
      </c>
      <c r="K3060" s="70" t="s">
        <v>445</v>
      </c>
      <c r="L3060" s="38" t="str">
        <f>IF(COUNTIF($E$3:E3060,E3060)=1,K3060,"")</f>
        <v/>
      </c>
    </row>
    <row r="3061" spans="1:12" ht="15" customHeight="1">
      <c r="A3061" s="17" t="s">
        <v>3555</v>
      </c>
      <c r="B3061" s="18" t="s">
        <v>2503</v>
      </c>
      <c r="C3061" s="18" t="s">
        <v>780</v>
      </c>
      <c r="D3061" s="54" t="s">
        <v>3551</v>
      </c>
      <c r="E3061" s="18" t="s">
        <v>3552</v>
      </c>
      <c r="F3061" s="20"/>
      <c r="G3061" s="18" t="s">
        <v>3556</v>
      </c>
      <c r="H3061" s="23" t="str">
        <f t="shared" si="395"/>
        <v>JS121</v>
      </c>
      <c r="I3061" s="23" t="str">
        <f t="shared" si="396"/>
        <v>M</v>
      </c>
      <c r="J3061" s="55" t="s">
        <v>3371</v>
      </c>
      <c r="K3061" s="70" t="s">
        <v>445</v>
      </c>
      <c r="L3061" s="38" t="str">
        <f>IF(COUNTIF($E$3:E3061,E3061)=1,K3061,"")</f>
        <v/>
      </c>
    </row>
    <row r="3062" spans="1:12" ht="15" customHeight="1">
      <c r="A3062" s="17" t="s">
        <v>3557</v>
      </c>
      <c r="B3062" s="18" t="s">
        <v>2503</v>
      </c>
      <c r="C3062" s="18" t="s">
        <v>780</v>
      </c>
      <c r="D3062" s="54" t="s">
        <v>3551</v>
      </c>
      <c r="E3062" s="18" t="s">
        <v>3552</v>
      </c>
      <c r="F3062" s="20"/>
      <c r="G3062" s="18" t="s">
        <v>1417</v>
      </c>
      <c r="H3062" s="23" t="str">
        <f t="shared" si="395"/>
        <v>JS105</v>
      </c>
      <c r="I3062" s="23" t="str">
        <f t="shared" si="396"/>
        <v>M</v>
      </c>
      <c r="J3062" s="55" t="s">
        <v>1515</v>
      </c>
      <c r="K3062" s="70" t="s">
        <v>445</v>
      </c>
      <c r="L3062" s="38" t="str">
        <f>IF(COUNTIF($E$3:E3062,E3062)=1,K3062,"")</f>
        <v/>
      </c>
    </row>
    <row r="3063" spans="1:12" ht="15" customHeight="1">
      <c r="A3063" s="17" t="s">
        <v>3558</v>
      </c>
      <c r="B3063" s="18" t="s">
        <v>2503</v>
      </c>
      <c r="C3063" s="18" t="s">
        <v>780</v>
      </c>
      <c r="D3063" s="54" t="s">
        <v>3551</v>
      </c>
      <c r="E3063" s="18" t="s">
        <v>3552</v>
      </c>
      <c r="F3063" s="20"/>
      <c r="G3063" s="18" t="s">
        <v>1122</v>
      </c>
      <c r="H3063" s="23" t="str">
        <f t="shared" si="395"/>
        <v>PK209</v>
      </c>
      <c r="I3063" s="23" t="str">
        <f t="shared" si="396"/>
        <v>Non-M</v>
      </c>
      <c r="J3063" s="55"/>
      <c r="K3063" s="70" t="s">
        <v>445</v>
      </c>
      <c r="L3063" s="38" t="str">
        <f>IF(COUNTIF($E$3:E3063,E3063)=1,K3063,"")</f>
        <v/>
      </c>
    </row>
    <row r="3064" spans="1:12" ht="15" customHeight="1">
      <c r="A3064" s="17" t="s">
        <v>3559</v>
      </c>
      <c r="B3064" s="18" t="s">
        <v>2503</v>
      </c>
      <c r="C3064" s="18" t="s">
        <v>780</v>
      </c>
      <c r="D3064" s="54" t="s">
        <v>3551</v>
      </c>
      <c r="E3064" s="18" t="s">
        <v>3552</v>
      </c>
      <c r="F3064" s="20"/>
      <c r="G3064" s="18" t="s">
        <v>1769</v>
      </c>
      <c r="H3064" s="23" t="str">
        <f t="shared" si="395"/>
        <v>PB101</v>
      </c>
      <c r="I3064" s="23" t="str">
        <f t="shared" si="396"/>
        <v>Non-M</v>
      </c>
      <c r="J3064" s="55"/>
      <c r="K3064" s="70" t="s">
        <v>445</v>
      </c>
      <c r="L3064" s="38" t="str">
        <f>IF(COUNTIF($E$3:E3064,E3064)=1,K3064,"")</f>
        <v/>
      </c>
    </row>
    <row r="3065" spans="1:12" ht="15" customHeight="1">
      <c r="A3065" s="17" t="s">
        <v>3560</v>
      </c>
      <c r="B3065" s="18" t="s">
        <v>2503</v>
      </c>
      <c r="C3065" s="18" t="s">
        <v>780</v>
      </c>
      <c r="D3065" s="54" t="s">
        <v>3551</v>
      </c>
      <c r="E3065" s="18" t="s">
        <v>3552</v>
      </c>
      <c r="F3065" s="20"/>
      <c r="G3065" s="18" t="s">
        <v>883</v>
      </c>
      <c r="H3065" s="23" t="str">
        <f t="shared" si="395"/>
        <v>HM512</v>
      </c>
      <c r="I3065" s="23" t="str">
        <f t="shared" si="396"/>
        <v>Non-M</v>
      </c>
      <c r="J3065" s="55"/>
      <c r="K3065" s="70" t="s">
        <v>445</v>
      </c>
      <c r="L3065" s="38" t="str">
        <f>IF(COUNTIF($E$3:E3065,E3065)=1,K3065,"")</f>
        <v/>
      </c>
    </row>
    <row r="3066" spans="1:12" ht="15" customHeight="1">
      <c r="A3066" s="17" t="s">
        <v>3561</v>
      </c>
      <c r="B3066" s="18" t="s">
        <v>3396</v>
      </c>
      <c r="C3066" s="18" t="s">
        <v>289</v>
      </c>
      <c r="D3066" s="54" t="s">
        <v>916</v>
      </c>
      <c r="E3066" s="18">
        <v>842737</v>
      </c>
      <c r="F3066" s="20"/>
      <c r="G3066" s="18" t="s">
        <v>76</v>
      </c>
      <c r="H3066" s="23" t="str">
        <f t="shared" si="395"/>
        <v>DC101</v>
      </c>
      <c r="I3066" s="23" t="str">
        <f t="shared" si="396"/>
        <v>Non-M</v>
      </c>
      <c r="J3066" s="55"/>
      <c r="K3066" s="70" t="s">
        <v>445</v>
      </c>
      <c r="L3066" s="38" t="str">
        <f>IF(COUNTIF($E$3:E3066,E3066)=1,K3066,"")</f>
        <v>-</v>
      </c>
    </row>
    <row r="3067" spans="1:12" ht="15" customHeight="1">
      <c r="A3067" s="17" t="s">
        <v>3562</v>
      </c>
      <c r="B3067" s="18" t="s">
        <v>3396</v>
      </c>
      <c r="C3067" s="18" t="s">
        <v>289</v>
      </c>
      <c r="D3067" s="54" t="s">
        <v>916</v>
      </c>
      <c r="E3067" s="18">
        <v>842737</v>
      </c>
      <c r="F3067" s="20"/>
      <c r="G3067" s="18" t="s">
        <v>109</v>
      </c>
      <c r="H3067" s="23" t="str">
        <f t="shared" si="395"/>
        <v>DC202</v>
      </c>
      <c r="I3067" s="23" t="str">
        <f t="shared" si="396"/>
        <v>Non-M</v>
      </c>
      <c r="J3067" s="55"/>
      <c r="K3067" s="70" t="s">
        <v>445</v>
      </c>
      <c r="L3067" s="38" t="str">
        <f>IF(COUNTIF($E$3:E3067,E3067)=1,K3067,"")</f>
        <v/>
      </c>
    </row>
    <row r="3068" spans="1:12" ht="15" customHeight="1">
      <c r="A3068" s="17" t="s">
        <v>3563</v>
      </c>
      <c r="B3068" s="18" t="s">
        <v>3396</v>
      </c>
      <c r="C3068" s="18" t="s">
        <v>289</v>
      </c>
      <c r="D3068" s="54" t="s">
        <v>916</v>
      </c>
      <c r="E3068" s="18">
        <v>842737</v>
      </c>
      <c r="F3068" s="20"/>
      <c r="G3068" s="18" t="s">
        <v>111</v>
      </c>
      <c r="H3068" s="23" t="str">
        <f t="shared" si="395"/>
        <v>DC300</v>
      </c>
      <c r="I3068" s="23" t="str">
        <f t="shared" si="396"/>
        <v>Non-M</v>
      </c>
      <c r="J3068" s="55"/>
      <c r="K3068" s="70" t="s">
        <v>445</v>
      </c>
      <c r="L3068" s="38" t="str">
        <f>IF(COUNTIF($E$3:E3068,E3068)=1,K3068,"")</f>
        <v/>
      </c>
    </row>
    <row r="3069" spans="1:12" ht="15" customHeight="1">
      <c r="A3069" s="17" t="s">
        <v>3564</v>
      </c>
      <c r="B3069" s="18" t="s">
        <v>3396</v>
      </c>
      <c r="C3069" s="18" t="s">
        <v>289</v>
      </c>
      <c r="D3069" s="54" t="s">
        <v>916</v>
      </c>
      <c r="E3069" s="18">
        <v>842737</v>
      </c>
      <c r="F3069" s="20"/>
      <c r="G3069" s="18" t="s">
        <v>191</v>
      </c>
      <c r="H3069" s="23" t="str">
        <f t="shared" si="395"/>
        <v>DC400</v>
      </c>
      <c r="I3069" s="23" t="str">
        <f t="shared" si="396"/>
        <v>Non-M</v>
      </c>
      <c r="J3069" s="55"/>
      <c r="K3069" s="70" t="s">
        <v>445</v>
      </c>
      <c r="L3069" s="38" t="str">
        <f>IF(COUNTIF($E$3:E3069,E3069)=1,K3069,"")</f>
        <v/>
      </c>
    </row>
    <row r="3070" spans="1:12" ht="15" customHeight="1">
      <c r="A3070" s="17" t="s">
        <v>3565</v>
      </c>
      <c r="B3070" s="18" t="s">
        <v>3396</v>
      </c>
      <c r="C3070" s="18" t="s">
        <v>289</v>
      </c>
      <c r="D3070" s="54" t="s">
        <v>916</v>
      </c>
      <c r="E3070" s="18">
        <v>842737</v>
      </c>
      <c r="F3070" s="20"/>
      <c r="G3070" s="18" t="s">
        <v>280</v>
      </c>
      <c r="H3070" s="23" t="str">
        <f t="shared" si="395"/>
        <v>PK200</v>
      </c>
      <c r="I3070" s="23" t="str">
        <f t="shared" si="396"/>
        <v>M</v>
      </c>
      <c r="J3070" s="55"/>
      <c r="K3070" s="70" t="s">
        <v>445</v>
      </c>
      <c r="L3070" s="38" t="str">
        <f>IF(COUNTIF($E$3:E3070,E3070)=1,K3070,"")</f>
        <v/>
      </c>
    </row>
    <row r="3071" spans="1:12" ht="15" customHeight="1">
      <c r="A3071" s="17" t="s">
        <v>3566</v>
      </c>
      <c r="B3071" s="18" t="s">
        <v>3396</v>
      </c>
      <c r="C3071" s="18" t="s">
        <v>289</v>
      </c>
      <c r="D3071" s="54" t="s">
        <v>916</v>
      </c>
      <c r="E3071" s="18">
        <v>842737</v>
      </c>
      <c r="F3071" s="20"/>
      <c r="G3071" s="18" t="s">
        <v>194</v>
      </c>
      <c r="H3071" s="23" t="str">
        <f t="shared" si="395"/>
        <v>PB204</v>
      </c>
      <c r="I3071" s="23" t="str">
        <f t="shared" si="396"/>
        <v>Non-M</v>
      </c>
      <c r="J3071" s="55"/>
      <c r="K3071" s="70" t="s">
        <v>445</v>
      </c>
      <c r="L3071" s="38" t="str">
        <f>IF(COUNTIF($E$3:E3071,E3071)=1,K3071,"")</f>
        <v/>
      </c>
    </row>
    <row r="3072" spans="1:12" ht="15" customHeight="1">
      <c r="A3072" s="17" t="s">
        <v>3567</v>
      </c>
      <c r="B3072" s="18" t="s">
        <v>3396</v>
      </c>
      <c r="C3072" s="18" t="s">
        <v>289</v>
      </c>
      <c r="D3072" s="54" t="s">
        <v>916</v>
      </c>
      <c r="E3072" s="18">
        <v>842737</v>
      </c>
      <c r="F3072" s="20"/>
      <c r="G3072" s="18" t="s">
        <v>86</v>
      </c>
      <c r="H3072" s="23" t="str">
        <f t="shared" si="395"/>
        <v>HM500</v>
      </c>
      <c r="I3072" s="23" t="str">
        <f t="shared" si="396"/>
        <v>Non-M</v>
      </c>
      <c r="J3072" s="55"/>
      <c r="K3072" s="70" t="s">
        <v>445</v>
      </c>
      <c r="L3072" s="38" t="str">
        <f>IF(COUNTIF($E$3:E3072,E3072)=1,K3072,"")</f>
        <v/>
      </c>
    </row>
    <row r="3073" spans="1:12" ht="15" customHeight="1">
      <c r="A3073" s="17" t="s">
        <v>3568</v>
      </c>
      <c r="B3073" s="18" t="s">
        <v>3396</v>
      </c>
      <c r="C3073" s="18" t="s">
        <v>289</v>
      </c>
      <c r="D3073" s="54" t="s">
        <v>916</v>
      </c>
      <c r="E3073" s="18">
        <v>842737</v>
      </c>
      <c r="F3073" s="20"/>
      <c r="G3073" s="18" t="s">
        <v>61</v>
      </c>
      <c r="H3073" s="23" t="str">
        <f t="shared" si="395"/>
        <v>HM208</v>
      </c>
      <c r="I3073" s="23" t="str">
        <f t="shared" si="396"/>
        <v>Non-M</v>
      </c>
      <c r="J3073" s="55"/>
      <c r="K3073" s="70" t="s">
        <v>445</v>
      </c>
      <c r="L3073" s="38" t="str">
        <f>IF(COUNTIF($E$3:E3073,E3073)=1,K3073,"")</f>
        <v/>
      </c>
    </row>
    <row r="3074" spans="1:12" ht="15" customHeight="1">
      <c r="A3074" s="17" t="s">
        <v>3569</v>
      </c>
      <c r="B3074" s="18" t="s">
        <v>3396</v>
      </c>
      <c r="C3074" s="18" t="s">
        <v>289</v>
      </c>
      <c r="D3074" s="54" t="s">
        <v>916</v>
      </c>
      <c r="E3074" s="18">
        <v>842746</v>
      </c>
      <c r="F3074" s="20"/>
      <c r="G3074" s="18" t="s">
        <v>341</v>
      </c>
      <c r="H3074" s="23" t="str">
        <f t="shared" si="395"/>
        <v>WB204</v>
      </c>
      <c r="I3074" s="23" t="str">
        <f t="shared" si="396"/>
        <v>M</v>
      </c>
      <c r="J3074" s="55"/>
      <c r="K3074" s="70" t="s">
        <v>445</v>
      </c>
      <c r="L3074" s="38" t="str">
        <f>IF(COUNTIF($E$3:E3074,E3074)=1,K3074,"")</f>
        <v>-</v>
      </c>
    </row>
    <row r="3075" spans="1:12" ht="15" customHeight="1">
      <c r="A3075" s="17" t="s">
        <v>3570</v>
      </c>
      <c r="B3075" s="18" t="s">
        <v>3396</v>
      </c>
      <c r="C3075" s="18" t="s">
        <v>289</v>
      </c>
      <c r="D3075" s="54" t="s">
        <v>916</v>
      </c>
      <c r="E3075" s="18">
        <v>842746</v>
      </c>
      <c r="F3075" s="20"/>
      <c r="G3075" s="18" t="s">
        <v>76</v>
      </c>
      <c r="H3075" s="23" t="str">
        <f t="shared" si="395"/>
        <v>DC101</v>
      </c>
      <c r="I3075" s="23" t="str">
        <f t="shared" si="396"/>
        <v>Non-M</v>
      </c>
      <c r="J3075" s="55"/>
      <c r="K3075" s="70" t="s">
        <v>445</v>
      </c>
      <c r="L3075" s="38" t="str">
        <f>IF(COUNTIF($E$3:E3075,E3075)=1,K3075,"")</f>
        <v/>
      </c>
    </row>
    <row r="3076" spans="1:12" ht="15" customHeight="1">
      <c r="A3076" s="17" t="s">
        <v>3571</v>
      </c>
      <c r="B3076" s="18" t="s">
        <v>3396</v>
      </c>
      <c r="C3076" s="18" t="s">
        <v>289</v>
      </c>
      <c r="D3076" s="54" t="s">
        <v>916</v>
      </c>
      <c r="E3076" s="18">
        <v>842746</v>
      </c>
      <c r="F3076" s="20"/>
      <c r="G3076" s="18" t="s">
        <v>109</v>
      </c>
      <c r="H3076" s="23" t="str">
        <f t="shared" si="395"/>
        <v>DC202</v>
      </c>
      <c r="I3076" s="23" t="str">
        <f t="shared" si="396"/>
        <v>Non-M</v>
      </c>
      <c r="J3076" s="55"/>
      <c r="K3076" s="70" t="s">
        <v>445</v>
      </c>
      <c r="L3076" s="38" t="str">
        <f>IF(COUNTIF($E$3:E3076,E3076)=1,K3076,"")</f>
        <v/>
      </c>
    </row>
    <row r="3077" spans="1:12" ht="15" customHeight="1">
      <c r="A3077" s="17" t="s">
        <v>3572</v>
      </c>
      <c r="B3077" s="18" t="s">
        <v>3396</v>
      </c>
      <c r="C3077" s="18" t="s">
        <v>289</v>
      </c>
      <c r="D3077" s="54" t="s">
        <v>916</v>
      </c>
      <c r="E3077" s="18">
        <v>842746</v>
      </c>
      <c r="F3077" s="20"/>
      <c r="G3077" s="18" t="s">
        <v>111</v>
      </c>
      <c r="H3077" s="23" t="str">
        <f t="shared" si="395"/>
        <v>DC300</v>
      </c>
      <c r="I3077" s="23" t="str">
        <f t="shared" si="396"/>
        <v>Non-M</v>
      </c>
      <c r="J3077" s="55"/>
      <c r="K3077" s="70" t="s">
        <v>445</v>
      </c>
      <c r="L3077" s="38" t="str">
        <f>IF(COUNTIF($E$3:E3077,E3077)=1,K3077,"")</f>
        <v/>
      </c>
    </row>
    <row r="3078" spans="1:12" ht="15" customHeight="1">
      <c r="A3078" s="17" t="s">
        <v>3573</v>
      </c>
      <c r="B3078" s="18" t="s">
        <v>3396</v>
      </c>
      <c r="C3078" s="18" t="s">
        <v>289</v>
      </c>
      <c r="D3078" s="54" t="s">
        <v>916</v>
      </c>
      <c r="E3078" s="18">
        <v>842746</v>
      </c>
      <c r="F3078" s="20"/>
      <c r="G3078" s="18" t="s">
        <v>191</v>
      </c>
      <c r="H3078" s="23" t="str">
        <f t="shared" si="395"/>
        <v>DC400</v>
      </c>
      <c r="I3078" s="23" t="str">
        <f t="shared" si="396"/>
        <v>Non-M</v>
      </c>
      <c r="J3078" s="55"/>
      <c r="K3078" s="70" t="s">
        <v>445</v>
      </c>
      <c r="L3078" s="38" t="str">
        <f>IF(COUNTIF($E$3:E3078,E3078)=1,K3078,"")</f>
        <v/>
      </c>
    </row>
    <row r="3079" spans="1:12" ht="15" customHeight="1">
      <c r="A3079" s="17" t="s">
        <v>3574</v>
      </c>
      <c r="B3079" s="18" t="s">
        <v>3396</v>
      </c>
      <c r="C3079" s="18" t="s">
        <v>289</v>
      </c>
      <c r="D3079" s="54" t="s">
        <v>916</v>
      </c>
      <c r="E3079" s="18">
        <v>842746</v>
      </c>
      <c r="F3079" s="20"/>
      <c r="G3079" s="18" t="s">
        <v>1565</v>
      </c>
      <c r="H3079" s="23" t="str">
        <f t="shared" si="395"/>
        <v>JS105</v>
      </c>
      <c r="I3079" s="23" t="str">
        <f t="shared" si="396"/>
        <v>Non-M</v>
      </c>
      <c r="J3079" s="55"/>
      <c r="K3079" s="70" t="s">
        <v>445</v>
      </c>
      <c r="L3079" s="38" t="str">
        <f>IF(COUNTIF($E$3:E3079,E3079)=1,K3079,"")</f>
        <v/>
      </c>
    </row>
    <row r="3080" spans="1:12" ht="15" customHeight="1">
      <c r="A3080" s="17" t="s">
        <v>3575</v>
      </c>
      <c r="B3080" s="18" t="s">
        <v>3396</v>
      </c>
      <c r="C3080" s="18" t="s">
        <v>289</v>
      </c>
      <c r="D3080" s="54" t="s">
        <v>916</v>
      </c>
      <c r="E3080" s="18">
        <v>842746</v>
      </c>
      <c r="F3080" s="20"/>
      <c r="G3080" s="18" t="s">
        <v>86</v>
      </c>
      <c r="H3080" s="23" t="str">
        <f t="shared" si="395"/>
        <v>HM500</v>
      </c>
      <c r="I3080" s="23" t="str">
        <f t="shared" si="396"/>
        <v>Non-M</v>
      </c>
      <c r="J3080" s="55"/>
      <c r="K3080" s="70" t="s">
        <v>445</v>
      </c>
      <c r="L3080" s="38" t="str">
        <f>IF(COUNTIF($E$3:E3080,E3080)=1,K3080,"")</f>
        <v/>
      </c>
    </row>
    <row r="3081" spans="1:12" ht="15" customHeight="1">
      <c r="A3081" s="17" t="s">
        <v>3576</v>
      </c>
      <c r="B3081" s="18" t="s">
        <v>3396</v>
      </c>
      <c r="C3081" s="18" t="s">
        <v>289</v>
      </c>
      <c r="D3081" s="54" t="s">
        <v>916</v>
      </c>
      <c r="E3081" s="18">
        <v>842746</v>
      </c>
      <c r="F3081" s="20"/>
      <c r="G3081" s="18" t="s">
        <v>1616</v>
      </c>
      <c r="H3081" s="23" t="str">
        <f t="shared" si="395"/>
        <v>HM404</v>
      </c>
      <c r="I3081" s="23" t="str">
        <f t="shared" si="396"/>
        <v>Non-M</v>
      </c>
      <c r="J3081" s="55"/>
      <c r="K3081" s="70" t="s">
        <v>445</v>
      </c>
      <c r="L3081" s="38" t="str">
        <f>IF(COUNTIF($E$3:E3081,E3081)=1,K3081,"")</f>
        <v/>
      </c>
    </row>
    <row r="3082" spans="1:12" ht="15" customHeight="1">
      <c r="A3082" s="17" t="s">
        <v>3577</v>
      </c>
      <c r="B3082" s="18" t="s">
        <v>3396</v>
      </c>
      <c r="C3082" s="18" t="s">
        <v>289</v>
      </c>
      <c r="D3082" s="54" t="s">
        <v>916</v>
      </c>
      <c r="E3082" s="18">
        <v>842733</v>
      </c>
      <c r="F3082" s="20"/>
      <c r="G3082" s="18" t="s">
        <v>26</v>
      </c>
      <c r="H3082" s="23" t="str">
        <f>IF(RIGHT(G3082,1)="M", LEFT(G3082,LEN(G3082)-1), G3082)</f>
        <v>HD106</v>
      </c>
      <c r="I3082" s="23" t="str">
        <f>IF(RIGHT(G3082,1)="M","M","Non-M")</f>
        <v>Non-M</v>
      </c>
      <c r="J3082" s="55"/>
      <c r="K3082" s="70" t="s">
        <v>445</v>
      </c>
      <c r="L3082" s="38" t="str">
        <f>IF(COUNTIF($E$3:E3082,E3082)=1,K3082,"")</f>
        <v>-</v>
      </c>
    </row>
    <row r="3083" spans="1:12" ht="15" customHeight="1">
      <c r="A3083" s="17" t="s">
        <v>3578</v>
      </c>
      <c r="B3083" s="18" t="s">
        <v>3396</v>
      </c>
      <c r="C3083" s="18" t="s">
        <v>289</v>
      </c>
      <c r="D3083" s="54" t="s">
        <v>916</v>
      </c>
      <c r="E3083" s="18">
        <v>842733</v>
      </c>
      <c r="F3083" s="20"/>
      <c r="G3083" s="18" t="s">
        <v>3579</v>
      </c>
      <c r="H3083" s="23" t="str">
        <f>IF(RIGHT(G3083,1)="M", LEFT(G3083,LEN(G3083)-1), G3083)</f>
        <v>HD703</v>
      </c>
      <c r="I3083" s="23" t="str">
        <f>IF(RIGHT(G3083,1)="M","M","Non-M")</f>
        <v>M</v>
      </c>
      <c r="J3083" s="55"/>
      <c r="K3083" s="70" t="s">
        <v>445</v>
      </c>
      <c r="L3083" s="38" t="str">
        <f>IF(COUNTIF($E$3:E3083,E3083)=1,K3083,"")</f>
        <v/>
      </c>
    </row>
    <row r="3084" spans="1:12" ht="15" customHeight="1">
      <c r="A3084" s="17" t="s">
        <v>3580</v>
      </c>
      <c r="B3084" s="18" t="s">
        <v>3396</v>
      </c>
      <c r="C3084" s="18" t="s">
        <v>289</v>
      </c>
      <c r="D3084" s="54" t="s">
        <v>916</v>
      </c>
      <c r="E3084" s="18">
        <v>842733</v>
      </c>
      <c r="F3084" s="20"/>
      <c r="G3084" s="18" t="s">
        <v>3581</v>
      </c>
      <c r="H3084" s="23" t="str">
        <f t="shared" si="395"/>
        <v>ZP108</v>
      </c>
      <c r="I3084" s="23" t="str">
        <f t="shared" si="396"/>
        <v>Non-M</v>
      </c>
      <c r="J3084" s="55"/>
      <c r="K3084" s="70" t="s">
        <v>445</v>
      </c>
      <c r="L3084" s="38" t="str">
        <f>IF(COUNTIF($E$3:E3084,E3084)=1,K3084,"")</f>
        <v/>
      </c>
    </row>
    <row r="3085" spans="1:12" ht="15" customHeight="1">
      <c r="A3085" s="17" t="s">
        <v>3582</v>
      </c>
      <c r="B3085" s="18" t="s">
        <v>3396</v>
      </c>
      <c r="C3085" s="18" t="s">
        <v>289</v>
      </c>
      <c r="D3085" s="54" t="s">
        <v>916</v>
      </c>
      <c r="E3085" s="18">
        <v>842733</v>
      </c>
      <c r="F3085" s="20"/>
      <c r="G3085" s="18" t="s">
        <v>3583</v>
      </c>
      <c r="H3085" s="23" t="str">
        <f t="shared" si="395"/>
        <v>ZP204</v>
      </c>
      <c r="I3085" s="23" t="str">
        <f t="shared" si="396"/>
        <v>Non-M</v>
      </c>
      <c r="J3085" s="55"/>
      <c r="K3085" s="70" t="s">
        <v>445</v>
      </c>
      <c r="L3085" s="38" t="str">
        <f>IF(COUNTIF($E$3:E3085,E3085)=1,K3085,"")</f>
        <v/>
      </c>
    </row>
    <row r="3086" spans="1:12" ht="15" customHeight="1">
      <c r="A3086" s="17" t="s">
        <v>3584</v>
      </c>
      <c r="B3086" s="18" t="s">
        <v>3396</v>
      </c>
      <c r="C3086" s="18" t="s">
        <v>289</v>
      </c>
      <c r="D3086" s="54" t="s">
        <v>916</v>
      </c>
      <c r="E3086" s="18">
        <v>842733</v>
      </c>
      <c r="F3086" s="20"/>
      <c r="G3086" s="18" t="s">
        <v>1682</v>
      </c>
      <c r="H3086" s="23" t="str">
        <f t="shared" si="395"/>
        <v>JS401</v>
      </c>
      <c r="I3086" s="23" t="str">
        <f t="shared" si="396"/>
        <v>Non-M</v>
      </c>
      <c r="J3086" s="55"/>
      <c r="K3086" s="70" t="s">
        <v>445</v>
      </c>
      <c r="L3086" s="38" t="str">
        <f>IF(COUNTIF($E$3:E3086,E3086)=1,K3086,"")</f>
        <v/>
      </c>
    </row>
    <row r="3087" spans="1:12" ht="15" customHeight="1">
      <c r="A3087" s="17" t="s">
        <v>3585</v>
      </c>
      <c r="B3087" s="18" t="s">
        <v>3396</v>
      </c>
      <c r="C3087" s="18" t="s">
        <v>289</v>
      </c>
      <c r="D3087" s="54" t="s">
        <v>916</v>
      </c>
      <c r="E3087" s="18">
        <v>842733</v>
      </c>
      <c r="F3087" s="20"/>
      <c r="G3087" s="18" t="s">
        <v>133</v>
      </c>
      <c r="H3087" s="23" t="str">
        <f t="shared" si="395"/>
        <v>JS117</v>
      </c>
      <c r="I3087" s="23" t="str">
        <f t="shared" si="396"/>
        <v>M</v>
      </c>
      <c r="J3087" s="55" t="s">
        <v>3479</v>
      </c>
      <c r="K3087" s="70" t="s">
        <v>445</v>
      </c>
      <c r="L3087" s="38" t="str">
        <f>IF(COUNTIF($E$3:E3087,E3087)=1,K3087,"")</f>
        <v/>
      </c>
    </row>
    <row r="3088" spans="1:12" ht="15" customHeight="1">
      <c r="A3088" s="17" t="s">
        <v>3586</v>
      </c>
      <c r="B3088" s="18" t="s">
        <v>3396</v>
      </c>
      <c r="C3088" s="18" t="s">
        <v>289</v>
      </c>
      <c r="D3088" s="54" t="s">
        <v>916</v>
      </c>
      <c r="E3088" s="18">
        <v>842733</v>
      </c>
      <c r="F3088" s="20"/>
      <c r="G3088" s="18" t="s">
        <v>1417</v>
      </c>
      <c r="H3088" s="23" t="str">
        <f t="shared" si="395"/>
        <v>JS105</v>
      </c>
      <c r="I3088" s="23" t="str">
        <f t="shared" si="396"/>
        <v>M</v>
      </c>
      <c r="J3088" s="55" t="s">
        <v>1515</v>
      </c>
      <c r="K3088" s="70" t="s">
        <v>445</v>
      </c>
      <c r="L3088" s="38" t="str">
        <f>IF(COUNTIF($E$3:E3088,E3088)=1,K3088,"")</f>
        <v/>
      </c>
    </row>
    <row r="3089" spans="1:12" ht="15" customHeight="1">
      <c r="A3089" s="17" t="s">
        <v>3587</v>
      </c>
      <c r="B3089" s="18" t="s">
        <v>3396</v>
      </c>
      <c r="C3089" s="18" t="s">
        <v>289</v>
      </c>
      <c r="D3089" s="54" t="s">
        <v>916</v>
      </c>
      <c r="E3089" s="18">
        <v>842733</v>
      </c>
      <c r="F3089" s="20"/>
      <c r="G3089" s="18" t="s">
        <v>297</v>
      </c>
      <c r="H3089" s="23" t="str">
        <f t="shared" si="395"/>
        <v>PK201</v>
      </c>
      <c r="I3089" s="23" t="str">
        <f t="shared" si="396"/>
        <v>M</v>
      </c>
      <c r="J3089" s="55" t="s">
        <v>2434</v>
      </c>
      <c r="K3089" s="70" t="s">
        <v>445</v>
      </c>
      <c r="L3089" s="38" t="str">
        <f>IF(COUNTIF($E$3:E3089,E3089)=1,K3089,"")</f>
        <v/>
      </c>
    </row>
    <row r="3090" spans="1:12" ht="15" customHeight="1">
      <c r="A3090" s="17" t="s">
        <v>3588</v>
      </c>
      <c r="B3090" s="18" t="s">
        <v>3396</v>
      </c>
      <c r="C3090" s="18" t="s">
        <v>289</v>
      </c>
      <c r="D3090" s="54" t="s">
        <v>916</v>
      </c>
      <c r="E3090" s="18">
        <v>842733</v>
      </c>
      <c r="F3090" s="20"/>
      <c r="G3090" s="18" t="s">
        <v>1730</v>
      </c>
      <c r="H3090" s="23" t="str">
        <f t="shared" si="395"/>
        <v>PB202</v>
      </c>
      <c r="I3090" s="23" t="str">
        <f t="shared" si="396"/>
        <v>Non-M</v>
      </c>
      <c r="J3090" s="55"/>
      <c r="K3090" s="70" t="s">
        <v>445</v>
      </c>
      <c r="L3090" s="38" t="str">
        <f>IF(COUNTIF($E$3:E3090,E3090)=1,K3090,"")</f>
        <v/>
      </c>
    </row>
    <row r="3091" spans="1:12" ht="15" customHeight="1">
      <c r="A3091" s="17" t="s">
        <v>3589</v>
      </c>
      <c r="B3091" s="18" t="s">
        <v>3396</v>
      </c>
      <c r="C3091" s="18" t="s">
        <v>289</v>
      </c>
      <c r="D3091" s="54" t="s">
        <v>916</v>
      </c>
      <c r="E3091" s="18">
        <v>842733</v>
      </c>
      <c r="F3091" s="20"/>
      <c r="G3091" s="18" t="s">
        <v>147</v>
      </c>
      <c r="H3091" s="23" t="str">
        <f t="shared" si="395"/>
        <v>HM420</v>
      </c>
      <c r="I3091" s="23" t="str">
        <f t="shared" si="396"/>
        <v>M</v>
      </c>
      <c r="J3091" s="55"/>
      <c r="K3091" s="70" t="s">
        <v>445</v>
      </c>
      <c r="L3091" s="38" t="str">
        <f>IF(COUNTIF($E$3:E3091,E3091)=1,K3091,"")</f>
        <v/>
      </c>
    </row>
    <row r="3092" spans="1:12" ht="15" customHeight="1">
      <c r="A3092" s="17" t="s">
        <v>3590</v>
      </c>
      <c r="B3092" s="18" t="s">
        <v>54</v>
      </c>
      <c r="C3092" s="18" t="s">
        <v>407</v>
      </c>
      <c r="D3092" s="54" t="s">
        <v>3591</v>
      </c>
      <c r="E3092" s="18" t="s">
        <v>2223</v>
      </c>
      <c r="F3092" s="20"/>
      <c r="G3092" s="18" t="s">
        <v>1827</v>
      </c>
      <c r="H3092" s="23" t="str">
        <f t="shared" si="395"/>
        <v>LP104</v>
      </c>
      <c r="I3092" s="23" t="str">
        <f t="shared" si="396"/>
        <v>Non-M</v>
      </c>
      <c r="J3092" s="55"/>
      <c r="K3092" s="70" t="s">
        <v>445</v>
      </c>
      <c r="L3092" s="38" t="str">
        <f>IF(COUNTIF($E$3:E3092,E3092)=1,K3092,"")</f>
        <v/>
      </c>
    </row>
    <row r="3093" spans="1:12" ht="15" customHeight="1">
      <c r="A3093" s="17" t="s">
        <v>3592</v>
      </c>
      <c r="B3093" s="18" t="s">
        <v>54</v>
      </c>
      <c r="C3093" s="18" t="s">
        <v>407</v>
      </c>
      <c r="D3093" s="54" t="s">
        <v>3591</v>
      </c>
      <c r="E3093" s="18" t="s">
        <v>2223</v>
      </c>
      <c r="F3093" s="20"/>
      <c r="G3093" s="18" t="s">
        <v>368</v>
      </c>
      <c r="H3093" s="23" t="str">
        <f t="shared" si="395"/>
        <v>NK510</v>
      </c>
      <c r="I3093" s="23" t="str">
        <f t="shared" si="396"/>
        <v>Non-M</v>
      </c>
      <c r="J3093" s="55"/>
      <c r="K3093" s="70" t="s">
        <v>445</v>
      </c>
      <c r="L3093" s="38" t="str">
        <f>IF(COUNTIF($E$3:E3093,E3093)=1,K3093,"")</f>
        <v/>
      </c>
    </row>
    <row r="3094" spans="1:12" ht="15" customHeight="1">
      <c r="A3094" s="17" t="s">
        <v>3593</v>
      </c>
      <c r="B3094" s="18" t="s">
        <v>54</v>
      </c>
      <c r="C3094" s="18" t="s">
        <v>407</v>
      </c>
      <c r="D3094" s="54" t="s">
        <v>3591</v>
      </c>
      <c r="E3094" s="18" t="s">
        <v>2223</v>
      </c>
      <c r="F3094" s="20"/>
      <c r="G3094" s="18" t="s">
        <v>3594</v>
      </c>
      <c r="H3094" s="23" t="str">
        <f t="shared" si="395"/>
        <v>ZP100</v>
      </c>
      <c r="I3094" s="23" t="str">
        <f t="shared" si="396"/>
        <v>M</v>
      </c>
      <c r="J3094" s="55" t="s">
        <v>2019</v>
      </c>
      <c r="K3094" s="70" t="s">
        <v>445</v>
      </c>
      <c r="L3094" s="38" t="str">
        <f>IF(COUNTIF($E$3:E3094,E3094)=1,K3094,"")</f>
        <v/>
      </c>
    </row>
    <row r="3095" spans="1:12" ht="15" customHeight="1">
      <c r="A3095" s="17" t="s">
        <v>3595</v>
      </c>
      <c r="B3095" s="18" t="s">
        <v>54</v>
      </c>
      <c r="C3095" s="18" t="s">
        <v>407</v>
      </c>
      <c r="D3095" s="54" t="s">
        <v>3591</v>
      </c>
      <c r="E3095" s="18" t="s">
        <v>2223</v>
      </c>
      <c r="F3095" s="20"/>
      <c r="G3095" s="18" t="s">
        <v>1280</v>
      </c>
      <c r="H3095" s="23" t="str">
        <f t="shared" si="395"/>
        <v>JS111</v>
      </c>
      <c r="I3095" s="23" t="str">
        <f t="shared" si="396"/>
        <v>Non-M</v>
      </c>
      <c r="J3095" s="55"/>
      <c r="K3095" s="70" t="s">
        <v>445</v>
      </c>
      <c r="L3095" s="38" t="str">
        <f>IF(COUNTIF($E$3:E3095,E3095)=1,K3095,"")</f>
        <v/>
      </c>
    </row>
    <row r="3096" spans="1:12" ht="15" customHeight="1">
      <c r="A3096" s="17" t="s">
        <v>3596</v>
      </c>
      <c r="B3096" s="18" t="s">
        <v>54</v>
      </c>
      <c r="C3096" s="18" t="s">
        <v>407</v>
      </c>
      <c r="D3096" s="54" t="s">
        <v>3591</v>
      </c>
      <c r="E3096" s="18" t="s">
        <v>2223</v>
      </c>
      <c r="F3096" s="20"/>
      <c r="G3096" s="18" t="s">
        <v>264</v>
      </c>
      <c r="H3096" s="23" t="str">
        <f t="shared" si="395"/>
        <v>PK210</v>
      </c>
      <c r="I3096" s="23" t="str">
        <f t="shared" si="396"/>
        <v>M</v>
      </c>
      <c r="J3096" s="55" t="s">
        <v>2434</v>
      </c>
      <c r="K3096" s="70" t="s">
        <v>445</v>
      </c>
      <c r="L3096" s="38" t="str">
        <f>IF(COUNTIF($E$3:E3096,E3096)=1,K3096,"")</f>
        <v/>
      </c>
    </row>
    <row r="3097" spans="1:12" ht="15" customHeight="1">
      <c r="A3097" s="17" t="s">
        <v>3597</v>
      </c>
      <c r="B3097" s="18" t="s">
        <v>54</v>
      </c>
      <c r="C3097" s="18" t="s">
        <v>407</v>
      </c>
      <c r="D3097" s="54" t="s">
        <v>3591</v>
      </c>
      <c r="E3097" s="18" t="s">
        <v>2223</v>
      </c>
      <c r="F3097" s="20"/>
      <c r="G3097" s="18" t="s">
        <v>3598</v>
      </c>
      <c r="H3097" s="23" t="str">
        <f t="shared" si="395"/>
        <v>HM701</v>
      </c>
      <c r="I3097" s="23" t="str">
        <f t="shared" si="396"/>
        <v>M</v>
      </c>
      <c r="J3097" s="55"/>
      <c r="K3097" s="70" t="s">
        <v>445</v>
      </c>
      <c r="L3097" s="38" t="str">
        <f>IF(COUNTIF($E$3:E3097,E3097)=1,K3097,"")</f>
        <v/>
      </c>
    </row>
    <row r="3098" spans="1:12" ht="15" customHeight="1">
      <c r="A3098" s="17" t="s">
        <v>3599</v>
      </c>
      <c r="B3098" s="18" t="s">
        <v>54</v>
      </c>
      <c r="C3098" s="18" t="s">
        <v>407</v>
      </c>
      <c r="D3098" s="54" t="s">
        <v>3591</v>
      </c>
      <c r="E3098" s="18" t="s">
        <v>2223</v>
      </c>
      <c r="F3098" s="20"/>
      <c r="G3098" s="18" t="s">
        <v>65</v>
      </c>
      <c r="H3098" s="23" t="str">
        <f t="shared" si="395"/>
        <v>HM311</v>
      </c>
      <c r="I3098" s="23" t="str">
        <f t="shared" si="396"/>
        <v>Non-M</v>
      </c>
      <c r="J3098" s="55"/>
      <c r="K3098" s="70" t="s">
        <v>445</v>
      </c>
      <c r="L3098" s="38" t="str">
        <f>IF(COUNTIF($E$3:E3098,E3098)=1,K3098,"")</f>
        <v/>
      </c>
    </row>
    <row r="3099" spans="1:12" ht="15" customHeight="1">
      <c r="A3099" s="17" t="s">
        <v>3600</v>
      </c>
      <c r="B3099" s="61" t="s">
        <v>54</v>
      </c>
      <c r="C3099" s="61" t="s">
        <v>407</v>
      </c>
      <c r="D3099" s="54" t="s">
        <v>3591</v>
      </c>
      <c r="E3099" s="61" t="s">
        <v>2223</v>
      </c>
      <c r="F3099" s="63"/>
      <c r="G3099" s="61" t="s">
        <v>42</v>
      </c>
      <c r="H3099" s="64" t="str">
        <f t="shared" si="395"/>
        <v>HM203</v>
      </c>
      <c r="I3099" s="64" t="str">
        <f t="shared" si="396"/>
        <v>Non-M</v>
      </c>
      <c r="J3099" s="66"/>
      <c r="K3099" s="70" t="s">
        <v>445</v>
      </c>
      <c r="L3099" s="38" t="str">
        <f>IF(COUNTIF($E$3:E3099,E3099)=1,K3099,"")</f>
        <v/>
      </c>
    </row>
    <row r="3100" spans="1:12" ht="15" customHeight="1">
      <c r="A3100" s="17" t="s">
        <v>3066</v>
      </c>
      <c r="B3100" s="18" t="s">
        <v>54</v>
      </c>
      <c r="C3100" s="18" t="s">
        <v>2397</v>
      </c>
      <c r="D3100" s="54" t="s">
        <v>204</v>
      </c>
      <c r="E3100" s="18" t="s">
        <v>2576</v>
      </c>
      <c r="F3100" s="20"/>
      <c r="G3100" s="18" t="s">
        <v>2224</v>
      </c>
      <c r="H3100" s="23" t="str">
        <f t="shared" si="395"/>
        <v>HD106</v>
      </c>
      <c r="I3100" s="23" t="str">
        <f t="shared" si="396"/>
        <v>M</v>
      </c>
      <c r="J3100" s="29" t="s">
        <v>2434</v>
      </c>
      <c r="K3100" s="70">
        <v>20175</v>
      </c>
      <c r="L3100" s="38" t="str">
        <f>IF(COUNTIF($E$3:E3100,E3100)=1,K3100,"")</f>
        <v/>
      </c>
    </row>
    <row r="3101" spans="1:12" ht="15" customHeight="1">
      <c r="A3101" s="17" t="s">
        <v>3067</v>
      </c>
      <c r="B3101" s="18" t="s">
        <v>54</v>
      </c>
      <c r="C3101" s="18" t="s">
        <v>2397</v>
      </c>
      <c r="D3101" s="54" t="s">
        <v>204</v>
      </c>
      <c r="E3101" s="18" t="s">
        <v>2576</v>
      </c>
      <c r="F3101" s="20"/>
      <c r="G3101" s="18" t="s">
        <v>2547</v>
      </c>
      <c r="H3101" s="23" t="str">
        <f t="shared" si="395"/>
        <v>JS404</v>
      </c>
      <c r="I3101" s="23" t="str">
        <f t="shared" si="396"/>
        <v>Non-M</v>
      </c>
      <c r="J3101" s="29"/>
      <c r="K3101" s="70">
        <v>14139</v>
      </c>
      <c r="L3101" s="38" t="str">
        <f>IF(COUNTIF($E$3:E3101,E3101)=1,K3101,"")</f>
        <v/>
      </c>
    </row>
    <row r="3102" spans="1:12" ht="15" customHeight="1">
      <c r="A3102" s="17" t="s">
        <v>3068</v>
      </c>
      <c r="B3102" s="18" t="s">
        <v>54</v>
      </c>
      <c r="C3102" s="18" t="s">
        <v>2397</v>
      </c>
      <c r="D3102" s="54" t="s">
        <v>204</v>
      </c>
      <c r="E3102" s="18" t="s">
        <v>2576</v>
      </c>
      <c r="F3102" s="20"/>
      <c r="G3102" s="18" t="s">
        <v>816</v>
      </c>
      <c r="H3102" s="23" t="str">
        <f t="shared" si="395"/>
        <v>HD604</v>
      </c>
      <c r="I3102" s="23" t="str">
        <f t="shared" si="396"/>
        <v>Non-M</v>
      </c>
      <c r="J3102" s="29"/>
      <c r="K3102" s="70">
        <v>14139</v>
      </c>
      <c r="L3102" s="38" t="str">
        <f>IF(COUNTIF($E$3:E3102,E3102)=1,K3102,"")</f>
        <v/>
      </c>
    </row>
    <row r="3103" spans="1:12" ht="15" customHeight="1">
      <c r="A3103" s="17" t="s">
        <v>3069</v>
      </c>
      <c r="B3103" s="18" t="s">
        <v>54</v>
      </c>
      <c r="C3103" s="18" t="s">
        <v>2397</v>
      </c>
      <c r="D3103" s="54" t="s">
        <v>204</v>
      </c>
      <c r="E3103" s="18" t="s">
        <v>2576</v>
      </c>
      <c r="F3103" s="20"/>
      <c r="G3103" s="18" t="s">
        <v>2011</v>
      </c>
      <c r="H3103" s="23" t="str">
        <f t="shared" si="395"/>
        <v>ZP105</v>
      </c>
      <c r="I3103" s="23" t="str">
        <f t="shared" si="396"/>
        <v>Non-M</v>
      </c>
      <c r="J3103" s="29"/>
      <c r="K3103" s="70">
        <v>14139</v>
      </c>
      <c r="L3103" s="38" t="str">
        <f>IF(COUNTIF($E$3:E3103,E3103)=1,K3103,"")</f>
        <v/>
      </c>
    </row>
    <row r="3104" spans="1:12" ht="15" customHeight="1">
      <c r="A3104" s="17" t="s">
        <v>3070</v>
      </c>
      <c r="B3104" s="18" t="s">
        <v>54</v>
      </c>
      <c r="C3104" s="18" t="s">
        <v>2397</v>
      </c>
      <c r="D3104" s="54" t="s">
        <v>204</v>
      </c>
      <c r="E3104" s="18" t="s">
        <v>2576</v>
      </c>
      <c r="F3104" s="20"/>
      <c r="G3104" s="18" t="s">
        <v>1682</v>
      </c>
      <c r="H3104" s="23" t="str">
        <f t="shared" si="395"/>
        <v>JS401</v>
      </c>
      <c r="I3104" s="23" t="str">
        <f t="shared" si="396"/>
        <v>Non-M</v>
      </c>
      <c r="J3104" s="29"/>
      <c r="K3104" s="70">
        <v>14139</v>
      </c>
      <c r="L3104" s="38" t="str">
        <f>IF(COUNTIF($E$3:E3104,E3104)=1,K3104,"")</f>
        <v/>
      </c>
    </row>
    <row r="3105" spans="1:12" ht="15" customHeight="1">
      <c r="A3105" s="17" t="s">
        <v>3071</v>
      </c>
      <c r="B3105" s="18" t="s">
        <v>54</v>
      </c>
      <c r="C3105" s="18" t="s">
        <v>2397</v>
      </c>
      <c r="D3105" s="54" t="s">
        <v>204</v>
      </c>
      <c r="E3105" s="18" t="s">
        <v>2576</v>
      </c>
      <c r="F3105" s="20"/>
      <c r="G3105" s="18" t="s">
        <v>135</v>
      </c>
      <c r="H3105" s="23" t="str">
        <f t="shared" si="395"/>
        <v>JS124</v>
      </c>
      <c r="I3105" s="23" t="str">
        <f t="shared" si="396"/>
        <v>Non-M</v>
      </c>
      <c r="J3105" s="29"/>
      <c r="K3105" s="70">
        <v>14139</v>
      </c>
      <c r="L3105" s="38" t="str">
        <f>IF(COUNTIF($E$3:E3105,E3105)=1,K3105,"")</f>
        <v/>
      </c>
    </row>
    <row r="3106" spans="1:12" ht="15" customHeight="1">
      <c r="A3106" s="17" t="s">
        <v>3072</v>
      </c>
      <c r="B3106" s="18" t="s">
        <v>54</v>
      </c>
      <c r="C3106" s="18" t="s">
        <v>2397</v>
      </c>
      <c r="D3106" s="54" t="s">
        <v>204</v>
      </c>
      <c r="E3106" s="18" t="s">
        <v>2576</v>
      </c>
      <c r="F3106" s="20"/>
      <c r="G3106" s="18" t="s">
        <v>1890</v>
      </c>
      <c r="H3106" s="23" t="str">
        <f t="shared" si="395"/>
        <v>JS117</v>
      </c>
      <c r="I3106" s="23" t="str">
        <f t="shared" si="396"/>
        <v>Non-M</v>
      </c>
      <c r="J3106" s="29"/>
      <c r="K3106" s="70">
        <v>14139</v>
      </c>
      <c r="L3106" s="38" t="str">
        <f>IF(COUNTIF($E$3:E3106,E3106)=1,K3106,"")</f>
        <v/>
      </c>
    </row>
    <row r="3107" spans="1:12" ht="15" customHeight="1">
      <c r="A3107" s="17" t="s">
        <v>3075</v>
      </c>
      <c r="B3107" s="18" t="s">
        <v>54</v>
      </c>
      <c r="C3107" s="18" t="s">
        <v>2397</v>
      </c>
      <c r="D3107" s="54" t="s">
        <v>204</v>
      </c>
      <c r="E3107" s="18" t="s">
        <v>2576</v>
      </c>
      <c r="F3107" s="20"/>
      <c r="G3107" s="18" t="s">
        <v>1565</v>
      </c>
      <c r="H3107" s="23" t="str">
        <f t="shared" si="395"/>
        <v>JS105</v>
      </c>
      <c r="I3107" s="23" t="str">
        <f t="shared" si="396"/>
        <v>Non-M</v>
      </c>
      <c r="J3107" s="29"/>
      <c r="K3107" s="70">
        <v>14139</v>
      </c>
      <c r="L3107" s="38" t="str">
        <f>IF(COUNTIF($E$3:E3107,E3107)=1,K3107,"")</f>
        <v/>
      </c>
    </row>
    <row r="3108" spans="1:12" ht="15" customHeight="1">
      <c r="A3108" s="17" t="s">
        <v>3076</v>
      </c>
      <c r="B3108" s="18" t="s">
        <v>54</v>
      </c>
      <c r="C3108" s="18" t="s">
        <v>2397</v>
      </c>
      <c r="D3108" s="54" t="s">
        <v>204</v>
      </c>
      <c r="E3108" s="18" t="s">
        <v>2576</v>
      </c>
      <c r="F3108" s="20"/>
      <c r="G3108" s="18" t="s">
        <v>625</v>
      </c>
      <c r="H3108" s="23" t="str">
        <f t="shared" si="395"/>
        <v>LP100</v>
      </c>
      <c r="I3108" s="23" t="str">
        <f t="shared" si="396"/>
        <v>Non-M</v>
      </c>
      <c r="J3108" s="29"/>
      <c r="K3108" s="70">
        <v>14139</v>
      </c>
      <c r="L3108" s="38" t="str">
        <f>IF(COUNTIF($E$3:E3108,E3108)=1,K3108,"")</f>
        <v/>
      </c>
    </row>
    <row r="3109" spans="1:12" ht="15" customHeight="1">
      <c r="A3109" s="17" t="s">
        <v>3077</v>
      </c>
      <c r="B3109" s="18" t="s">
        <v>54</v>
      </c>
      <c r="C3109" s="18" t="s">
        <v>2397</v>
      </c>
      <c r="D3109" s="54" t="s">
        <v>204</v>
      </c>
      <c r="E3109" s="18" t="s">
        <v>2576</v>
      </c>
      <c r="F3109" s="20"/>
      <c r="G3109" s="18" t="s">
        <v>434</v>
      </c>
      <c r="H3109" s="23" t="str">
        <f t="shared" si="395"/>
        <v>PK602</v>
      </c>
      <c r="I3109" s="23" t="str">
        <f t="shared" si="396"/>
        <v>M</v>
      </c>
      <c r="J3109" s="29" t="s">
        <v>1574</v>
      </c>
      <c r="K3109" s="70">
        <v>14139</v>
      </c>
      <c r="L3109" s="38" t="str">
        <f>IF(COUNTIF($E$3:E3109,E3109)=1,K3109,"")</f>
        <v/>
      </c>
    </row>
    <row r="3110" spans="1:12" ht="15" customHeight="1">
      <c r="A3110" s="17" t="s">
        <v>3079</v>
      </c>
      <c r="B3110" s="18" t="s">
        <v>54</v>
      </c>
      <c r="C3110" s="18" t="s">
        <v>2397</v>
      </c>
      <c r="D3110" s="54" t="s">
        <v>204</v>
      </c>
      <c r="E3110" s="18" t="s">
        <v>2576</v>
      </c>
      <c r="F3110" s="20"/>
      <c r="G3110" s="18" t="s">
        <v>97</v>
      </c>
      <c r="H3110" s="23" t="str">
        <f t="shared" si="395"/>
        <v>PB104</v>
      </c>
      <c r="I3110" s="23" t="str">
        <f t="shared" si="396"/>
        <v>Non-M</v>
      </c>
      <c r="J3110" s="29"/>
      <c r="K3110" s="70">
        <v>14139</v>
      </c>
      <c r="L3110" s="38" t="str">
        <f>IF(COUNTIF($E$3:E3110,E3110)=1,K3110,"")</f>
        <v/>
      </c>
    </row>
    <row r="3111" spans="1:12" ht="15" customHeight="1">
      <c r="A3111" s="17" t="s">
        <v>3081</v>
      </c>
      <c r="B3111" s="18" t="s">
        <v>54</v>
      </c>
      <c r="C3111" s="18" t="s">
        <v>2397</v>
      </c>
      <c r="D3111" s="54" t="s">
        <v>204</v>
      </c>
      <c r="E3111" s="18" t="s">
        <v>2576</v>
      </c>
      <c r="F3111" s="20"/>
      <c r="G3111" s="18" t="s">
        <v>147</v>
      </c>
      <c r="H3111" s="23" t="str">
        <f t="shared" ref="H3111:H3174" si="397">IF(RIGHT(G3111,1)="M", LEFT(G3111,LEN(G3111)-1), G3111)</f>
        <v>HM420</v>
      </c>
      <c r="I3111" s="23" t="str">
        <f t="shared" ref="I3111:I3174" si="398">IF(RIGHT(G3111,1)="M","M","Non-M")</f>
        <v>M</v>
      </c>
      <c r="J3111" s="29" t="s">
        <v>2211</v>
      </c>
      <c r="K3111" s="70">
        <v>14139</v>
      </c>
      <c r="L3111" s="38" t="str">
        <f>IF(COUNTIF($E$3:E3111,E3111)=1,K3111,"")</f>
        <v/>
      </c>
    </row>
    <row r="3112" spans="1:12" ht="15" customHeight="1">
      <c r="A3112" s="17" t="s">
        <v>3083</v>
      </c>
      <c r="B3112" s="18" t="s">
        <v>54</v>
      </c>
      <c r="C3112" s="18" t="s">
        <v>2397</v>
      </c>
      <c r="D3112" s="54" t="s">
        <v>204</v>
      </c>
      <c r="E3112" s="18" t="s">
        <v>2576</v>
      </c>
      <c r="F3112" s="20"/>
      <c r="G3112" s="18" t="s">
        <v>918</v>
      </c>
      <c r="H3112" s="23" t="str">
        <f t="shared" si="397"/>
        <v>HM508</v>
      </c>
      <c r="I3112" s="23" t="str">
        <f t="shared" si="398"/>
        <v>Non-M</v>
      </c>
      <c r="J3112" s="29"/>
      <c r="K3112" s="70">
        <v>14139</v>
      </c>
      <c r="L3112" s="38" t="str">
        <f>IF(COUNTIF($E$3:E3112,E3112)=1,K3112,"")</f>
        <v/>
      </c>
    </row>
    <row r="3113" spans="1:12" ht="15" customHeight="1">
      <c r="A3113" s="17" t="s">
        <v>3084</v>
      </c>
      <c r="B3113" s="18" t="s">
        <v>54</v>
      </c>
      <c r="C3113" s="18" t="s">
        <v>2397</v>
      </c>
      <c r="D3113" s="54" t="s">
        <v>204</v>
      </c>
      <c r="E3113" s="18" t="s">
        <v>2576</v>
      </c>
      <c r="F3113" s="20"/>
      <c r="G3113" s="18" t="s">
        <v>103</v>
      </c>
      <c r="H3113" s="23" t="str">
        <f t="shared" si="397"/>
        <v>DC201</v>
      </c>
      <c r="I3113" s="23" t="str">
        <f t="shared" si="398"/>
        <v>Non-M</v>
      </c>
      <c r="J3113" s="29"/>
      <c r="K3113" s="70">
        <v>14139</v>
      </c>
      <c r="L3113" s="38" t="str">
        <f>IF(COUNTIF($E$3:E3113,E3113)=1,K3113,"")</f>
        <v/>
      </c>
    </row>
    <row r="3114" spans="1:12" ht="15" customHeight="1">
      <c r="A3114" s="17" t="s">
        <v>3085</v>
      </c>
      <c r="B3114" s="18" t="s">
        <v>54</v>
      </c>
      <c r="C3114" s="18" t="s">
        <v>2397</v>
      </c>
      <c r="D3114" s="54" t="s">
        <v>204</v>
      </c>
      <c r="E3114" s="18" t="s">
        <v>2576</v>
      </c>
      <c r="F3114" s="20"/>
      <c r="G3114" s="18" t="s">
        <v>177</v>
      </c>
      <c r="H3114" s="23" t="str">
        <f t="shared" si="397"/>
        <v>DC402</v>
      </c>
      <c r="I3114" s="23" t="str">
        <f t="shared" si="398"/>
        <v>Non-M</v>
      </c>
      <c r="J3114" s="29"/>
      <c r="K3114" s="70">
        <v>14139</v>
      </c>
      <c r="L3114" s="43" t="str">
        <f>IF(COUNTIF($E$3:E3114,E3114)=1,K3114,"")</f>
        <v/>
      </c>
    </row>
    <row r="3115" spans="1:12" ht="15" customHeight="1">
      <c r="C3115" s="17"/>
      <c r="D3115" s="81"/>
      <c r="J3115" s="82"/>
      <c r="K3115" s="70"/>
      <c r="L3115" s="38" t="str">
        <f>IF(COUNTIF($E$3:E3115,E3115)=1,K3115,"")</f>
        <v/>
      </c>
    </row>
    <row r="3116" spans="1:12" ht="15" customHeight="1">
      <c r="C3116" s="17"/>
      <c r="D3116" s="81"/>
      <c r="J3116" s="82"/>
      <c r="K3116" s="70"/>
      <c r="L3116" s="38" t="str">
        <f>IF(COUNTIF($E$3:E3116,E3116)=1,K3116,"")</f>
        <v/>
      </c>
    </row>
    <row r="3117" spans="1:12" ht="15" customHeight="1">
      <c r="C3117" s="17"/>
      <c r="D3117" s="81"/>
      <c r="J3117" s="82"/>
      <c r="K3117" s="70"/>
      <c r="L3117" s="38" t="str">
        <f>IF(COUNTIF($E$3:E3117,E3117)=1,K3117,"")</f>
        <v/>
      </c>
    </row>
    <row r="3118" spans="1:12" ht="15" customHeight="1">
      <c r="C3118" s="17"/>
      <c r="D3118" s="81"/>
      <c r="J3118" s="82"/>
      <c r="K3118" s="70"/>
      <c r="L3118" s="38" t="str">
        <f>IF(COUNTIF($E$3:E3118,E3118)=1,K3118,"")</f>
        <v/>
      </c>
    </row>
    <row r="3119" spans="1:12" ht="15" customHeight="1">
      <c r="C3119" s="17"/>
      <c r="D3119" s="81"/>
      <c r="J3119" s="82"/>
      <c r="K3119" s="70"/>
      <c r="L3119" s="38" t="str">
        <f>IF(COUNTIF($E$3:E3119,E3119)=1,K3119,"")</f>
        <v/>
      </c>
    </row>
    <row r="3120" spans="1:12" ht="15" customHeight="1">
      <c r="C3120" s="17"/>
      <c r="D3120" s="81"/>
      <c r="J3120" s="82"/>
      <c r="K3120" s="70"/>
      <c r="L3120" s="38" t="str">
        <f>IF(COUNTIF($E$3:E3120,E3120)=1,K3120,"")</f>
        <v/>
      </c>
    </row>
    <row r="3121" spans="3:12" ht="15" customHeight="1">
      <c r="C3121" s="17"/>
      <c r="D3121" s="81"/>
      <c r="J3121" s="82"/>
      <c r="K3121" s="70"/>
      <c r="L3121" s="38" t="str">
        <f>IF(COUNTIF($E$3:E3121,E3121)=1,K3121,"")</f>
        <v/>
      </c>
    </row>
    <row r="3122" spans="3:12" ht="15" customHeight="1">
      <c r="C3122" s="17"/>
      <c r="D3122" s="81"/>
      <c r="J3122" s="82"/>
      <c r="K3122" s="70"/>
      <c r="L3122" s="38" t="str">
        <f>IF(COUNTIF($E$3:E3122,E3122)=1,K3122,"")</f>
        <v/>
      </c>
    </row>
    <row r="3123" spans="3:12" ht="15" customHeight="1">
      <c r="C3123" s="17"/>
      <c r="D3123" s="81"/>
      <c r="J3123" s="82"/>
      <c r="K3123" s="70"/>
      <c r="L3123" s="38" t="str">
        <f>IF(COUNTIF($E$3:E3123,E3123)=1,K3123,"")</f>
        <v/>
      </c>
    </row>
    <row r="3124" spans="3:12" ht="15" customHeight="1">
      <c r="C3124" s="17"/>
      <c r="D3124" s="81"/>
      <c r="J3124" s="82"/>
      <c r="K3124" s="70"/>
      <c r="L3124" s="38" t="str">
        <f>IF(COUNTIF($E$3:E3124,E3124)=1,K3124,"")</f>
        <v/>
      </c>
    </row>
    <row r="3125" spans="3:12" ht="15" customHeight="1">
      <c r="C3125" s="17"/>
      <c r="D3125" s="81"/>
      <c r="J3125" s="82"/>
      <c r="K3125" s="70"/>
      <c r="L3125" s="38" t="str">
        <f>IF(COUNTIF($E$3:E3125,E3125)=1,K3125,"")</f>
        <v/>
      </c>
    </row>
    <row r="3126" spans="3:12" ht="15" customHeight="1">
      <c r="C3126" s="17"/>
      <c r="D3126" s="81"/>
      <c r="J3126" s="82"/>
      <c r="K3126" s="70"/>
      <c r="L3126" s="38" t="str">
        <f>IF(COUNTIF($E$3:E3126,E3126)=1,K3126,"")</f>
        <v/>
      </c>
    </row>
    <row r="3127" spans="3:12" ht="15" customHeight="1">
      <c r="C3127" s="17"/>
      <c r="D3127" s="81"/>
      <c r="J3127" s="82"/>
      <c r="K3127" s="70"/>
      <c r="L3127" s="38" t="str">
        <f>IF(COUNTIF($E$3:E3127,E3127)=1,K3127,"")</f>
        <v/>
      </c>
    </row>
    <row r="3128" spans="3:12" ht="15" customHeight="1">
      <c r="C3128" s="17"/>
      <c r="D3128" s="81"/>
      <c r="J3128" s="82"/>
      <c r="K3128" s="70"/>
      <c r="L3128" s="38" t="str">
        <f>IF(COUNTIF($E$3:E3128,E3128)=1,K3128,"")</f>
        <v/>
      </c>
    </row>
    <row r="3129" spans="3:12" ht="15" customHeight="1">
      <c r="C3129" s="17"/>
      <c r="D3129" s="81"/>
      <c r="J3129" s="82"/>
      <c r="K3129" s="70"/>
      <c r="L3129" s="38" t="str">
        <f>IF(COUNTIF($E$3:E3129,E3129)=1,K3129,"")</f>
        <v/>
      </c>
    </row>
    <row r="3130" spans="3:12" ht="15" customHeight="1">
      <c r="C3130" s="17"/>
      <c r="D3130" s="81"/>
      <c r="J3130" s="82"/>
      <c r="K3130" s="70"/>
      <c r="L3130" s="38" t="str">
        <f>IF(COUNTIF($E$3:E3130,E3130)=1,K3130,"")</f>
        <v/>
      </c>
    </row>
    <row r="3131" spans="3:12" ht="15" customHeight="1">
      <c r="C3131" s="17"/>
      <c r="D3131" s="81"/>
      <c r="J3131" s="82"/>
      <c r="K3131" s="70"/>
      <c r="L3131" s="38" t="str">
        <f>IF(COUNTIF($E$3:E3131,E3131)=1,K3131,"")</f>
        <v/>
      </c>
    </row>
    <row r="3132" spans="3:12" ht="15" customHeight="1">
      <c r="C3132" s="17"/>
      <c r="D3132" s="81"/>
      <c r="J3132" s="82"/>
      <c r="K3132" s="70"/>
      <c r="L3132" s="38" t="str">
        <f>IF(COUNTIF($E$3:E3132,E3132)=1,K3132,"")</f>
        <v/>
      </c>
    </row>
    <row r="3133" spans="3:12" ht="15" customHeight="1">
      <c r="C3133" s="17"/>
      <c r="D3133" s="81"/>
      <c r="J3133" s="82"/>
      <c r="K3133" s="70"/>
      <c r="L3133" s="38" t="str">
        <f>IF(COUNTIF($E$3:E3133,E3133)=1,K3133,"")</f>
        <v/>
      </c>
    </row>
    <row r="3134" spans="3:12" ht="15" customHeight="1">
      <c r="C3134" s="17"/>
      <c r="D3134" s="81"/>
      <c r="J3134" s="82"/>
      <c r="K3134" s="70"/>
      <c r="L3134" s="38" t="str">
        <f>IF(COUNTIF($E$3:E3134,E3134)=1,K3134,"")</f>
        <v/>
      </c>
    </row>
    <row r="3135" spans="3:12" ht="15" customHeight="1">
      <c r="C3135" s="17"/>
      <c r="D3135" s="81"/>
      <c r="J3135" s="82"/>
      <c r="K3135" s="70"/>
      <c r="L3135" s="38" t="str">
        <f>IF(COUNTIF($E$3:E3135,E3135)=1,K3135,"")</f>
        <v/>
      </c>
    </row>
    <row r="3136" spans="3:12" ht="15" customHeight="1">
      <c r="C3136" s="17"/>
      <c r="D3136" s="81"/>
      <c r="J3136" s="82"/>
      <c r="K3136" s="70"/>
      <c r="L3136" s="38" t="str">
        <f>IF(COUNTIF($E$3:E3136,E3136)=1,K3136,"")</f>
        <v/>
      </c>
    </row>
    <row r="3137" spans="3:12" ht="15" customHeight="1">
      <c r="C3137" s="17"/>
      <c r="D3137" s="81"/>
      <c r="J3137" s="82"/>
      <c r="K3137" s="70"/>
      <c r="L3137" s="38" t="str">
        <f>IF(COUNTIF($E$3:E3137,E3137)=1,K3137,"")</f>
        <v/>
      </c>
    </row>
    <row r="3138" spans="3:12" ht="15" customHeight="1">
      <c r="C3138" s="17"/>
      <c r="D3138" s="81"/>
      <c r="J3138" s="82"/>
      <c r="K3138" s="70"/>
      <c r="L3138" s="38" t="str">
        <f>IF(COUNTIF($E$3:E3138,E3138)=1,K3138,"")</f>
        <v/>
      </c>
    </row>
    <row r="3139" spans="3:12" ht="15" customHeight="1">
      <c r="C3139" s="17"/>
      <c r="D3139" s="81"/>
      <c r="J3139" s="82"/>
      <c r="K3139" s="70"/>
      <c r="L3139" s="38" t="str">
        <f>IF(COUNTIF($E$3:E3139,E3139)=1,K3139,"")</f>
        <v/>
      </c>
    </row>
    <row r="3140" spans="3:12" ht="15" customHeight="1">
      <c r="C3140" s="17"/>
      <c r="D3140" s="81"/>
      <c r="J3140" s="82"/>
      <c r="K3140" s="70"/>
      <c r="L3140" s="38" t="str">
        <f>IF(COUNTIF($E$3:E3140,E3140)=1,K3140,"")</f>
        <v/>
      </c>
    </row>
    <row r="3141" spans="3:12" ht="15" customHeight="1">
      <c r="C3141" s="17"/>
      <c r="D3141" s="81"/>
      <c r="J3141" s="82"/>
      <c r="K3141" s="70"/>
      <c r="L3141" s="38" t="str">
        <f>IF(COUNTIF($E$3:E3141,E3141)=1,K3141,"")</f>
        <v/>
      </c>
    </row>
    <row r="3142" spans="3:12" ht="15" customHeight="1">
      <c r="C3142" s="17"/>
      <c r="D3142" s="81"/>
      <c r="J3142" s="82"/>
      <c r="K3142" s="70"/>
      <c r="L3142" s="38" t="str">
        <f>IF(COUNTIF($E$3:E3142,E3142)=1,K3142,"")</f>
        <v/>
      </c>
    </row>
    <row r="3143" spans="3:12" ht="15" customHeight="1">
      <c r="C3143" s="17"/>
      <c r="D3143" s="81"/>
      <c r="J3143" s="82"/>
      <c r="K3143" s="70"/>
      <c r="L3143" s="38" t="str">
        <f>IF(COUNTIF($E$3:E3143,E3143)=1,K3143,"")</f>
        <v/>
      </c>
    </row>
    <row r="3144" spans="3:12" ht="15" customHeight="1">
      <c r="C3144" s="17"/>
      <c r="D3144" s="81"/>
      <c r="J3144" s="82"/>
      <c r="K3144" s="70"/>
      <c r="L3144" s="38" t="str">
        <f>IF(COUNTIF($E$3:E3144,E3144)=1,K3144,"")</f>
        <v/>
      </c>
    </row>
    <row r="3145" spans="3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3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3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3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3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3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3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3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38" t="str">
        <f>IF(COUNTIF($E$3:E3200,E3200)=1,K3200,"")</f>
        <v/>
      </c>
    </row>
    <row r="3201" spans="3:12" ht="15" customHeight="1">
      <c r="C3201" s="17"/>
      <c r="D3201" s="81"/>
      <c r="J3201" s="82"/>
      <c r="K3201" s="70"/>
      <c r="L3201" s="38" t="str">
        <f>IF(COUNTIF($E$3:E3201,E3201)=1,K3201,"")</f>
        <v/>
      </c>
    </row>
    <row r="3202" spans="3:12" ht="15" customHeight="1">
      <c r="C3202" s="17"/>
      <c r="D3202" s="81"/>
      <c r="J3202" s="82"/>
      <c r="K3202" s="70"/>
      <c r="L3202" s="38" t="str">
        <f>IF(COUNTIF($E$3:E3202,E3202)=1,K3202,"")</f>
        <v/>
      </c>
    </row>
    <row r="3203" spans="3:12" ht="15" customHeight="1">
      <c r="C3203" s="17"/>
      <c r="D3203" s="81"/>
      <c r="J3203" s="82"/>
      <c r="K3203" s="70"/>
      <c r="L3203" s="38" t="str">
        <f>IF(COUNTIF($E$3:E3203,E3203)=1,K3203,"")</f>
        <v/>
      </c>
    </row>
    <row r="3204" spans="3:12" ht="15" customHeight="1">
      <c r="C3204" s="17"/>
      <c r="D3204" s="81"/>
      <c r="J3204" s="82"/>
      <c r="K3204" s="70"/>
      <c r="L3204" s="38" t="str">
        <f>IF(COUNTIF($E$3:E3204,E3204)=1,K3204,"")</f>
        <v/>
      </c>
    </row>
    <row r="3205" spans="3:12" ht="15" customHeight="1">
      <c r="C3205" s="17"/>
      <c r="D3205" s="81"/>
      <c r="J3205" s="82"/>
      <c r="K3205" s="70"/>
      <c r="L3205" s="38" t="str">
        <f>IF(COUNTIF($E$3:E3205,E3205)=1,K3205,"")</f>
        <v/>
      </c>
    </row>
    <row r="3206" spans="3:12" ht="15" customHeight="1">
      <c r="C3206" s="17"/>
      <c r="D3206" s="81"/>
      <c r="J3206" s="82"/>
      <c r="K3206" s="70"/>
      <c r="L3206" s="38" t="str">
        <f>IF(COUNTIF($E$3:E3206,E3206)=1,K3206,"")</f>
        <v/>
      </c>
    </row>
    <row r="3207" spans="3:12" ht="15" customHeight="1">
      <c r="C3207" s="17"/>
      <c r="D3207" s="81"/>
      <c r="J3207" s="82"/>
      <c r="K3207" s="70"/>
      <c r="L3207" s="38" t="str">
        <f>IF(COUNTIF($E$3:E3207,E3207)=1,K3207,"")</f>
        <v/>
      </c>
    </row>
    <row r="3208" spans="3:12" ht="15" customHeight="1">
      <c r="C3208" s="17"/>
      <c r="D3208" s="81"/>
      <c r="J3208" s="82"/>
      <c r="K3208" s="70"/>
      <c r="L3208" s="38" t="str">
        <f>IF(COUNTIF($E$3:E3208,E3208)=1,K3208,"")</f>
        <v/>
      </c>
    </row>
    <row r="3209" spans="3:12" ht="15" customHeight="1">
      <c r="C3209" s="17"/>
      <c r="D3209" s="81"/>
      <c r="J3209" s="82"/>
      <c r="K3209" s="70"/>
      <c r="L3209" s="38" t="str">
        <f>IF(COUNTIF($E$3:E3209,E3209)=1,K3209,"")</f>
        <v/>
      </c>
    </row>
    <row r="3210" spans="3:12" ht="15" customHeight="1">
      <c r="C3210" s="17"/>
      <c r="D3210" s="81"/>
      <c r="J3210" s="82"/>
      <c r="K3210" s="70"/>
      <c r="L3210" s="38" t="str">
        <f>IF(COUNTIF($E$3:E3210,E3210)=1,K3210,"")</f>
        <v/>
      </c>
    </row>
    <row r="3211" spans="3:12" ht="15" customHeight="1">
      <c r="C3211" s="17"/>
      <c r="D3211" s="81"/>
      <c r="J3211" s="82"/>
      <c r="K3211" s="70"/>
      <c r="L3211" s="38" t="str">
        <f>IF(COUNTIF($E$3:E3211,E3211)=1,K3211,"")</f>
        <v/>
      </c>
    </row>
    <row r="3212" spans="3:12" ht="15" customHeight="1">
      <c r="C3212" s="17"/>
      <c r="D3212" s="81"/>
      <c r="J3212" s="82"/>
      <c r="K3212" s="70"/>
      <c r="L3212" s="38" t="str">
        <f>IF(COUNTIF($E$3:E3212,E3212)=1,K3212,"")</f>
        <v/>
      </c>
    </row>
    <row r="3213" spans="3:12" ht="15" customHeight="1">
      <c r="C3213" s="17"/>
      <c r="D3213" s="81"/>
      <c r="J3213" s="82"/>
      <c r="K3213" s="70"/>
      <c r="L3213" s="38" t="str">
        <f>IF(COUNTIF($E$3:E3213,E3213)=1,K3213,"")</f>
        <v/>
      </c>
    </row>
    <row r="3214" spans="3:12" ht="15" customHeight="1">
      <c r="C3214" s="17"/>
      <c r="D3214" s="81"/>
      <c r="J3214" s="82"/>
      <c r="K3214" s="70"/>
      <c r="L3214" s="38" t="str">
        <f>IF(COUNTIF($E$3:E3214,E3214)=1,K3214,"")</f>
        <v/>
      </c>
    </row>
    <row r="3215" spans="3:12" ht="15" customHeight="1">
      <c r="C3215" s="17"/>
      <c r="D3215" s="81"/>
      <c r="J3215" s="82"/>
      <c r="K3215" s="70"/>
      <c r="L3215" s="38" t="str">
        <f>IF(COUNTIF($E$3:E3215,E3215)=1,K3215,"")</f>
        <v/>
      </c>
    </row>
    <row r="3216" spans="3:12" ht="15" customHeight="1">
      <c r="C3216" s="17"/>
      <c r="D3216" s="81"/>
      <c r="J3216" s="82"/>
      <c r="K3216" s="70"/>
      <c r="L3216" s="38" t="str">
        <f>IF(COUNTIF($E$3:E3216,E3216)=1,K3216,"")</f>
        <v/>
      </c>
    </row>
    <row r="3217" spans="3:12" ht="15" customHeight="1">
      <c r="C3217" s="17"/>
      <c r="D3217" s="81"/>
      <c r="J3217" s="82"/>
      <c r="K3217" s="70"/>
      <c r="L3217" s="38" t="str">
        <f>IF(COUNTIF($E$3:E3217,E3217)=1,K3217,"")</f>
        <v/>
      </c>
    </row>
    <row r="3218" spans="3:12" ht="15" customHeight="1">
      <c r="C3218" s="17"/>
      <c r="D3218" s="81"/>
      <c r="J3218" s="82"/>
      <c r="K3218" s="70"/>
      <c r="L3218" s="38" t="str">
        <f>IF(COUNTIF($E$3:E3218,E3218)=1,K3218,"")</f>
        <v/>
      </c>
    </row>
    <row r="3219" spans="3:12" ht="15" customHeight="1">
      <c r="C3219" s="17"/>
      <c r="D3219" s="81"/>
      <c r="J3219" s="82"/>
      <c r="K3219" s="70"/>
      <c r="L3219" s="38" t="str">
        <f>IF(COUNTIF($E$3:E3219,E3219)=1,K3219,"")</f>
        <v/>
      </c>
    </row>
    <row r="3220" spans="3:12" ht="15" customHeight="1">
      <c r="C3220" s="17"/>
      <c r="D3220" s="81"/>
      <c r="J3220" s="82"/>
      <c r="K3220" s="70"/>
      <c r="L3220" s="38" t="str">
        <f>IF(COUNTIF($E$3:E3220,E3220)=1,K3220,"")</f>
        <v/>
      </c>
    </row>
    <row r="3221" spans="3:12" ht="15" customHeight="1">
      <c r="C3221" s="17"/>
      <c r="D3221" s="81"/>
      <c r="J3221" s="82"/>
      <c r="K3221" s="70"/>
      <c r="L3221" s="38" t="str">
        <f>IF(COUNTIF($E$3:E3221,E3221)=1,K3221,"")</f>
        <v/>
      </c>
    </row>
    <row r="3222" spans="3:12" ht="15" customHeight="1">
      <c r="C3222" s="17"/>
      <c r="D3222" s="81"/>
      <c r="J3222" s="82"/>
      <c r="K3222" s="70"/>
      <c r="L3222" s="38" t="str">
        <f>IF(COUNTIF($E$3:E3222,E3222)=1,K3222,"")</f>
        <v/>
      </c>
    </row>
    <row r="3223" spans="3:12" ht="15" customHeight="1">
      <c r="C3223" s="17"/>
      <c r="D3223" s="81"/>
      <c r="J3223" s="82"/>
      <c r="K3223" s="70"/>
      <c r="L3223" s="38" t="str">
        <f>IF(COUNTIF($E$3:E3223,E3223)=1,K3223,"")</f>
        <v/>
      </c>
    </row>
    <row r="3224" spans="3:12" ht="15" customHeight="1">
      <c r="C3224" s="17"/>
      <c r="D3224" s="81"/>
      <c r="J3224" s="82"/>
      <c r="K3224" s="70"/>
      <c r="L3224" s="38" t="str">
        <f>IF(COUNTIF($E$3:E3224,E3224)=1,K3224,"")</f>
        <v/>
      </c>
    </row>
    <row r="3225" spans="3:12" ht="15" customHeight="1">
      <c r="C3225" s="17"/>
      <c r="D3225" s="81"/>
      <c r="J3225" s="82"/>
      <c r="K3225" s="70"/>
      <c r="L3225" s="38" t="str">
        <f>IF(COUNTIF($E$3:E3225,E3225)=1,K3225,"")</f>
        <v/>
      </c>
    </row>
    <row r="3226" spans="3:12" ht="15" customHeight="1">
      <c r="C3226" s="17"/>
      <c r="D3226" s="81"/>
      <c r="J3226" s="82"/>
      <c r="K3226" s="70"/>
      <c r="L3226" s="38" t="str">
        <f>IF(COUNTIF($E$3:E3226,E3226)=1,K3226,"")</f>
        <v/>
      </c>
    </row>
    <row r="3227" spans="3:12" ht="15" customHeight="1">
      <c r="C3227" s="17"/>
      <c r="D3227" s="81"/>
      <c r="J3227" s="82"/>
      <c r="K3227" s="70"/>
      <c r="L3227" s="38" t="str">
        <f>IF(COUNTIF($E$3:E3227,E3227)=1,K3227,"")</f>
        <v/>
      </c>
    </row>
    <row r="3228" spans="3:12" ht="15" customHeight="1">
      <c r="C3228" s="17"/>
      <c r="D3228" s="81"/>
      <c r="J3228" s="82"/>
      <c r="K3228" s="70"/>
      <c r="L3228" s="38" t="str">
        <f>IF(COUNTIF($E$3:E3228,E3228)=1,K3228,"")</f>
        <v/>
      </c>
    </row>
    <row r="3229" spans="3:12" ht="15" customHeight="1">
      <c r="C3229" s="17"/>
      <c r="D3229" s="81"/>
      <c r="J3229" s="82"/>
      <c r="K3229" s="70"/>
      <c r="L3229" s="38" t="str">
        <f>IF(COUNTIF($E$3:E3229,E3229)=1,K3229,"")</f>
        <v/>
      </c>
    </row>
    <row r="3230" spans="3:12" ht="15" customHeight="1">
      <c r="C3230" s="17"/>
      <c r="D3230" s="81"/>
      <c r="J3230" s="82"/>
      <c r="K3230" s="70"/>
      <c r="L3230" s="38" t="str">
        <f>IF(COUNTIF($E$3:E3230,E3230)=1,K3230,"")</f>
        <v/>
      </c>
    </row>
    <row r="3231" spans="3:12" ht="15" customHeight="1">
      <c r="C3231" s="17"/>
      <c r="D3231" s="81"/>
      <c r="J3231" s="82"/>
      <c r="K3231" s="70"/>
      <c r="L3231" s="38" t="str">
        <f>IF(COUNTIF($E$3:E3231,E3231)=1,K3231,"")</f>
        <v/>
      </c>
    </row>
    <row r="3232" spans="3:12" ht="15" customHeight="1">
      <c r="C3232" s="17"/>
      <c r="D3232" s="81"/>
      <c r="J3232" s="82"/>
      <c r="K3232" s="70"/>
      <c r="L3232" s="38" t="str">
        <f>IF(COUNTIF($E$3:E3232,E3232)=1,K3232,"")</f>
        <v/>
      </c>
    </row>
    <row r="3233" spans="3:12" ht="15" customHeight="1">
      <c r="C3233" s="17"/>
      <c r="D3233" s="81"/>
      <c r="J3233" s="82"/>
      <c r="K3233" s="70"/>
      <c r="L3233" s="38" t="str">
        <f>IF(COUNTIF($E$3:E3233,E3233)=1,K3233,"")</f>
        <v/>
      </c>
    </row>
    <row r="3234" spans="3:12" ht="15" customHeight="1">
      <c r="C3234" s="17"/>
      <c r="D3234" s="81"/>
      <c r="J3234" s="82"/>
      <c r="K3234" s="70"/>
      <c r="L3234" s="38" t="str">
        <f>IF(COUNTIF($E$3:E3234,E3234)=1,K3234,"")</f>
        <v/>
      </c>
    </row>
    <row r="3235" spans="3:12" ht="15" customHeight="1">
      <c r="C3235" s="17"/>
      <c r="D3235" s="81"/>
      <c r="J3235" s="82"/>
      <c r="K3235" s="70"/>
      <c r="L3235" s="38" t="str">
        <f>IF(COUNTIF($E$3:E3235,E3235)=1,K3235,"")</f>
        <v/>
      </c>
    </row>
    <row r="3236" spans="3:12" ht="15" customHeight="1">
      <c r="C3236" s="17"/>
      <c r="D3236" s="81"/>
      <c r="J3236" s="82"/>
      <c r="K3236" s="70"/>
      <c r="L3236" s="38" t="str">
        <f>IF(COUNTIF($E$3:E3236,E3236)=1,K3236,"")</f>
        <v/>
      </c>
    </row>
    <row r="3237" spans="3:12" ht="15" customHeight="1">
      <c r="C3237" s="17"/>
      <c r="D3237" s="81"/>
      <c r="J3237" s="82"/>
      <c r="K3237" s="70"/>
      <c r="L3237" s="38" t="str">
        <f>IF(COUNTIF($E$3:E3237,E3237)=1,K3237,"")</f>
        <v/>
      </c>
    </row>
    <row r="3238" spans="3:12" ht="15" customHeight="1">
      <c r="C3238" s="17"/>
      <c r="D3238" s="81"/>
      <c r="J3238" s="82"/>
      <c r="K3238" s="70"/>
      <c r="L3238" s="38" t="str">
        <f>IF(COUNTIF($E$3:E3238,E3238)=1,K3238,"")</f>
        <v/>
      </c>
    </row>
    <row r="3239" spans="3:12" ht="15" customHeight="1">
      <c r="C3239" s="17"/>
      <c r="D3239" s="81"/>
      <c r="J3239" s="82"/>
      <c r="K3239" s="70"/>
      <c r="L3239" s="38" t="str">
        <f>IF(COUNTIF($E$3:E3239,E3239)=1,K3239,"")</f>
        <v/>
      </c>
    </row>
    <row r="3240" spans="3:12" ht="15" customHeight="1">
      <c r="C3240" s="17"/>
      <c r="D3240" s="81"/>
      <c r="J3240" s="82"/>
      <c r="K3240" s="70"/>
      <c r="L3240" s="38" t="str">
        <f>IF(COUNTIF($E$3:E3240,E3240)=1,K3240,"")</f>
        <v/>
      </c>
    </row>
    <row r="3241" spans="3:12" ht="15" customHeight="1">
      <c r="C3241" s="17"/>
      <c r="D3241" s="81"/>
      <c r="J3241" s="82"/>
      <c r="K3241" s="70"/>
      <c r="L3241" s="38" t="str">
        <f>IF(COUNTIF($E$3:E3241,E3241)=1,K3241,"")</f>
        <v/>
      </c>
    </row>
    <row r="3242" spans="3:12" ht="15" customHeight="1">
      <c r="C3242" s="17"/>
      <c r="D3242" s="81"/>
      <c r="J3242" s="82"/>
      <c r="K3242" s="70"/>
      <c r="L3242" s="38" t="str">
        <f>IF(COUNTIF($E$3:E3242,E3242)=1,K3242,"")</f>
        <v/>
      </c>
    </row>
    <row r="3243" spans="3:12" ht="15" customHeight="1">
      <c r="C3243" s="17"/>
      <c r="D3243" s="81"/>
      <c r="J3243" s="82"/>
      <c r="K3243" s="70"/>
      <c r="L3243" s="38" t="str">
        <f>IF(COUNTIF($E$3:E3243,E3243)=1,K3243,"")</f>
        <v/>
      </c>
    </row>
    <row r="3244" spans="3:12" ht="15" customHeight="1">
      <c r="C3244" s="17"/>
      <c r="D3244" s="81"/>
      <c r="J3244" s="82"/>
      <c r="K3244" s="70"/>
      <c r="L3244" s="38" t="str">
        <f>IF(COUNTIF($E$3:E3244,E3244)=1,K3244,"")</f>
        <v/>
      </c>
    </row>
    <row r="3245" spans="3:12" ht="15" customHeight="1">
      <c r="C3245" s="17"/>
      <c r="D3245" s="81"/>
      <c r="J3245" s="82"/>
      <c r="K3245" s="70"/>
      <c r="L3245" s="38" t="str">
        <f>IF(COUNTIF($E$3:E3245,E3245)=1,K3245,"")</f>
        <v/>
      </c>
    </row>
    <row r="3246" spans="3:12" ht="15" customHeight="1">
      <c r="C3246" s="17"/>
      <c r="D3246" s="81"/>
      <c r="J3246" s="82"/>
      <c r="K3246" s="70"/>
      <c r="L3246" s="38" t="str">
        <f>IF(COUNTIF($E$3:E3246,E3246)=1,K3246,"")</f>
        <v/>
      </c>
    </row>
    <row r="3247" spans="3:12" ht="15" customHeight="1">
      <c r="C3247" s="17"/>
      <c r="D3247" s="81"/>
      <c r="J3247" s="82"/>
      <c r="K3247" s="70"/>
      <c r="L3247" s="38" t="str">
        <f>IF(COUNTIF($E$3:E3247,E3247)=1,K3247,"")</f>
        <v/>
      </c>
    </row>
    <row r="3248" spans="3:12" ht="15" customHeight="1">
      <c r="C3248" s="17"/>
      <c r="D3248" s="81"/>
      <c r="J3248" s="82"/>
      <c r="K3248" s="70"/>
      <c r="L3248" s="38" t="str">
        <f>IF(COUNTIF($E$3:E3248,E3248)=1,K3248,"")</f>
        <v/>
      </c>
    </row>
    <row r="3249" spans="3:12" ht="15" customHeight="1">
      <c r="C3249" s="17"/>
      <c r="D3249" s="81"/>
      <c r="J3249" s="82"/>
      <c r="K3249" s="70"/>
      <c r="L3249" s="38" t="str">
        <f>IF(COUNTIF($E$3:E3249,E3249)=1,K3249,"")</f>
        <v/>
      </c>
    </row>
    <row r="3250" spans="3:12" ht="15" customHeight="1">
      <c r="C3250" s="17"/>
      <c r="D3250" s="81"/>
      <c r="J3250" s="82"/>
      <c r="K3250" s="70"/>
      <c r="L3250" s="38" t="str">
        <f>IF(COUNTIF($E$3:E3250,E3250)=1,K3250,"")</f>
        <v/>
      </c>
    </row>
    <row r="3251" spans="3:12" ht="15" customHeight="1">
      <c r="C3251" s="17"/>
      <c r="D3251" s="81"/>
      <c r="J3251" s="82"/>
      <c r="K3251" s="70"/>
      <c r="L3251" s="38" t="str">
        <f>IF(COUNTIF($E$3:E3251,E3251)=1,K3251,"")</f>
        <v/>
      </c>
    </row>
    <row r="3252" spans="3:12" ht="15" customHeight="1">
      <c r="C3252" s="17"/>
      <c r="D3252" s="81"/>
      <c r="J3252" s="82"/>
      <c r="K3252" s="70"/>
      <c r="L3252" s="38" t="str">
        <f>IF(COUNTIF($E$3:E3252,E3252)=1,K3252,"")</f>
        <v/>
      </c>
    </row>
    <row r="3253" spans="3:12" ht="15" customHeight="1">
      <c r="C3253" s="17"/>
      <c r="D3253" s="81"/>
      <c r="J3253" s="82"/>
      <c r="K3253" s="70"/>
      <c r="L3253" s="38" t="str">
        <f>IF(COUNTIF($E$3:E3253,E3253)=1,K3253,"")</f>
        <v/>
      </c>
    </row>
    <row r="3254" spans="3:12" ht="15" customHeight="1">
      <c r="C3254" s="17"/>
      <c r="D3254" s="81"/>
      <c r="J3254" s="82"/>
      <c r="K3254" s="70"/>
      <c r="L3254" s="38" t="str">
        <f>IF(COUNTIF($E$3:E3254,E3254)=1,K3254,"")</f>
        <v/>
      </c>
    </row>
    <row r="3255" spans="3:12" ht="15" customHeight="1">
      <c r="C3255" s="17"/>
      <c r="D3255" s="81"/>
      <c r="J3255" s="82"/>
      <c r="K3255" s="70"/>
      <c r="L3255" s="38" t="str">
        <f>IF(COUNTIF($E$3:E3255,E3255)=1,K3255,"")</f>
        <v/>
      </c>
    </row>
    <row r="3256" spans="3:12" ht="15" customHeight="1">
      <c r="C3256" s="17"/>
      <c r="D3256" s="81"/>
      <c r="J3256" s="82"/>
      <c r="K3256" s="70"/>
      <c r="L3256" s="38" t="str">
        <f>IF(COUNTIF($E$3:E3256,E3256)=1,K3256,"")</f>
        <v/>
      </c>
    </row>
    <row r="3257" spans="3:12" ht="15" customHeight="1">
      <c r="C3257" s="17"/>
      <c r="D3257" s="81"/>
      <c r="J3257" s="82"/>
      <c r="K3257" s="70"/>
      <c r="L3257" s="38" t="str">
        <f>IF(COUNTIF($E$3:E3257,E3257)=1,K3257,"")</f>
        <v/>
      </c>
    </row>
    <row r="3258" spans="3:12" ht="15" customHeight="1">
      <c r="C3258" s="17"/>
      <c r="D3258" s="81"/>
      <c r="J3258" s="82"/>
      <c r="K3258" s="70"/>
      <c r="L3258" s="38" t="str">
        <f>IF(COUNTIF($E$3:E3258,E3258)=1,K3258,"")</f>
        <v/>
      </c>
    </row>
    <row r="3259" spans="3:12" ht="15" customHeight="1">
      <c r="C3259" s="17"/>
      <c r="D3259" s="81"/>
      <c r="J3259" s="82"/>
      <c r="K3259" s="70"/>
      <c r="L3259" s="38" t="str">
        <f>IF(COUNTIF($E$3:E3259,E3259)=1,K3259,"")</f>
        <v/>
      </c>
    </row>
    <row r="3260" spans="3:12" ht="15" customHeight="1">
      <c r="C3260" s="17"/>
      <c r="D3260" s="81"/>
      <c r="J3260" s="82"/>
      <c r="K3260" s="70"/>
      <c r="L3260" s="38" t="str">
        <f>IF(COUNTIF($E$3:E3260,E3260)=1,K3260,"")</f>
        <v/>
      </c>
    </row>
    <row r="3261" spans="3:12" ht="15" customHeight="1">
      <c r="C3261" s="17"/>
      <c r="D3261" s="81"/>
      <c r="J3261" s="82"/>
      <c r="K3261" s="70"/>
      <c r="L3261" s="38" t="str">
        <f>IF(COUNTIF($E$3:E3261,E3261)=1,K3261,"")</f>
        <v/>
      </c>
    </row>
    <row r="3262" spans="3:12" ht="15" customHeight="1">
      <c r="C3262" s="17"/>
      <c r="D3262" s="81"/>
      <c r="J3262" s="82"/>
      <c r="K3262" s="70"/>
      <c r="L3262" s="38" t="str">
        <f>IF(COUNTIF($E$3:E3262,E3262)=1,K3262,"")</f>
        <v/>
      </c>
    </row>
    <row r="3263" spans="3:12" ht="15" customHeight="1">
      <c r="C3263" s="17"/>
      <c r="D3263" s="81"/>
      <c r="J3263" s="82"/>
      <c r="K3263" s="70"/>
      <c r="L3263" s="38" t="str">
        <f>IF(COUNTIF($E$3:E3263,E3263)=1,K3263,"")</f>
        <v/>
      </c>
    </row>
    <row r="3264" spans="3:12" ht="15" customHeight="1">
      <c r="C3264" s="17"/>
      <c r="D3264" s="81"/>
      <c r="J3264" s="82"/>
      <c r="K3264" s="70"/>
      <c r="L3264" s="38" t="str">
        <f>IF(COUNTIF($E$3:E3264,E3264)=1,K3264,"")</f>
        <v/>
      </c>
    </row>
    <row r="3265" spans="3:12" ht="15" customHeight="1">
      <c r="C3265" s="17"/>
      <c r="D3265" s="81"/>
      <c r="J3265" s="82"/>
      <c r="K3265" s="70"/>
      <c r="L3265" s="38" t="str">
        <f>IF(COUNTIF($E$3:E3265,E3265)=1,K3265,"")</f>
        <v/>
      </c>
    </row>
    <row r="3266" spans="3:12" ht="15" customHeight="1">
      <c r="C3266" s="17"/>
      <c r="D3266" s="81"/>
      <c r="J3266" s="82"/>
      <c r="K3266" s="70"/>
      <c r="L3266" s="38" t="str">
        <f>IF(COUNTIF($E$3:E3266,E3266)=1,K3266,"")</f>
        <v/>
      </c>
    </row>
    <row r="3267" spans="3:12" ht="15" customHeight="1">
      <c r="C3267" s="17"/>
      <c r="D3267" s="81"/>
      <c r="J3267" s="82"/>
      <c r="K3267" s="70"/>
      <c r="L3267" s="38" t="str">
        <f>IF(COUNTIF($E$3:E3267,E3267)=1,K3267,"")</f>
        <v/>
      </c>
    </row>
    <row r="3268" spans="3:12" ht="15" customHeight="1">
      <c r="C3268" s="17"/>
      <c r="D3268" s="81"/>
      <c r="J3268" s="82"/>
      <c r="K3268" s="70"/>
      <c r="L3268" s="38" t="str">
        <f>IF(COUNTIF($E$3:E3268,E3268)=1,K3268,"")</f>
        <v/>
      </c>
    </row>
    <row r="3269" spans="3:12" ht="15" customHeight="1">
      <c r="C3269" s="17"/>
      <c r="D3269" s="81"/>
      <c r="J3269" s="82"/>
      <c r="K3269" s="70"/>
      <c r="L3269" s="38" t="str">
        <f>IF(COUNTIF($E$3:E3269,E3269)=1,K3269,"")</f>
        <v/>
      </c>
    </row>
    <row r="3270" spans="3:12" ht="15" customHeight="1">
      <c r="C3270" s="17"/>
      <c r="D3270" s="81"/>
      <c r="J3270" s="82"/>
      <c r="K3270" s="70"/>
      <c r="L3270" s="38" t="str">
        <f>IF(COUNTIF($E$3:E3270,E3270)=1,K3270,"")</f>
        <v/>
      </c>
    </row>
    <row r="3271" spans="3:12" ht="15" customHeight="1">
      <c r="C3271" s="17"/>
      <c r="D3271" s="81"/>
      <c r="J3271" s="82"/>
      <c r="K3271" s="70"/>
      <c r="L3271" s="38" t="str">
        <f>IF(COUNTIF($E$3:E3271,E3271)=1,K3271,"")</f>
        <v/>
      </c>
    </row>
    <row r="3272" spans="3:12" ht="15" customHeight="1">
      <c r="C3272" s="17"/>
      <c r="D3272" s="81"/>
      <c r="J3272" s="82"/>
      <c r="K3272" s="70"/>
      <c r="L3272" s="38" t="str">
        <f>IF(COUNTIF($E$3:E3272,E3272)=1,K3272,"")</f>
        <v/>
      </c>
    </row>
    <row r="3273" spans="3:12" ht="15" customHeight="1">
      <c r="C3273" s="17"/>
      <c r="D3273" s="81"/>
      <c r="J3273" s="82"/>
      <c r="K3273" s="70"/>
      <c r="L3273" s="38" t="str">
        <f>IF(COUNTIF($E$3:E3273,E3273)=1,K3273,"")</f>
        <v/>
      </c>
    </row>
    <row r="3274" spans="3:12" ht="15" customHeight="1">
      <c r="C3274" s="17"/>
      <c r="D3274" s="81"/>
      <c r="J3274" s="82"/>
      <c r="K3274" s="70"/>
      <c r="L3274" s="38" t="str">
        <f>IF(COUNTIF($E$3:E3274,E3274)=1,K3274,"")</f>
        <v/>
      </c>
    </row>
    <row r="3275" spans="3:12" ht="15" customHeight="1">
      <c r="C3275" s="17"/>
      <c r="D3275" s="81"/>
      <c r="J3275" s="82"/>
      <c r="K3275" s="70"/>
      <c r="L3275" s="38" t="str">
        <f>IF(COUNTIF($E$3:E3275,E3275)=1,K3275,"")</f>
        <v/>
      </c>
    </row>
    <row r="3276" spans="3:12" ht="15" customHeight="1">
      <c r="C3276" s="17"/>
      <c r="D3276" s="81"/>
      <c r="J3276" s="82"/>
      <c r="K3276" s="70"/>
      <c r="L3276" s="83"/>
    </row>
    <row r="3277" spans="3:12" ht="15" customHeight="1">
      <c r="C3277" s="17"/>
      <c r="D3277" s="81"/>
      <c r="J3277" s="82"/>
      <c r="K3277" s="70"/>
      <c r="L3277" s="83"/>
    </row>
    <row r="3278" spans="3:12" ht="15" customHeight="1">
      <c r="C3278" s="17"/>
      <c r="D3278" s="81"/>
      <c r="J3278" s="82"/>
      <c r="K3278" s="70"/>
      <c r="L3278" s="83"/>
    </row>
    <row r="3279" spans="3:12" ht="15" customHeight="1">
      <c r="C3279" s="17"/>
      <c r="D3279" s="81"/>
      <c r="J3279" s="82"/>
      <c r="K3279" s="70"/>
      <c r="L3279" s="83"/>
    </row>
    <row r="3280" spans="3:12" ht="15" customHeight="1">
      <c r="C3280" s="17"/>
      <c r="D3280" s="81"/>
      <c r="J3280" s="82"/>
      <c r="K3280" s="70"/>
      <c r="L3280" s="83"/>
    </row>
    <row r="3281" spans="3:12" ht="15" customHeight="1">
      <c r="C3281" s="17"/>
      <c r="D3281" s="81"/>
      <c r="J3281" s="82"/>
      <c r="K3281" s="70"/>
      <c r="L3281" s="83"/>
    </row>
    <row r="3282" spans="3:12" ht="15" customHeight="1">
      <c r="C3282" s="17"/>
      <c r="D3282" s="81"/>
      <c r="J3282" s="82"/>
      <c r="K3282" s="70"/>
      <c r="L3282" s="83"/>
    </row>
    <row r="3283" spans="3:12" ht="15" customHeight="1">
      <c r="C3283" s="17"/>
      <c r="D3283" s="81"/>
      <c r="J3283" s="82"/>
      <c r="K3283" s="70"/>
      <c r="L3283" s="83"/>
    </row>
    <row r="3284" spans="3:12" ht="15" customHeight="1">
      <c r="C3284" s="17"/>
      <c r="D3284" s="81"/>
      <c r="J3284" s="82"/>
      <c r="K3284" s="70"/>
      <c r="L3284" s="83"/>
    </row>
    <row r="3285" spans="3:12" ht="15" customHeight="1">
      <c r="C3285" s="17"/>
      <c r="D3285" s="81"/>
      <c r="J3285" s="82"/>
      <c r="K3285" s="70"/>
      <c r="L3285" s="83"/>
    </row>
    <row r="3286" spans="3:12" ht="15" customHeight="1">
      <c r="C3286" s="17"/>
      <c r="D3286" s="81"/>
      <c r="J3286" s="82"/>
      <c r="K3286" s="70"/>
      <c r="L3286" s="83"/>
    </row>
    <row r="3287" spans="3:12" ht="15" customHeight="1">
      <c r="C3287" s="17"/>
      <c r="D3287" s="81"/>
      <c r="J3287" s="82"/>
      <c r="K3287" s="70"/>
      <c r="L3287" s="83"/>
    </row>
    <row r="3288" spans="3:12" ht="15" customHeight="1">
      <c r="C3288" s="17"/>
      <c r="D3288" s="81"/>
      <c r="J3288" s="82"/>
      <c r="K3288" s="70"/>
      <c r="L3288" s="83"/>
    </row>
    <row r="3289" spans="3:12" ht="15" customHeight="1">
      <c r="C3289" s="17"/>
      <c r="D3289" s="81"/>
      <c r="J3289" s="82"/>
      <c r="K3289" s="70"/>
      <c r="L3289" s="83"/>
    </row>
    <row r="3290" spans="3:12" ht="15" customHeight="1">
      <c r="C3290" s="17"/>
      <c r="D3290" s="81"/>
      <c r="J3290" s="82"/>
      <c r="K3290" s="70"/>
      <c r="L3290" s="83"/>
    </row>
    <row r="3291" spans="3:12" ht="15" customHeight="1">
      <c r="C3291" s="17"/>
      <c r="D3291" s="81"/>
      <c r="J3291" s="82"/>
      <c r="K3291" s="70"/>
      <c r="L3291" s="83"/>
    </row>
    <row r="3292" spans="3:12" ht="15" customHeight="1">
      <c r="C3292" s="17"/>
      <c r="D3292" s="81"/>
      <c r="J3292" s="82"/>
      <c r="K3292" s="70"/>
      <c r="L3292" s="83"/>
    </row>
    <row r="3293" spans="3:12" ht="15" customHeight="1">
      <c r="C3293" s="17"/>
      <c r="D3293" s="81"/>
      <c r="J3293" s="82"/>
      <c r="K3293" s="70"/>
      <c r="L3293" s="83"/>
    </row>
    <row r="3294" spans="3:12" ht="15" customHeight="1">
      <c r="C3294" s="17"/>
      <c r="D3294" s="81"/>
      <c r="J3294" s="82"/>
      <c r="K3294" s="70"/>
      <c r="L3294" s="83"/>
    </row>
    <row r="3295" spans="3:12" ht="15" customHeight="1">
      <c r="C3295" s="17"/>
      <c r="D3295" s="81"/>
      <c r="J3295" s="82"/>
      <c r="K3295" s="70"/>
      <c r="L3295" s="83"/>
    </row>
    <row r="3296" spans="3:12" ht="15" customHeight="1">
      <c r="C3296" s="17"/>
      <c r="D3296" s="81"/>
      <c r="J3296" s="82"/>
      <c r="K3296" s="70"/>
      <c r="L3296" s="83"/>
    </row>
    <row r="3297" spans="3:12" ht="15" customHeight="1">
      <c r="C3297" s="17"/>
      <c r="D3297" s="81"/>
      <c r="J3297" s="82"/>
      <c r="K3297" s="70"/>
      <c r="L3297" s="83"/>
    </row>
    <row r="3298" spans="3:12" ht="15" customHeight="1">
      <c r="C3298" s="17"/>
      <c r="D3298" s="81"/>
      <c r="J3298" s="82"/>
      <c r="K3298" s="70"/>
      <c r="L3298" s="83"/>
    </row>
    <row r="3299" spans="3:12" ht="15" customHeight="1">
      <c r="C3299" s="17"/>
      <c r="D3299" s="81"/>
      <c r="J3299" s="82"/>
      <c r="K3299" s="70"/>
      <c r="L3299" s="83"/>
    </row>
    <row r="3300" spans="3:12" ht="15" customHeight="1">
      <c r="C3300" s="17"/>
      <c r="D3300" s="81"/>
      <c r="J3300" s="82"/>
      <c r="K3300" s="70"/>
      <c r="L3300" s="83"/>
    </row>
    <row r="3301" spans="3:12" ht="15" customHeight="1">
      <c r="C3301" s="17"/>
      <c r="D3301" s="81"/>
      <c r="J3301" s="82"/>
      <c r="K3301" s="70"/>
      <c r="L3301" s="83"/>
    </row>
    <row r="3302" spans="3:12" ht="15" customHeight="1">
      <c r="C3302" s="17"/>
      <c r="D3302" s="81"/>
      <c r="J3302" s="82"/>
      <c r="K3302" s="70"/>
      <c r="L3302" s="83"/>
    </row>
    <row r="3303" spans="3:12" ht="15" customHeight="1">
      <c r="C3303" s="17"/>
      <c r="D3303" s="81"/>
      <c r="J3303" s="82"/>
      <c r="K3303" s="70"/>
      <c r="L3303" s="83"/>
    </row>
    <row r="3304" spans="3:12" ht="15" customHeight="1">
      <c r="C3304" s="17"/>
      <c r="D3304" s="81"/>
      <c r="J3304" s="82"/>
      <c r="K3304" s="70"/>
      <c r="L3304" s="83"/>
    </row>
    <row r="3305" spans="3:12" ht="15" customHeight="1">
      <c r="C3305" s="17"/>
      <c r="D3305" s="81"/>
      <c r="J3305" s="82"/>
      <c r="K3305" s="70"/>
      <c r="L3305" s="83"/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3:12" ht="15" customHeight="1">
      <c r="C4193" s="17"/>
      <c r="D4193" s="81"/>
      <c r="J4193" s="82"/>
      <c r="K4193" s="70"/>
      <c r="L4193" s="83"/>
    </row>
    <row r="4194" spans="3:12" ht="15" customHeight="1">
      <c r="C4194" s="17"/>
      <c r="D4194" s="81"/>
      <c r="J4194" s="82"/>
      <c r="K4194" s="70"/>
      <c r="L4194" s="83"/>
    </row>
    <row r="4195" spans="3:12" ht="15" customHeight="1">
      <c r="C4195" s="17"/>
      <c r="D4195" s="81"/>
      <c r="J4195" s="82"/>
      <c r="K4195" s="70"/>
      <c r="L4195" s="83"/>
    </row>
    <row r="4196" spans="3:12" ht="15" customHeight="1">
      <c r="C4196" s="17"/>
      <c r="D4196" s="81"/>
      <c r="J4196" s="82"/>
      <c r="K4196" s="70"/>
      <c r="L4196" s="83"/>
    </row>
    <row r="4197" spans="3:12" ht="15" customHeight="1">
      <c r="C4197" s="17"/>
      <c r="D4197" s="81"/>
      <c r="J4197" s="82"/>
      <c r="K4197" s="70"/>
      <c r="L4197" s="83"/>
    </row>
    <row r="4198" spans="3:12" ht="15" customHeight="1">
      <c r="C4198" s="17"/>
      <c r="D4198" s="81"/>
      <c r="J4198" s="82"/>
      <c r="K4198" s="70"/>
      <c r="L4198" s="83"/>
    </row>
    <row r="4199" spans="3:12" ht="15" customHeight="1">
      <c r="C4199" s="17"/>
      <c r="D4199" s="81"/>
      <c r="J4199" s="82"/>
      <c r="K4199" s="70"/>
      <c r="L4199" s="83"/>
    </row>
    <row r="4200" spans="3:12" ht="15" customHeight="1">
      <c r="C4200" s="17"/>
      <c r="D4200" s="81"/>
      <c r="J4200" s="82"/>
      <c r="K4200" s="70"/>
      <c r="L4200" s="83"/>
    </row>
    <row r="4201" spans="3:12" ht="15" customHeight="1">
      <c r="C4201" s="17"/>
      <c r="D4201" s="81"/>
      <c r="J4201" s="82"/>
      <c r="K4201" s="70"/>
      <c r="L4201" s="83"/>
    </row>
    <row r="4202" spans="3:12" ht="15" customHeight="1">
      <c r="C4202" s="17"/>
      <c r="D4202" s="81"/>
      <c r="J4202" s="82"/>
      <c r="K4202" s="70"/>
      <c r="L4202" s="83"/>
    </row>
    <row r="4203" spans="3:12" ht="15" customHeight="1">
      <c r="C4203" s="17"/>
      <c r="D4203" s="81"/>
      <c r="J4203" s="82"/>
      <c r="K4203" s="70"/>
      <c r="L4203" s="83"/>
    </row>
    <row r="4204" spans="3:12" ht="15" customHeight="1">
      <c r="C4204" s="17"/>
      <c r="D4204" s="81"/>
      <c r="J4204" s="82"/>
      <c r="K4204" s="70"/>
      <c r="L4204" s="83"/>
    </row>
    <row r="4205" spans="3:12" ht="15" customHeight="1">
      <c r="C4205" s="17"/>
      <c r="D4205" s="81"/>
      <c r="J4205" s="82"/>
      <c r="K4205" s="70"/>
      <c r="L4205" s="83"/>
    </row>
    <row r="4206" spans="3:12" ht="15" customHeight="1">
      <c r="C4206" s="17"/>
      <c r="D4206" s="81"/>
      <c r="J4206" s="82"/>
      <c r="K4206" s="70"/>
      <c r="L4206" s="83"/>
    </row>
    <row r="4207" spans="3:12" ht="15" customHeight="1">
      <c r="C4207" s="17"/>
      <c r="D4207" s="81"/>
      <c r="J4207" s="82"/>
      <c r="K4207" s="70"/>
      <c r="L4207" s="83"/>
    </row>
    <row r="4208" spans="3:12" ht="15" customHeight="1">
      <c r="C4208" s="17"/>
      <c r="D4208" s="81"/>
      <c r="J4208" s="82"/>
      <c r="K4208" s="70"/>
      <c r="L4208" s="83"/>
    </row>
    <row r="4209" spans="3:12" ht="15" customHeight="1">
      <c r="C4209" s="17"/>
      <c r="D4209" s="81"/>
      <c r="J4209" s="82"/>
      <c r="K4209" s="70"/>
      <c r="L4209" s="83"/>
    </row>
    <row r="4210" spans="3:12" ht="15" customHeight="1">
      <c r="C4210" s="17"/>
      <c r="D4210" s="81"/>
      <c r="J4210" s="82"/>
      <c r="K4210" s="70"/>
      <c r="L4210" s="83"/>
    </row>
    <row r="4211" spans="3:12" ht="15" customHeight="1">
      <c r="C4211" s="17"/>
      <c r="D4211" s="81"/>
      <c r="J4211" s="82"/>
      <c r="K4211" s="70"/>
      <c r="L4211" s="83"/>
    </row>
    <row r="4212" spans="3:12" ht="15" customHeight="1">
      <c r="C4212" s="17"/>
      <c r="D4212" s="81"/>
      <c r="J4212" s="82"/>
      <c r="K4212" s="70"/>
      <c r="L4212" s="83"/>
    </row>
    <row r="4213" spans="3:12" ht="15" customHeight="1">
      <c r="C4213" s="17"/>
      <c r="D4213" s="81"/>
      <c r="J4213" s="82"/>
      <c r="K4213" s="70"/>
      <c r="L4213" s="83"/>
    </row>
    <row r="4214" spans="3:12" ht="15" customHeight="1">
      <c r="C4214" s="17"/>
      <c r="D4214" s="81"/>
      <c r="J4214" s="82"/>
      <c r="K4214" s="70"/>
      <c r="L4214" s="83"/>
    </row>
    <row r="4215" spans="3:12" ht="15" customHeight="1">
      <c r="C4215" s="17"/>
      <c r="D4215" s="81"/>
      <c r="J4215" s="82"/>
      <c r="K4215" s="70"/>
      <c r="L4215" s="83"/>
    </row>
    <row r="4216" spans="3:12" ht="15" customHeight="1">
      <c r="C4216" s="17"/>
      <c r="D4216" s="81"/>
      <c r="J4216" s="82"/>
      <c r="K4216" s="70"/>
      <c r="L4216" s="83"/>
    </row>
    <row r="4217" spans="3:12" ht="15" customHeight="1">
      <c r="C4217" s="17"/>
      <c r="D4217" s="81"/>
      <c r="J4217" s="82"/>
      <c r="K4217" s="70"/>
      <c r="L4217" s="83"/>
    </row>
    <row r="4218" spans="3:12" ht="15" customHeight="1">
      <c r="C4218" s="17"/>
      <c r="D4218" s="81"/>
      <c r="J4218" s="82"/>
      <c r="K4218" s="70"/>
      <c r="L4218" s="83"/>
    </row>
    <row r="4219" spans="3:12" ht="15" customHeight="1">
      <c r="C4219" s="17"/>
      <c r="D4219" s="81"/>
      <c r="J4219" s="82"/>
      <c r="K4219" s="70"/>
      <c r="L4219" s="83"/>
    </row>
    <row r="4220" spans="3:12" ht="15" customHeight="1">
      <c r="C4220" s="17"/>
      <c r="D4220" s="81"/>
      <c r="J4220" s="82"/>
      <c r="K4220" s="70"/>
      <c r="L4220" s="83"/>
    </row>
    <row r="4221" spans="3:12" ht="15" customHeight="1">
      <c r="C4221" s="17"/>
      <c r="D4221" s="81"/>
      <c r="J4221" s="82"/>
      <c r="K4221" s="70"/>
      <c r="L4221" s="83"/>
    </row>
    <row r="4222" spans="3:12" ht="15" customHeight="1">
      <c r="C4222" s="17"/>
      <c r="D4222" s="81"/>
      <c r="J4222" s="82"/>
      <c r="K4222" s="70"/>
      <c r="L4222" s="83"/>
    </row>
    <row r="4223" spans="3:12" ht="15" customHeight="1">
      <c r="C4223" s="17"/>
      <c r="D4223" s="81"/>
      <c r="J4223" s="82"/>
      <c r="K4223" s="70"/>
      <c r="L4223" s="83"/>
    </row>
    <row r="4224" spans="3:12" ht="15" customHeight="1">
      <c r="C4224" s="17"/>
      <c r="D4224" s="81"/>
      <c r="J4224" s="82"/>
      <c r="K4224" s="70"/>
      <c r="L4224" s="83"/>
    </row>
    <row r="4225" spans="3:12" ht="15" customHeight="1">
      <c r="C4225" s="17"/>
      <c r="D4225" s="81"/>
      <c r="J4225" s="82"/>
      <c r="K4225" s="70"/>
      <c r="L4225" s="83"/>
    </row>
    <row r="4226" spans="3:12" ht="15" customHeight="1">
      <c r="C4226" s="17"/>
      <c r="D4226" s="81"/>
      <c r="J4226" s="82"/>
      <c r="K4226" s="70"/>
      <c r="L4226" s="83"/>
    </row>
    <row r="4227" spans="3:12" ht="15" customHeight="1">
      <c r="C4227" s="17"/>
      <c r="D4227" s="81"/>
      <c r="J4227" s="82"/>
      <c r="K4227" s="70"/>
      <c r="L4227" s="83"/>
    </row>
    <row r="4228" spans="3:12" ht="15" customHeight="1">
      <c r="C4228" s="17"/>
      <c r="D4228" s="81"/>
      <c r="J4228" s="82"/>
      <c r="K4228" s="70"/>
      <c r="L4228" s="83"/>
    </row>
    <row r="4229" spans="3:12" ht="15" customHeight="1">
      <c r="C4229" s="17"/>
      <c r="D4229" s="81"/>
      <c r="J4229" s="82"/>
      <c r="K4229" s="70"/>
      <c r="L4229" s="83"/>
    </row>
    <row r="4230" spans="3:12" ht="15" customHeight="1">
      <c r="C4230" s="17"/>
      <c r="D4230" s="81"/>
      <c r="J4230" s="82"/>
      <c r="K4230" s="70"/>
      <c r="L4230" s="83"/>
    </row>
    <row r="4231" spans="3:12" ht="15" customHeight="1">
      <c r="C4231" s="17"/>
      <c r="D4231" s="81"/>
      <c r="J4231" s="82"/>
      <c r="K4231" s="70"/>
      <c r="L4231" s="83"/>
    </row>
    <row r="4232" spans="3:12" ht="15" customHeight="1">
      <c r="C4232" s="17"/>
      <c r="D4232" s="81"/>
      <c r="J4232" s="82"/>
      <c r="K4232" s="70"/>
      <c r="L4232" s="83"/>
    </row>
    <row r="4233" spans="3:12" ht="15" customHeight="1">
      <c r="C4233" s="17"/>
      <c r="D4233" s="81"/>
      <c r="J4233" s="82"/>
      <c r="K4233" s="70"/>
      <c r="L4233" s="83"/>
    </row>
    <row r="4234" spans="3:12" ht="15" customHeight="1">
      <c r="C4234" s="17"/>
      <c r="D4234" s="81"/>
      <c r="J4234" s="82"/>
      <c r="K4234" s="70"/>
      <c r="L4234" s="83"/>
    </row>
    <row r="4235" spans="3:12" ht="15" customHeight="1">
      <c r="C4235" s="17"/>
      <c r="D4235" s="81"/>
      <c r="J4235" s="82"/>
      <c r="K4235" s="70"/>
      <c r="L4235" s="83"/>
    </row>
    <row r="4236" spans="3:12" ht="15" customHeight="1">
      <c r="C4236" s="17"/>
      <c r="D4236" s="81"/>
      <c r="J4236" s="82"/>
      <c r="K4236" s="70"/>
      <c r="L4236" s="83"/>
    </row>
    <row r="4237" spans="3:12" ht="15" customHeight="1">
      <c r="C4237" s="17"/>
      <c r="D4237" s="81"/>
      <c r="J4237" s="82"/>
      <c r="K4237" s="70"/>
      <c r="L4237" s="83"/>
    </row>
    <row r="4238" spans="3:12" ht="15" customHeight="1">
      <c r="C4238" s="17"/>
      <c r="D4238" s="81"/>
      <c r="J4238" s="82"/>
      <c r="K4238" s="70"/>
      <c r="L4238" s="83"/>
    </row>
    <row r="4239" spans="3:12" ht="15" customHeight="1">
      <c r="C4239" s="17"/>
      <c r="D4239" s="81"/>
      <c r="J4239" s="82"/>
      <c r="K4239" s="70"/>
      <c r="L4239" s="83"/>
    </row>
    <row r="4240" spans="3:12" ht="15" customHeight="1">
      <c r="C4240" s="17"/>
      <c r="D4240" s="81"/>
      <c r="J4240" s="82"/>
      <c r="K4240" s="70"/>
      <c r="L4240" s="83"/>
    </row>
    <row r="4241" spans="3:12" ht="15" customHeight="1">
      <c r="C4241" s="17"/>
      <c r="D4241" s="81"/>
      <c r="J4241" s="82"/>
      <c r="K4241" s="70"/>
      <c r="L4241" s="83"/>
    </row>
    <row r="4242" spans="3:12" ht="15" customHeight="1">
      <c r="C4242" s="17"/>
      <c r="D4242" s="81"/>
      <c r="J4242" s="82"/>
      <c r="K4242" s="70"/>
      <c r="L4242" s="83"/>
    </row>
    <row r="4243" spans="3:12" ht="15" customHeight="1">
      <c r="C4243" s="17"/>
      <c r="D4243" s="81"/>
      <c r="J4243" s="82"/>
      <c r="K4243" s="70"/>
      <c r="L4243" s="83"/>
    </row>
    <row r="4244" spans="3:12" ht="15" customHeight="1">
      <c r="C4244" s="17"/>
      <c r="D4244" s="81"/>
      <c r="J4244" s="82"/>
      <c r="K4244" s="70"/>
      <c r="L4244" s="83"/>
    </row>
    <row r="4245" spans="3:12" ht="15" customHeight="1">
      <c r="C4245" s="17"/>
      <c r="D4245" s="81"/>
      <c r="J4245" s="82"/>
      <c r="K4245" s="70"/>
      <c r="L4245" s="83"/>
    </row>
    <row r="4246" spans="3:12" ht="15" customHeight="1">
      <c r="C4246" s="17"/>
      <c r="D4246" s="81"/>
      <c r="J4246" s="82"/>
      <c r="K4246" s="70"/>
      <c r="L4246" s="83"/>
    </row>
    <row r="4247" spans="3:12" ht="15" customHeight="1">
      <c r="C4247" s="17"/>
      <c r="D4247" s="81"/>
      <c r="J4247" s="82"/>
      <c r="K4247" s="70"/>
      <c r="L4247" s="83"/>
    </row>
    <row r="4248" spans="3:12" ht="15" customHeight="1">
      <c r="C4248" s="17"/>
      <c r="D4248" s="81"/>
      <c r="J4248" s="82"/>
      <c r="K4248" s="70"/>
      <c r="L4248" s="83"/>
    </row>
    <row r="4249" spans="3:12" ht="15" customHeight="1">
      <c r="C4249" s="17"/>
      <c r="D4249" s="81"/>
      <c r="J4249" s="82"/>
      <c r="K4249" s="70"/>
      <c r="L4249" s="83"/>
    </row>
    <row r="4250" spans="3:12" ht="15" customHeight="1">
      <c r="C4250" s="17"/>
      <c r="D4250" s="81"/>
      <c r="J4250" s="82"/>
      <c r="K4250" s="70"/>
      <c r="L4250" s="83"/>
    </row>
    <row r="4251" spans="3:12" ht="15" customHeight="1">
      <c r="C4251" s="17"/>
      <c r="D4251" s="81"/>
      <c r="J4251" s="82"/>
      <c r="K4251" s="70"/>
      <c r="L4251" s="83"/>
    </row>
    <row r="4252" spans="3:12" ht="15" customHeight="1">
      <c r="C4252" s="17"/>
      <c r="D4252" s="81"/>
      <c r="J4252" s="82"/>
      <c r="K4252" s="70"/>
      <c r="L4252" s="83"/>
    </row>
    <row r="4253" spans="3:12" ht="15" customHeight="1">
      <c r="C4253" s="17"/>
      <c r="D4253" s="81"/>
      <c r="J4253" s="82"/>
      <c r="K4253" s="70"/>
      <c r="L4253" s="83"/>
    </row>
    <row r="4254" spans="3:12" ht="15" customHeight="1">
      <c r="C4254" s="17"/>
      <c r="D4254" s="81"/>
      <c r="J4254" s="82"/>
      <c r="K4254" s="70"/>
      <c r="L4254" s="83"/>
    </row>
    <row r="4255" spans="3:12" ht="15" customHeight="1">
      <c r="C4255" s="17"/>
      <c r="D4255" s="81"/>
      <c r="J4255" s="82"/>
      <c r="K4255" s="70"/>
      <c r="L4255" s="83"/>
    </row>
    <row r="4256" spans="3:12" ht="15" customHeight="1">
      <c r="C4256" s="17"/>
      <c r="D4256" s="81"/>
      <c r="J4256" s="82"/>
      <c r="K4256" s="70"/>
      <c r="L4256" s="83"/>
    </row>
    <row r="4257" spans="3:12" ht="15" customHeight="1">
      <c r="C4257" s="17"/>
      <c r="D4257" s="81"/>
      <c r="J4257" s="82"/>
      <c r="K4257" s="70"/>
      <c r="L4257" s="83"/>
    </row>
    <row r="4258" spans="3:12" ht="15" customHeight="1">
      <c r="C4258" s="17"/>
      <c r="D4258" s="81"/>
      <c r="J4258" s="82"/>
      <c r="K4258" s="70"/>
      <c r="L4258" s="83"/>
    </row>
    <row r="4259" spans="3:12" ht="15" customHeight="1">
      <c r="C4259" s="17"/>
      <c r="D4259" s="81"/>
      <c r="J4259" s="82"/>
      <c r="K4259" s="70"/>
      <c r="L4259" s="83"/>
    </row>
    <row r="4260" spans="3:12" ht="15" customHeight="1">
      <c r="C4260" s="17"/>
      <c r="D4260" s="81"/>
      <c r="J4260" s="82"/>
      <c r="K4260" s="70"/>
      <c r="L4260" s="83"/>
    </row>
    <row r="4261" spans="3:12" ht="15" customHeight="1">
      <c r="C4261" s="17"/>
      <c r="D4261" s="81"/>
      <c r="J4261" s="82"/>
      <c r="K4261" s="70"/>
      <c r="L4261" s="83"/>
    </row>
    <row r="4262" spans="3:12" ht="15" customHeight="1">
      <c r="C4262" s="17"/>
      <c r="D4262" s="81"/>
      <c r="J4262" s="82"/>
      <c r="K4262" s="70"/>
      <c r="L4262" s="83"/>
    </row>
    <row r="4263" spans="3:12" ht="15" customHeight="1">
      <c r="C4263" s="17"/>
      <c r="D4263" s="81"/>
      <c r="J4263" s="82"/>
      <c r="K4263" s="70"/>
      <c r="L4263" s="83"/>
    </row>
    <row r="4264" spans="3:12" ht="15" customHeight="1">
      <c r="C4264" s="17"/>
      <c r="D4264" s="81"/>
      <c r="J4264" s="82"/>
      <c r="K4264" s="70"/>
      <c r="L4264" s="83"/>
    </row>
    <row r="4265" spans="3:12" ht="15" customHeight="1">
      <c r="C4265" s="17"/>
      <c r="D4265" s="81"/>
      <c r="J4265" s="82"/>
      <c r="K4265" s="70"/>
      <c r="L4265" s="83"/>
    </row>
    <row r="4266" spans="3:12" ht="15" customHeight="1">
      <c r="C4266" s="17"/>
      <c r="D4266" s="81"/>
      <c r="J4266" s="82"/>
      <c r="K4266" s="70"/>
      <c r="L4266" s="83"/>
    </row>
    <row r="4267" spans="3:12" ht="15" customHeight="1">
      <c r="C4267" s="17"/>
      <c r="D4267" s="81"/>
      <c r="J4267" s="82"/>
      <c r="K4267" s="70"/>
      <c r="L4267" s="83"/>
    </row>
    <row r="4268" spans="3:12" ht="15" customHeight="1">
      <c r="C4268" s="17"/>
      <c r="D4268" s="81"/>
      <c r="J4268" s="82"/>
      <c r="K4268" s="70"/>
      <c r="L4268" s="83"/>
    </row>
    <row r="4269" spans="3:12" ht="15" customHeight="1">
      <c r="C4269" s="17"/>
      <c r="D4269" s="81"/>
      <c r="J4269" s="82"/>
      <c r="K4269" s="70"/>
      <c r="L4269" s="83"/>
    </row>
    <row r="4270" spans="3:12" ht="15" customHeight="1">
      <c r="C4270" s="17"/>
      <c r="D4270" s="81"/>
      <c r="J4270" s="82"/>
      <c r="K4270" s="70"/>
      <c r="L4270" s="83"/>
    </row>
    <row r="4271" spans="3:12" ht="15" customHeight="1">
      <c r="C4271" s="17"/>
      <c r="D4271" s="81"/>
      <c r="J4271" s="82"/>
      <c r="K4271" s="70"/>
      <c r="L4271" s="83"/>
    </row>
    <row r="4272" spans="3:12" ht="15" customHeight="1">
      <c r="C4272" s="17"/>
      <c r="D4272" s="81"/>
      <c r="J4272" s="82"/>
      <c r="K4272" s="70"/>
      <c r="L4272" s="83"/>
    </row>
    <row r="4273" spans="2:12" ht="15" customHeight="1">
      <c r="C4273" s="17"/>
      <c r="D4273" s="81"/>
      <c r="J4273" s="82"/>
      <c r="K4273" s="70"/>
      <c r="L4273" s="83"/>
    </row>
    <row r="4274" spans="2:12" ht="15" customHeight="1">
      <c r="C4274" s="17"/>
      <c r="D4274" s="81"/>
      <c r="J4274" s="82"/>
      <c r="K4274" s="70"/>
      <c r="L4274" s="83"/>
    </row>
    <row r="4275" spans="2:12" ht="15" customHeight="1">
      <c r="C4275" s="17"/>
      <c r="D4275" s="81"/>
      <c r="J4275" s="82"/>
      <c r="K4275" s="70"/>
      <c r="L4275" s="83"/>
    </row>
    <row r="4276" spans="2:12" ht="15" customHeight="1">
      <c r="C4276" s="17"/>
      <c r="D4276" s="81"/>
      <c r="J4276" s="82"/>
      <c r="K4276" s="70"/>
      <c r="L4276" s="83"/>
    </row>
    <row r="4277" spans="2:12" ht="15" customHeight="1">
      <c r="C4277" s="17"/>
      <c r="D4277" s="81"/>
      <c r="J4277" s="82"/>
      <c r="K4277" s="70"/>
      <c r="L4277" s="83"/>
    </row>
    <row r="4278" spans="2:12" ht="15" customHeight="1">
      <c r="C4278" s="17"/>
      <c r="D4278" s="81"/>
      <c r="J4278" s="82"/>
      <c r="K4278" s="70"/>
      <c r="L4278" s="83"/>
    </row>
    <row r="4279" spans="2:12" ht="15" customHeight="1">
      <c r="C4279" s="17"/>
      <c r="D4279" s="81"/>
      <c r="J4279" s="82"/>
      <c r="K4279" s="70"/>
      <c r="L4279" s="83"/>
    </row>
    <row r="4280" spans="2:12" ht="15" customHeight="1">
      <c r="C4280" s="17"/>
      <c r="D4280" s="81"/>
      <c r="J4280" s="82"/>
      <c r="K4280" s="70"/>
      <c r="L4280" s="83"/>
    </row>
    <row r="4281" spans="2:12" ht="15" customHeight="1">
      <c r="B4281" s="84"/>
      <c r="C4281" s="84"/>
      <c r="D4281" s="85"/>
      <c r="E4281" s="84"/>
      <c r="F4281" s="86"/>
      <c r="G4281" s="84"/>
      <c r="J4281" s="82"/>
      <c r="K4281" s="70"/>
      <c r="L4281" s="87"/>
    </row>
    <row r="4282" spans="2:12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0"/>
    </row>
    <row r="4283" spans="2:12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0"/>
    </row>
    <row r="4284" spans="2:12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0"/>
    </row>
    <row r="4285" spans="2:12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0"/>
    </row>
    <row r="4286" spans="2:12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0"/>
    </row>
    <row r="4287" spans="2:12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0"/>
    </row>
    <row r="4288" spans="2:12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0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0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0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0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0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0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0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0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0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0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0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0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0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0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0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0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0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0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0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0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0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0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0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0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 ht="15" customHeight="1">
      <c r="B18862" s="18"/>
      <c r="C18862" s="18"/>
      <c r="D18862" s="54"/>
      <c r="E18862" s="18"/>
      <c r="F18862" s="20"/>
      <c r="G18862" s="18"/>
      <c r="H18862" s="23"/>
      <c r="I18862" s="23"/>
      <c r="J18862" s="55"/>
      <c r="K18862" s="70"/>
    </row>
    <row r="18863" spans="2:11" ht="15" customHeight="1">
      <c r="B18863" s="18"/>
      <c r="C18863" s="18"/>
      <c r="D18863" s="54"/>
      <c r="E18863" s="18"/>
      <c r="F18863" s="20"/>
      <c r="G18863" s="18"/>
      <c r="H18863" s="23"/>
      <c r="I18863" s="23"/>
      <c r="J18863" s="55"/>
      <c r="K18863" s="70"/>
    </row>
    <row r="18864" spans="2:11" ht="15" customHeight="1">
      <c r="B18864" s="18"/>
      <c r="C18864" s="18"/>
      <c r="D18864" s="54"/>
      <c r="E18864" s="18"/>
      <c r="F18864" s="20"/>
      <c r="G18864" s="18"/>
      <c r="H18864" s="23"/>
      <c r="I18864" s="23"/>
      <c r="J18864" s="55"/>
      <c r="K18864" s="70"/>
    </row>
    <row r="18865" spans="2:11" ht="15" customHeight="1">
      <c r="B18865" s="18"/>
      <c r="C18865" s="18"/>
      <c r="D18865" s="54"/>
      <c r="E18865" s="18"/>
      <c r="F18865" s="20"/>
      <c r="G18865" s="18"/>
      <c r="H18865" s="23"/>
      <c r="I18865" s="23"/>
      <c r="J18865" s="55"/>
      <c r="K18865" s="70"/>
    </row>
    <row r="18866" spans="2:11" ht="15" customHeight="1">
      <c r="B18866" s="18"/>
      <c r="C18866" s="18"/>
      <c r="D18866" s="54"/>
      <c r="E18866" s="18"/>
      <c r="F18866" s="20"/>
      <c r="G18866" s="18"/>
      <c r="H18866" s="23"/>
      <c r="I18866" s="23"/>
      <c r="J18866" s="55"/>
      <c r="K18866" s="70"/>
    </row>
    <row r="18867" spans="2:11" ht="15" customHeight="1">
      <c r="B18867" s="18"/>
      <c r="C18867" s="18"/>
      <c r="D18867" s="54"/>
      <c r="E18867" s="18"/>
      <c r="F18867" s="20"/>
      <c r="G18867" s="18"/>
      <c r="H18867" s="23"/>
      <c r="I18867" s="23"/>
      <c r="J18867" s="55"/>
      <c r="K18867" s="70"/>
    </row>
    <row r="18868" spans="2:11" ht="15" customHeight="1">
      <c r="B18868" s="18"/>
      <c r="C18868" s="18"/>
      <c r="D18868" s="54"/>
      <c r="E18868" s="18"/>
      <c r="F18868" s="20"/>
      <c r="G18868" s="18"/>
      <c r="H18868" s="23"/>
      <c r="I18868" s="23"/>
      <c r="J18868" s="55"/>
      <c r="K18868" s="70"/>
    </row>
    <row r="18869" spans="2:11" ht="15" customHeight="1">
      <c r="B18869" s="18"/>
      <c r="C18869" s="18"/>
      <c r="D18869" s="54"/>
      <c r="E18869" s="18"/>
      <c r="F18869" s="20"/>
      <c r="G18869" s="18"/>
      <c r="H18869" s="23"/>
      <c r="I18869" s="23"/>
      <c r="J18869" s="55"/>
      <c r="K18869" s="70"/>
    </row>
    <row r="18870" spans="2:11" ht="15" customHeight="1">
      <c r="B18870" s="18"/>
      <c r="C18870" s="18"/>
      <c r="D18870" s="54"/>
      <c r="E18870" s="18"/>
      <c r="F18870" s="20"/>
      <c r="G18870" s="18"/>
      <c r="H18870" s="23"/>
      <c r="I18870" s="23"/>
      <c r="J18870" s="55"/>
      <c r="K18870" s="70"/>
    </row>
    <row r="18871" spans="2:11" ht="15" customHeight="1">
      <c r="B18871" s="18"/>
      <c r="C18871" s="18"/>
      <c r="D18871" s="54"/>
      <c r="E18871" s="18"/>
      <c r="F18871" s="20"/>
      <c r="G18871" s="18"/>
      <c r="H18871" s="23"/>
      <c r="I18871" s="23"/>
      <c r="J18871" s="55"/>
      <c r="K18871" s="70"/>
    </row>
    <row r="18872" spans="2:11" ht="15" customHeight="1">
      <c r="B18872" s="18"/>
      <c r="C18872" s="18"/>
      <c r="D18872" s="54"/>
      <c r="E18872" s="18"/>
      <c r="F18872" s="20"/>
      <c r="G18872" s="18"/>
      <c r="H18872" s="23"/>
      <c r="I18872" s="23"/>
      <c r="J18872" s="55"/>
      <c r="K18872" s="70"/>
    </row>
    <row r="18873" spans="2:11" ht="15" customHeight="1">
      <c r="B18873" s="18"/>
      <c r="C18873" s="18"/>
      <c r="D18873" s="54"/>
      <c r="E18873" s="18"/>
      <c r="F18873" s="20"/>
      <c r="G18873" s="18"/>
      <c r="H18873" s="23"/>
      <c r="I18873" s="23"/>
      <c r="J18873" s="55"/>
      <c r="K18873" s="70"/>
    </row>
    <row r="18874" spans="2:11" ht="15" customHeight="1">
      <c r="B18874" s="18"/>
      <c r="C18874" s="18"/>
      <c r="D18874" s="54"/>
      <c r="E18874" s="18"/>
      <c r="F18874" s="20"/>
      <c r="G18874" s="18"/>
      <c r="H18874" s="23"/>
      <c r="I18874" s="23"/>
      <c r="J18874" s="55"/>
      <c r="K18874" s="70"/>
    </row>
    <row r="18875" spans="2:11" ht="15" customHeight="1">
      <c r="B18875" s="18"/>
      <c r="C18875" s="18"/>
      <c r="D18875" s="54"/>
      <c r="E18875" s="18"/>
      <c r="F18875" s="20"/>
      <c r="G18875" s="18"/>
      <c r="H18875" s="23"/>
      <c r="I18875" s="23"/>
      <c r="J18875" s="55"/>
      <c r="K18875" s="70"/>
    </row>
    <row r="18876" spans="2:11" ht="15" customHeight="1">
      <c r="B18876" s="18"/>
      <c r="C18876" s="18"/>
      <c r="D18876" s="54"/>
      <c r="E18876" s="18"/>
      <c r="F18876" s="20"/>
      <c r="G18876" s="18"/>
      <c r="H18876" s="23"/>
      <c r="I18876" s="23"/>
      <c r="J18876" s="55"/>
      <c r="K18876" s="70"/>
    </row>
    <row r="18877" spans="2:11" ht="15" customHeight="1">
      <c r="B18877" s="18"/>
      <c r="C18877" s="18"/>
      <c r="D18877" s="54"/>
      <c r="E18877" s="18"/>
      <c r="F18877" s="20"/>
      <c r="G18877" s="18"/>
      <c r="H18877" s="23"/>
      <c r="I18877" s="23"/>
      <c r="J18877" s="55"/>
      <c r="K18877" s="70"/>
    </row>
    <row r="18878" spans="2:11" ht="15" customHeight="1">
      <c r="B18878" s="18"/>
      <c r="C18878" s="18"/>
      <c r="D18878" s="54"/>
      <c r="E18878" s="18"/>
      <c r="F18878" s="20"/>
      <c r="G18878" s="18"/>
      <c r="H18878" s="23"/>
      <c r="I18878" s="23"/>
      <c r="J18878" s="55"/>
      <c r="K18878" s="70"/>
    </row>
    <row r="18879" spans="2:11" ht="15" customHeight="1">
      <c r="B18879" s="18"/>
      <c r="C18879" s="18"/>
      <c r="D18879" s="54"/>
      <c r="E18879" s="18"/>
      <c r="F18879" s="20"/>
      <c r="G18879" s="18"/>
      <c r="H18879" s="23"/>
      <c r="I18879" s="23"/>
      <c r="J18879" s="55"/>
      <c r="K18879" s="70"/>
    </row>
    <row r="18880" spans="2:11" ht="15" customHeight="1">
      <c r="B18880" s="18"/>
      <c r="C18880" s="18"/>
      <c r="D18880" s="54"/>
      <c r="E18880" s="18"/>
      <c r="F18880" s="20"/>
      <c r="G18880" s="18"/>
      <c r="H18880" s="23"/>
      <c r="I18880" s="23"/>
      <c r="J18880" s="55"/>
      <c r="K18880" s="70"/>
    </row>
    <row r="18881" spans="2:11" ht="15" customHeight="1">
      <c r="B18881" s="18"/>
      <c r="C18881" s="18"/>
      <c r="D18881" s="54"/>
      <c r="E18881" s="18"/>
      <c r="F18881" s="20"/>
      <c r="G18881" s="18"/>
      <c r="H18881" s="23"/>
      <c r="I18881" s="23"/>
      <c r="J18881" s="55"/>
      <c r="K18881" s="70"/>
    </row>
    <row r="18882" spans="2:11" ht="15" customHeight="1">
      <c r="B18882" s="18"/>
      <c r="C18882" s="18"/>
      <c r="D18882" s="54"/>
      <c r="E18882" s="18"/>
      <c r="F18882" s="20"/>
      <c r="G18882" s="18"/>
      <c r="H18882" s="23"/>
      <c r="I18882" s="23"/>
      <c r="J18882" s="55"/>
      <c r="K18882" s="70"/>
    </row>
    <row r="18883" spans="2:11" ht="15" customHeight="1">
      <c r="B18883" s="18"/>
      <c r="C18883" s="18"/>
      <c r="D18883" s="54"/>
      <c r="E18883" s="18"/>
      <c r="F18883" s="20"/>
      <c r="G18883" s="18"/>
      <c r="H18883" s="23"/>
      <c r="I18883" s="23"/>
      <c r="J18883" s="55"/>
      <c r="K18883" s="70"/>
    </row>
    <row r="18884" spans="2:11" ht="15" customHeight="1">
      <c r="B18884" s="18"/>
      <c r="C18884" s="18"/>
      <c r="D18884" s="54"/>
      <c r="E18884" s="18"/>
      <c r="F18884" s="20"/>
      <c r="G18884" s="18"/>
      <c r="H18884" s="23"/>
      <c r="I18884" s="23"/>
      <c r="J18884" s="55"/>
      <c r="K18884" s="70"/>
    </row>
    <row r="18885" spans="2:11" ht="15" customHeight="1">
      <c r="B18885" s="18"/>
      <c r="C18885" s="18"/>
      <c r="D18885" s="54"/>
      <c r="E18885" s="18"/>
      <c r="F18885" s="20"/>
      <c r="G18885" s="18"/>
      <c r="H18885" s="23"/>
      <c r="I18885" s="23"/>
      <c r="J18885" s="55"/>
      <c r="K18885" s="70"/>
    </row>
    <row r="18886" spans="2:11" ht="15" customHeight="1">
      <c r="B18886" s="18"/>
      <c r="C18886" s="18"/>
      <c r="D18886" s="54"/>
      <c r="E18886" s="18"/>
      <c r="F18886" s="20"/>
      <c r="G18886" s="18"/>
      <c r="H18886" s="23"/>
      <c r="I18886" s="23"/>
      <c r="J18886" s="55"/>
      <c r="K18886" s="70"/>
    </row>
    <row r="18887" spans="2:11" ht="15" customHeight="1">
      <c r="B18887" s="18"/>
      <c r="C18887" s="18"/>
      <c r="D18887" s="54"/>
      <c r="E18887" s="18"/>
      <c r="F18887" s="20"/>
      <c r="G18887" s="18"/>
      <c r="H18887" s="23"/>
      <c r="I18887" s="23"/>
      <c r="J18887" s="55"/>
      <c r="K18887" s="70"/>
    </row>
    <row r="18888" spans="2:11" ht="15" customHeight="1">
      <c r="B18888" s="18"/>
      <c r="C18888" s="18"/>
      <c r="D18888" s="54"/>
      <c r="E18888" s="18"/>
      <c r="F18888" s="20"/>
      <c r="G18888" s="18"/>
      <c r="H18888" s="23"/>
      <c r="I18888" s="23"/>
      <c r="J18888" s="55"/>
      <c r="K18888" s="70"/>
    </row>
    <row r="18889" spans="2:11" ht="15" customHeight="1">
      <c r="B18889" s="18"/>
      <c r="C18889" s="18"/>
      <c r="D18889" s="54"/>
      <c r="E18889" s="18"/>
      <c r="F18889" s="20"/>
      <c r="G18889" s="18"/>
      <c r="H18889" s="23"/>
      <c r="I18889" s="23"/>
      <c r="J18889" s="55"/>
      <c r="K18889" s="70"/>
    </row>
    <row r="18890" spans="2:11" ht="15" customHeight="1">
      <c r="B18890" s="18"/>
      <c r="C18890" s="18"/>
      <c r="D18890" s="54"/>
      <c r="E18890" s="18"/>
      <c r="F18890" s="20"/>
      <c r="G18890" s="18"/>
      <c r="H18890" s="23"/>
      <c r="I18890" s="23"/>
      <c r="J18890" s="55"/>
      <c r="K18890" s="70"/>
    </row>
    <row r="18891" spans="2:11" ht="15" customHeight="1">
      <c r="B18891" s="18"/>
      <c r="C18891" s="18"/>
      <c r="D18891" s="54"/>
      <c r="E18891" s="18"/>
      <c r="F18891" s="20"/>
      <c r="G18891" s="18"/>
      <c r="H18891" s="23"/>
      <c r="I18891" s="23"/>
      <c r="J18891" s="55"/>
      <c r="K18891" s="70"/>
    </row>
    <row r="18892" spans="2:11" ht="15" customHeight="1">
      <c r="B18892" s="18"/>
      <c r="C18892" s="18"/>
      <c r="D18892" s="54"/>
      <c r="E18892" s="18"/>
      <c r="F18892" s="20"/>
      <c r="G18892" s="18"/>
      <c r="H18892" s="23"/>
      <c r="I18892" s="23"/>
      <c r="J18892" s="55"/>
      <c r="K18892" s="70"/>
    </row>
    <row r="18893" spans="2:11" ht="15" customHeight="1">
      <c r="B18893" s="18"/>
      <c r="C18893" s="18"/>
      <c r="D18893" s="54"/>
      <c r="E18893" s="18"/>
      <c r="F18893" s="20"/>
      <c r="G18893" s="18"/>
      <c r="H18893" s="23"/>
      <c r="I18893" s="23"/>
      <c r="J18893" s="55"/>
      <c r="K18893" s="70"/>
    </row>
    <row r="18894" spans="2:11" ht="15" customHeight="1">
      <c r="B18894" s="18"/>
      <c r="C18894" s="18"/>
      <c r="D18894" s="54"/>
      <c r="E18894" s="18"/>
      <c r="F18894" s="20"/>
      <c r="G18894" s="18"/>
      <c r="H18894" s="23"/>
      <c r="I18894" s="23"/>
      <c r="J18894" s="55"/>
      <c r="K18894" s="70"/>
    </row>
    <row r="18895" spans="2:11" ht="15" customHeight="1">
      <c r="B18895" s="18"/>
      <c r="C18895" s="18"/>
      <c r="D18895" s="54"/>
      <c r="E18895" s="18"/>
      <c r="F18895" s="20"/>
      <c r="G18895" s="18"/>
      <c r="H18895" s="23"/>
      <c r="I18895" s="23"/>
      <c r="J18895" s="55"/>
      <c r="K18895" s="70"/>
    </row>
    <row r="18896" spans="2:11" ht="15" customHeight="1">
      <c r="B18896" s="18"/>
      <c r="C18896" s="18"/>
      <c r="D18896" s="54"/>
      <c r="E18896" s="18"/>
      <c r="F18896" s="20"/>
      <c r="G18896" s="18"/>
      <c r="H18896" s="23"/>
      <c r="I18896" s="23"/>
      <c r="J18896" s="55"/>
      <c r="K18896" s="70"/>
    </row>
    <row r="18897" spans="2:11" ht="15" customHeight="1">
      <c r="B18897" s="18"/>
      <c r="C18897" s="18"/>
      <c r="D18897" s="54"/>
      <c r="E18897" s="18"/>
      <c r="F18897" s="20"/>
      <c r="G18897" s="18"/>
      <c r="H18897" s="23"/>
      <c r="I18897" s="23"/>
      <c r="J18897" s="55"/>
      <c r="K18897" s="70"/>
    </row>
    <row r="18898" spans="2:11" ht="15" customHeight="1">
      <c r="B18898" s="18"/>
      <c r="C18898" s="18"/>
      <c r="D18898" s="54"/>
      <c r="E18898" s="18"/>
      <c r="F18898" s="20"/>
      <c r="G18898" s="18"/>
      <c r="H18898" s="23"/>
      <c r="I18898" s="23"/>
      <c r="J18898" s="55"/>
      <c r="K18898" s="70"/>
    </row>
    <row r="18899" spans="2:11" ht="15" customHeight="1">
      <c r="B18899" s="18"/>
      <c r="C18899" s="18"/>
      <c r="D18899" s="54"/>
      <c r="E18899" s="18"/>
      <c r="F18899" s="20"/>
      <c r="G18899" s="18"/>
      <c r="H18899" s="23"/>
      <c r="I18899" s="23"/>
      <c r="J18899" s="55"/>
      <c r="K18899" s="70"/>
    </row>
    <row r="18900" spans="2:11" ht="15" customHeight="1">
      <c r="B18900" s="18"/>
      <c r="C18900" s="18"/>
      <c r="D18900" s="54"/>
      <c r="E18900" s="18"/>
      <c r="F18900" s="20"/>
      <c r="G18900" s="18"/>
      <c r="H18900" s="23"/>
      <c r="I18900" s="23"/>
      <c r="J18900" s="55"/>
      <c r="K18900" s="70"/>
    </row>
    <row r="18901" spans="2:11" ht="15" customHeight="1">
      <c r="B18901" s="18"/>
      <c r="C18901" s="18"/>
      <c r="D18901" s="54"/>
      <c r="E18901" s="18"/>
      <c r="F18901" s="20"/>
      <c r="G18901" s="18"/>
      <c r="H18901" s="23"/>
      <c r="I18901" s="23"/>
      <c r="J18901" s="55"/>
      <c r="K18901" s="70"/>
    </row>
    <row r="18902" spans="2:11" ht="15" customHeight="1">
      <c r="B18902" s="18"/>
      <c r="C18902" s="18"/>
      <c r="D18902" s="54"/>
      <c r="E18902" s="18"/>
      <c r="F18902" s="20"/>
      <c r="G18902" s="18"/>
      <c r="H18902" s="23"/>
      <c r="I18902" s="23"/>
      <c r="J18902" s="55"/>
      <c r="K18902" s="70"/>
    </row>
    <row r="18903" spans="2:11" ht="15" customHeight="1">
      <c r="B18903" s="18"/>
      <c r="C18903" s="18"/>
      <c r="D18903" s="54"/>
      <c r="E18903" s="18"/>
      <c r="F18903" s="20"/>
      <c r="G18903" s="18"/>
      <c r="H18903" s="23"/>
      <c r="I18903" s="23"/>
      <c r="J18903" s="55"/>
      <c r="K18903" s="70"/>
    </row>
    <row r="18904" spans="2:11" ht="15" customHeight="1">
      <c r="B18904" s="18"/>
      <c r="C18904" s="18"/>
      <c r="D18904" s="54"/>
      <c r="E18904" s="18"/>
      <c r="F18904" s="20"/>
      <c r="G18904" s="18"/>
      <c r="H18904" s="23"/>
      <c r="I18904" s="23"/>
      <c r="J18904" s="55"/>
      <c r="K18904" s="70"/>
    </row>
    <row r="18905" spans="2:11" ht="15" customHeight="1">
      <c r="B18905" s="18"/>
      <c r="C18905" s="18"/>
      <c r="D18905" s="54"/>
      <c r="E18905" s="18"/>
      <c r="F18905" s="20"/>
      <c r="G18905" s="18"/>
      <c r="H18905" s="23"/>
      <c r="I18905" s="23"/>
      <c r="J18905" s="55"/>
      <c r="K18905" s="70"/>
    </row>
    <row r="18906" spans="2:11" ht="15" customHeight="1">
      <c r="B18906" s="18"/>
      <c r="C18906" s="18"/>
      <c r="D18906" s="54"/>
      <c r="E18906" s="18"/>
      <c r="F18906" s="20"/>
      <c r="G18906" s="18"/>
      <c r="H18906" s="23"/>
      <c r="I18906" s="23"/>
      <c r="J18906" s="55"/>
      <c r="K18906" s="70"/>
    </row>
    <row r="18907" spans="2:11" ht="15" customHeight="1">
      <c r="B18907" s="18"/>
      <c r="C18907" s="18"/>
      <c r="D18907" s="54"/>
      <c r="E18907" s="18"/>
      <c r="F18907" s="20"/>
      <c r="G18907" s="18"/>
      <c r="H18907" s="23"/>
      <c r="I18907" s="23"/>
      <c r="J18907" s="55"/>
      <c r="K18907" s="70"/>
    </row>
    <row r="18908" spans="2:11" ht="15" customHeight="1">
      <c r="B18908" s="18"/>
      <c r="C18908" s="18"/>
      <c r="D18908" s="54"/>
      <c r="E18908" s="18"/>
      <c r="F18908" s="20"/>
      <c r="G18908" s="18"/>
      <c r="H18908" s="23"/>
      <c r="I18908" s="23"/>
      <c r="J18908" s="55"/>
      <c r="K18908" s="70"/>
    </row>
    <row r="18909" spans="2:11" ht="15" customHeight="1">
      <c r="B18909" s="18"/>
      <c r="C18909" s="18"/>
      <c r="D18909" s="54"/>
      <c r="E18909" s="18"/>
      <c r="F18909" s="20"/>
      <c r="G18909" s="18"/>
      <c r="H18909" s="23"/>
      <c r="I18909" s="23"/>
      <c r="J18909" s="55"/>
      <c r="K18909" s="70"/>
    </row>
    <row r="18910" spans="2:11" ht="15" customHeight="1">
      <c r="B18910" s="18"/>
      <c r="C18910" s="18"/>
      <c r="D18910" s="54"/>
      <c r="E18910" s="18"/>
      <c r="F18910" s="20"/>
      <c r="G18910" s="18"/>
      <c r="H18910" s="23"/>
      <c r="I18910" s="23"/>
      <c r="J18910" s="55"/>
      <c r="K18910" s="70"/>
    </row>
    <row r="18911" spans="2:11" ht="15" customHeight="1">
      <c r="B18911" s="18"/>
      <c r="C18911" s="18"/>
      <c r="D18911" s="54"/>
      <c r="E18911" s="18"/>
      <c r="F18911" s="20"/>
      <c r="G18911" s="18"/>
      <c r="H18911" s="23"/>
      <c r="I18911" s="23"/>
      <c r="J18911" s="55"/>
      <c r="K18911" s="70"/>
    </row>
    <row r="18912" spans="2:11" ht="15" customHeight="1">
      <c r="B18912" s="18"/>
      <c r="C18912" s="18"/>
      <c r="D18912" s="54"/>
      <c r="E18912" s="18"/>
      <c r="F18912" s="20"/>
      <c r="G18912" s="18"/>
      <c r="H18912" s="23"/>
      <c r="I18912" s="23"/>
      <c r="J18912" s="55"/>
      <c r="K18912" s="70"/>
    </row>
    <row r="18913" spans="2:11" ht="15" customHeight="1">
      <c r="B18913" s="18"/>
      <c r="C18913" s="18"/>
      <c r="D18913" s="54"/>
      <c r="E18913" s="18"/>
      <c r="F18913" s="20"/>
      <c r="G18913" s="18"/>
      <c r="H18913" s="23"/>
      <c r="I18913" s="23"/>
      <c r="J18913" s="55"/>
      <c r="K18913" s="70"/>
    </row>
    <row r="18914" spans="2:11" ht="15" customHeight="1">
      <c r="B18914" s="18"/>
      <c r="C18914" s="18"/>
      <c r="D18914" s="54"/>
      <c r="E18914" s="18"/>
      <c r="F18914" s="20"/>
      <c r="G18914" s="18"/>
      <c r="H18914" s="23"/>
      <c r="I18914" s="23"/>
      <c r="J18914" s="55"/>
      <c r="K18914" s="70"/>
    </row>
    <row r="18915" spans="2:11" ht="15" customHeight="1">
      <c r="B18915" s="18"/>
      <c r="C18915" s="18"/>
      <c r="D18915" s="54"/>
      <c r="E18915" s="18"/>
      <c r="F18915" s="20"/>
      <c r="G18915" s="18"/>
      <c r="H18915" s="23"/>
      <c r="I18915" s="23"/>
      <c r="J18915" s="55"/>
      <c r="K18915" s="70"/>
    </row>
    <row r="18916" spans="2:11" ht="15" customHeight="1">
      <c r="B18916" s="18"/>
      <c r="C18916" s="18"/>
      <c r="D18916" s="54"/>
      <c r="E18916" s="18"/>
      <c r="F18916" s="20"/>
      <c r="G18916" s="18"/>
      <c r="H18916" s="23"/>
      <c r="I18916" s="23"/>
      <c r="J18916" s="55"/>
      <c r="K18916" s="70"/>
    </row>
    <row r="18917" spans="2:11" ht="15" customHeight="1">
      <c r="B18917" s="18"/>
      <c r="C18917" s="18"/>
      <c r="D18917" s="54"/>
      <c r="E18917" s="18"/>
      <c r="F18917" s="20"/>
      <c r="G18917" s="18"/>
      <c r="H18917" s="23"/>
      <c r="I18917" s="23"/>
      <c r="J18917" s="55"/>
      <c r="K18917" s="70"/>
    </row>
    <row r="18918" spans="2:11" ht="15" customHeight="1">
      <c r="B18918" s="18"/>
      <c r="C18918" s="18"/>
      <c r="D18918" s="54"/>
      <c r="E18918" s="18"/>
      <c r="F18918" s="20"/>
      <c r="G18918" s="18"/>
      <c r="H18918" s="23"/>
      <c r="I18918" s="23"/>
      <c r="J18918" s="55"/>
      <c r="K18918" s="70"/>
    </row>
    <row r="18919" spans="2:11" ht="15" customHeight="1">
      <c r="B18919" s="18"/>
      <c r="C18919" s="18"/>
      <c r="D18919" s="54"/>
      <c r="E18919" s="18"/>
      <c r="F18919" s="20"/>
      <c r="G18919" s="18"/>
      <c r="H18919" s="23"/>
      <c r="I18919" s="23"/>
      <c r="J18919" s="55"/>
      <c r="K18919" s="70"/>
    </row>
    <row r="18920" spans="2:11" ht="15" customHeight="1">
      <c r="B18920" s="18"/>
      <c r="C18920" s="18"/>
      <c r="D18920" s="54"/>
      <c r="E18920" s="18"/>
      <c r="F18920" s="20"/>
      <c r="G18920" s="18"/>
      <c r="H18920" s="23"/>
      <c r="I18920" s="23"/>
      <c r="J18920" s="55"/>
      <c r="K18920" s="70"/>
    </row>
    <row r="18921" spans="2:11" ht="15" customHeight="1">
      <c r="B18921" s="18"/>
      <c r="C18921" s="18"/>
      <c r="D18921" s="54"/>
      <c r="E18921" s="18"/>
      <c r="F18921" s="20"/>
      <c r="G18921" s="18"/>
      <c r="H18921" s="23"/>
      <c r="I18921" s="23"/>
      <c r="J18921" s="55"/>
      <c r="K18921" s="70"/>
    </row>
    <row r="18922" spans="2:11" ht="15" customHeight="1">
      <c r="B18922" s="18"/>
      <c r="C18922" s="18"/>
      <c r="D18922" s="54"/>
      <c r="E18922" s="18"/>
      <c r="F18922" s="20"/>
      <c r="G18922" s="18"/>
      <c r="H18922" s="23"/>
      <c r="I18922" s="23"/>
      <c r="J18922" s="55"/>
      <c r="K18922" s="70"/>
    </row>
    <row r="18923" spans="2:11" ht="15" customHeight="1">
      <c r="B18923" s="18"/>
      <c r="C18923" s="18"/>
      <c r="D18923" s="54"/>
      <c r="E18923" s="18"/>
      <c r="F18923" s="20"/>
      <c r="G18923" s="18"/>
      <c r="H18923" s="23"/>
      <c r="I18923" s="23"/>
      <c r="J18923" s="55"/>
      <c r="K18923" s="70"/>
    </row>
    <row r="18924" spans="2:11" ht="15" customHeight="1">
      <c r="B18924" s="18"/>
      <c r="C18924" s="18"/>
      <c r="D18924" s="54"/>
      <c r="E18924" s="18"/>
      <c r="F18924" s="20"/>
      <c r="G18924" s="18"/>
      <c r="H18924" s="23"/>
      <c r="I18924" s="23"/>
      <c r="J18924" s="55"/>
      <c r="K18924" s="70"/>
    </row>
    <row r="18925" spans="2:11" ht="15" customHeight="1">
      <c r="B18925" s="18"/>
      <c r="C18925" s="18"/>
      <c r="D18925" s="54"/>
      <c r="E18925" s="18"/>
      <c r="F18925" s="20"/>
      <c r="G18925" s="18"/>
      <c r="H18925" s="23"/>
      <c r="I18925" s="23"/>
      <c r="J18925" s="55"/>
      <c r="K18925" s="70"/>
    </row>
    <row r="18926" spans="2:11" ht="15" customHeight="1">
      <c r="B18926" s="18"/>
      <c r="C18926" s="18"/>
      <c r="D18926" s="54"/>
      <c r="E18926" s="18"/>
      <c r="F18926" s="20"/>
      <c r="G18926" s="18"/>
      <c r="H18926" s="23"/>
      <c r="I18926" s="23"/>
      <c r="J18926" s="55"/>
      <c r="K18926" s="70"/>
    </row>
    <row r="18927" spans="2:11" ht="15" customHeight="1">
      <c r="B18927" s="18"/>
      <c r="C18927" s="18"/>
      <c r="D18927" s="54"/>
      <c r="E18927" s="18"/>
      <c r="F18927" s="20"/>
      <c r="G18927" s="18"/>
      <c r="H18927" s="23"/>
      <c r="I18927" s="23"/>
      <c r="J18927" s="55"/>
      <c r="K18927" s="70"/>
    </row>
    <row r="18928" spans="2:11" ht="15" customHeight="1">
      <c r="B18928" s="18"/>
      <c r="C18928" s="18"/>
      <c r="D18928" s="54"/>
      <c r="E18928" s="18"/>
      <c r="F18928" s="20"/>
      <c r="G18928" s="18"/>
      <c r="H18928" s="23"/>
      <c r="I18928" s="23"/>
      <c r="J18928" s="55"/>
      <c r="K18928" s="70"/>
    </row>
    <row r="18929" spans="2:11" ht="15" customHeight="1">
      <c r="B18929" s="18"/>
      <c r="C18929" s="18"/>
      <c r="D18929" s="54"/>
      <c r="E18929" s="18"/>
      <c r="F18929" s="20"/>
      <c r="G18929" s="18"/>
      <c r="H18929" s="23"/>
      <c r="I18929" s="23"/>
      <c r="J18929" s="55"/>
      <c r="K18929" s="70"/>
    </row>
    <row r="18930" spans="2:11" ht="15" customHeight="1">
      <c r="B18930" s="18"/>
      <c r="C18930" s="18"/>
      <c r="D18930" s="54"/>
      <c r="E18930" s="18"/>
      <c r="F18930" s="20"/>
      <c r="G18930" s="18"/>
      <c r="H18930" s="23"/>
      <c r="I18930" s="23"/>
      <c r="J18930" s="55"/>
      <c r="K18930" s="70"/>
    </row>
    <row r="18931" spans="2:11" ht="15" customHeight="1">
      <c r="B18931" s="18"/>
      <c r="C18931" s="18"/>
      <c r="D18931" s="54"/>
      <c r="E18931" s="18"/>
      <c r="F18931" s="20"/>
      <c r="G18931" s="18"/>
      <c r="H18931" s="23"/>
      <c r="I18931" s="23"/>
      <c r="J18931" s="55"/>
      <c r="K18931" s="70"/>
    </row>
    <row r="18932" spans="2:11" ht="15" customHeight="1">
      <c r="B18932" s="18"/>
      <c r="C18932" s="18"/>
      <c r="D18932" s="54"/>
      <c r="E18932" s="18"/>
      <c r="F18932" s="20"/>
      <c r="G18932" s="18"/>
      <c r="H18932" s="23"/>
      <c r="I18932" s="23"/>
      <c r="J18932" s="55"/>
      <c r="K18932" s="70"/>
    </row>
    <row r="18933" spans="2:11" ht="15" customHeight="1">
      <c r="B18933" s="18"/>
      <c r="C18933" s="18"/>
      <c r="D18933" s="54"/>
      <c r="E18933" s="18"/>
      <c r="F18933" s="20"/>
      <c r="G18933" s="18"/>
      <c r="H18933" s="23"/>
      <c r="I18933" s="23"/>
      <c r="J18933" s="55"/>
      <c r="K18933" s="70"/>
    </row>
    <row r="18934" spans="2:11" ht="15" customHeight="1">
      <c r="B18934" s="18"/>
      <c r="C18934" s="18"/>
      <c r="D18934" s="54"/>
      <c r="E18934" s="18"/>
      <c r="F18934" s="20"/>
      <c r="G18934" s="18"/>
      <c r="H18934" s="23"/>
      <c r="I18934" s="23"/>
      <c r="J18934" s="55"/>
      <c r="K18934" s="70"/>
    </row>
    <row r="18935" spans="2:11" ht="15" customHeight="1">
      <c r="B18935" s="18"/>
      <c r="C18935" s="18"/>
      <c r="D18935" s="54"/>
      <c r="E18935" s="18"/>
      <c r="F18935" s="20"/>
      <c r="G18935" s="18"/>
      <c r="H18935" s="23"/>
      <c r="I18935" s="23"/>
      <c r="J18935" s="55"/>
      <c r="K18935" s="70"/>
    </row>
    <row r="18936" spans="2:11" ht="15" customHeight="1">
      <c r="B18936" s="18"/>
      <c r="C18936" s="18"/>
      <c r="D18936" s="54"/>
      <c r="E18936" s="18"/>
      <c r="F18936" s="20"/>
      <c r="G18936" s="18"/>
      <c r="H18936" s="23"/>
      <c r="I18936" s="23"/>
      <c r="J18936" s="55"/>
      <c r="K18936" s="70"/>
    </row>
    <row r="18937" spans="2:11" ht="15" customHeight="1">
      <c r="B18937" s="18"/>
      <c r="C18937" s="18"/>
      <c r="D18937" s="54"/>
      <c r="E18937" s="18"/>
      <c r="F18937" s="20"/>
      <c r="G18937" s="18"/>
      <c r="H18937" s="23"/>
      <c r="I18937" s="23"/>
      <c r="J18937" s="55"/>
      <c r="K18937" s="70"/>
    </row>
    <row r="18938" spans="2:11">
      <c r="K18938" s="70"/>
    </row>
    <row r="18939" spans="2:11">
      <c r="K18939" s="70"/>
    </row>
    <row r="18940" spans="2:11">
      <c r="K18940" s="70"/>
    </row>
    <row r="18941" spans="2:11">
      <c r="K18941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6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1187982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1005409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17673.428860398861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920654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150</v>
      </c>
      <c r="B6" s="10">
        <v>804590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3613</v>
      </c>
      <c r="J6" s="41">
        <v>46149.4286111111</v>
      </c>
      <c r="R6" s="50"/>
      <c r="S6" s="51"/>
    </row>
    <row r="7" spans="1:19">
      <c r="A7" s="10" t="s">
        <v>109</v>
      </c>
      <c r="B7" s="10">
        <v>734831</v>
      </c>
      <c r="C7" s="10">
        <v>5</v>
      </c>
      <c r="D7" s="10" t="s">
        <v>3612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3612</v>
      </c>
      <c r="E8" s="10">
        <v>0.1401</v>
      </c>
      <c r="F8" s="10" t="s">
        <v>3620</v>
      </c>
      <c r="G8" s="60">
        <f>Table2[[#This Row],[Current Total FG QTY]]*Table2[[#This Row],[SAM Improvement]]*$S$7</f>
        <v>14022.433376068377</v>
      </c>
      <c r="H8" s="10" t="s">
        <v>3616</v>
      </c>
      <c r="I8" s="10" t="s">
        <v>3613</v>
      </c>
      <c r="J8" s="41">
        <v>46149.423310185201</v>
      </c>
    </row>
    <row r="9" spans="1:19">
      <c r="A9" s="10" t="s">
        <v>1565</v>
      </c>
      <c r="B9" s="10">
        <v>648428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301485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282184</v>
      </c>
      <c r="C16" s="10">
        <v>14</v>
      </c>
      <c r="D16" s="10" t="s">
        <v>3612</v>
      </c>
      <c r="E16" s="10">
        <v>0.1177</v>
      </c>
      <c r="F16" s="10" t="s">
        <v>3620</v>
      </c>
      <c r="G16" s="60">
        <f>Table2[[#This Row],[Current Total FG QTY]]*Table2[[#This Row],[SAM Improvement]]*$S$7</f>
        <v>4731.2046723646727</v>
      </c>
      <c r="H16" s="10"/>
      <c r="I16" s="10" t="s">
        <v>3613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262019</v>
      </c>
      <c r="C18" s="10">
        <v>16</v>
      </c>
      <c r="D18" s="10" t="s">
        <v>3612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1619</v>
      </c>
      <c r="B20" s="10">
        <v>240814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194</v>
      </c>
      <c r="B21" s="10">
        <v>238892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3612</v>
      </c>
      <c r="E22" s="10">
        <v>0.1177</v>
      </c>
      <c r="F22" s="10" t="s">
        <v>3620</v>
      </c>
      <c r="G22" s="60">
        <f>Table2[[#This Row],[Current Total FG QTY]]*Table2[[#This Row],[SAM Improvement]]*$S$7</f>
        <v>3575.665641025641</v>
      </c>
      <c r="H22" s="10" t="s">
        <v>3616</v>
      </c>
      <c r="I22" s="10" t="s">
        <v>3613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249</v>
      </c>
      <c r="B26" s="10">
        <v>196980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503</v>
      </c>
      <c r="B27" s="10">
        <v>193434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800</v>
      </c>
      <c r="B28" s="10">
        <v>184954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900</v>
      </c>
      <c r="B29" s="10">
        <v>183763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1324</v>
      </c>
      <c r="B30" s="10">
        <v>149769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893</v>
      </c>
      <c r="B31" s="10">
        <v>147800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1090</v>
      </c>
      <c r="B35" s="10">
        <v>132131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177</v>
      </c>
      <c r="B36" s="10">
        <v>131541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196</v>
      </c>
      <c r="B37" s="10">
        <v>127627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284</v>
      </c>
      <c r="B38" s="10">
        <v>126914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723</v>
      </c>
      <c r="B47" s="10">
        <v>97568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1742</v>
      </c>
      <c r="B48" s="10">
        <v>97449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93056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368</v>
      </c>
      <c r="B50" s="10">
        <v>85590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1890</v>
      </c>
      <c r="B51" s="10">
        <v>83326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103</v>
      </c>
      <c r="B53" s="10">
        <v>80986</v>
      </c>
      <c r="C53" s="10">
        <v>51</v>
      </c>
      <c r="D53" s="10" t="s">
        <v>3616</v>
      </c>
      <c r="E53" s="10">
        <v>0</v>
      </c>
      <c r="F53" s="10" t="s">
        <v>3621</v>
      </c>
      <c r="G53" s="46">
        <f>Table2[[#This Row],[Current Total FG QTY]]*Table2[[#This Row],[SAM Improvement]]*$S$7</f>
        <v>0</v>
      </c>
      <c r="H53" s="10" t="s">
        <v>3616</v>
      </c>
      <c r="I53" s="10" t="s">
        <v>3613</v>
      </c>
      <c r="J53" s="41">
        <v>46140.738784722198</v>
      </c>
    </row>
    <row r="54" spans="1:10">
      <c r="A54" s="10" t="s">
        <v>732</v>
      </c>
      <c r="B54" s="10">
        <v>80691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816</v>
      </c>
      <c r="B55" s="10">
        <v>80127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2547</v>
      </c>
      <c r="B56" s="10">
        <v>80127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814</v>
      </c>
      <c r="B57" s="10">
        <v>79672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1226</v>
      </c>
      <c r="B58" s="10">
        <v>74892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831</v>
      </c>
      <c r="B59" s="10">
        <v>73112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873</v>
      </c>
      <c r="B60" s="10">
        <v>71489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372</v>
      </c>
      <c r="B61" s="10">
        <v>70077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530</v>
      </c>
      <c r="B62" s="10">
        <v>69259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2528</v>
      </c>
      <c r="B63" s="10">
        <v>68569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60178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536</v>
      </c>
      <c r="B71" s="10">
        <v>54651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278</v>
      </c>
      <c r="B72" s="10">
        <v>54339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140</v>
      </c>
      <c r="B73" s="10">
        <v>54199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440</v>
      </c>
      <c r="B74" s="10">
        <v>53329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2406</v>
      </c>
      <c r="B75" s="10">
        <v>52818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2408</v>
      </c>
      <c r="B76" s="10">
        <v>52818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721</v>
      </c>
      <c r="B81" s="10">
        <v>49044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719</v>
      </c>
      <c r="B82" s="10">
        <v>49044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1857</v>
      </c>
      <c r="B83" s="10">
        <v>45316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1472</v>
      </c>
      <c r="B84" s="10">
        <v>43185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256</v>
      </c>
      <c r="B93" s="10">
        <v>34726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1576</v>
      </c>
      <c r="B94" s="10">
        <v>33136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1844</v>
      </c>
      <c r="B95" s="10">
        <v>32370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1504</v>
      </c>
      <c r="B96" s="10">
        <v>31022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70</v>
      </c>
      <c r="B97" s="10">
        <v>30113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1301</v>
      </c>
      <c r="B98" s="10">
        <v>29756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941</v>
      </c>
      <c r="B99" s="10">
        <v>28639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1764</v>
      </c>
      <c r="B100" s="10">
        <v>28603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1769</v>
      </c>
      <c r="B101" s="10">
        <v>28603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1552</v>
      </c>
      <c r="B102" s="10">
        <v>28401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258</v>
      </c>
      <c r="B103" s="10">
        <v>28082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3254</v>
      </c>
      <c r="B106" s="10">
        <v>25575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3260</v>
      </c>
      <c r="B109" s="10">
        <v>25575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2899</v>
      </c>
      <c r="B115" s="10">
        <v>19375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2355</v>
      </c>
      <c r="B116" s="10">
        <v>19375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2262</v>
      </c>
      <c r="B117" s="10">
        <v>19051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2260</v>
      </c>
      <c r="B118" s="10">
        <v>19051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2268</v>
      </c>
      <c r="B119" s="10">
        <v>19051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2257</v>
      </c>
      <c r="B120" s="10">
        <v>19051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2709</v>
      </c>
      <c r="B121" s="10">
        <v>18792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346</v>
      </c>
      <c r="B122" s="10">
        <v>17997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658</v>
      </c>
      <c r="B123" s="10">
        <v>17722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1528</v>
      </c>
      <c r="B124" s="10">
        <v>17504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2025</v>
      </c>
      <c r="B125" s="10">
        <v>16659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1207</v>
      </c>
      <c r="B126" s="10">
        <v>16414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1152</v>
      </c>
      <c r="B127" s="10">
        <v>14988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412</v>
      </c>
      <c r="B128" s="10">
        <v>14276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1592</v>
      </c>
      <c r="B129" s="10">
        <v>14197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878</v>
      </c>
      <c r="B130" s="10">
        <v>14150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570</v>
      </c>
      <c r="B131" s="10">
        <v>14035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28</v>
      </c>
      <c r="B132" s="10">
        <v>12853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</v>
      </c>
      <c r="B133" s="10">
        <v>12853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828</v>
      </c>
      <c r="B134" s="10">
        <v>12658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3024</v>
      </c>
      <c r="B135" s="10">
        <v>11826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572</v>
      </c>
      <c r="B136" s="10">
        <v>11817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63</v>
      </c>
      <c r="B137" s="10">
        <v>11550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2253</v>
      </c>
      <c r="B138" s="10">
        <v>10016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2245</v>
      </c>
      <c r="B139" s="10">
        <v>10016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1149</v>
      </c>
      <c r="B140" s="10">
        <v>10016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789</v>
      </c>
      <c r="B141" s="10">
        <v>9400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270</v>
      </c>
      <c r="B142" s="10">
        <v>9380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268</v>
      </c>
      <c r="B143" s="10">
        <v>9380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1280</v>
      </c>
      <c r="B144" s="10">
        <v>9305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1179</v>
      </c>
      <c r="B145" s="10">
        <v>8234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1443</v>
      </c>
      <c r="B146" s="10">
        <v>7938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1126</v>
      </c>
      <c r="B147" s="10">
        <v>7417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 t="s">
        <v>3613</v>
      </c>
      <c r="J147" s="41">
        <v>46149.427476851903</v>
      </c>
    </row>
    <row r="148" spans="1:10">
      <c r="A148" s="10" t="s">
        <v>1676</v>
      </c>
      <c r="B148" s="10">
        <v>7277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667</v>
      </c>
      <c r="B149" s="10">
        <v>6658</v>
      </c>
      <c r="C149" s="10">
        <v>147</v>
      </c>
      <c r="D149" s="10" t="s">
        <v>3616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1710</v>
      </c>
      <c r="B150" s="10">
        <v>6494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2075</v>
      </c>
      <c r="B151" s="10">
        <v>6482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429</v>
      </c>
      <c r="B152" s="10">
        <v>6063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1827</v>
      </c>
      <c r="B153" s="10">
        <v>5911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1970</v>
      </c>
      <c r="B154" s="10">
        <v>4874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1976</v>
      </c>
      <c r="B155" s="10">
        <v>4874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1972</v>
      </c>
      <c r="B156" s="10">
        <v>4874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2908</v>
      </c>
      <c r="B157" s="10">
        <v>4804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1117</v>
      </c>
      <c r="B158" s="10">
        <v>4350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1429</v>
      </c>
      <c r="B159" s="10">
        <v>4256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45</v>
      </c>
      <c r="B160" s="10">
        <v>4128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48</v>
      </c>
      <c r="B161" s="10">
        <v>4128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1403</v>
      </c>
      <c r="B162" s="10">
        <v>3522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1550</v>
      </c>
      <c r="B163" s="10">
        <v>2826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1554</v>
      </c>
      <c r="B164" s="10">
        <v>2826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1139</v>
      </c>
      <c r="B165" s="10">
        <v>2504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10" t="s">
        <v>765</v>
      </c>
      <c r="B166" s="10">
        <v>2128</v>
      </c>
      <c r="C166" s="10">
        <v>164</v>
      </c>
      <c r="D166" s="10" t="s">
        <v>3616</v>
      </c>
      <c r="E166" s="10"/>
      <c r="F166" s="10"/>
      <c r="G166" s="60">
        <f>Table2[[#This Row],[Current Total FG QTY]]*Table2[[#This Row],[SAM Improvement]]*$S$7</f>
        <v>0</v>
      </c>
      <c r="H166" s="10"/>
      <c r="I166" s="10"/>
      <c r="J166" s="41"/>
    </row>
    <row r="167" spans="1:10">
      <c r="A167" s="10" t="s">
        <v>1616</v>
      </c>
      <c r="B167" s="10">
        <v>2053</v>
      </c>
      <c r="C167" s="10">
        <v>165</v>
      </c>
      <c r="D167" s="10" t="s">
        <v>3616</v>
      </c>
      <c r="E167" s="10"/>
      <c r="F167" s="10"/>
      <c r="G167" s="60">
        <f>Table2[[#This Row],[Current Total FG QTY]]*Table2[[#This Row],[SAM Improvement]]*$S$7</f>
        <v>0</v>
      </c>
      <c r="H167" s="10"/>
      <c r="I167" s="10"/>
      <c r="J167" s="41"/>
    </row>
    <row r="168" spans="1:10">
      <c r="A168" s="10" t="s">
        <v>1873</v>
      </c>
      <c r="B168" s="10">
        <v>1584</v>
      </c>
      <c r="C168" s="10">
        <v>166</v>
      </c>
      <c r="D168" s="10" t="s">
        <v>3616</v>
      </c>
      <c r="E168" s="10"/>
      <c r="F168" s="10"/>
      <c r="G168" s="60">
        <f>Table2[[#This Row],[Current Total FG QTY]]*Table2[[#This Row],[SAM Improvement]]*$S$7</f>
        <v>0</v>
      </c>
      <c r="H168" s="10"/>
      <c r="I168" s="10"/>
      <c r="J168" s="41"/>
    </row>
    <row r="169" spans="1:10">
      <c r="A169" s="10" t="s">
        <v>670</v>
      </c>
      <c r="B169" s="10">
        <v>1293</v>
      </c>
      <c r="C169" s="10">
        <v>167</v>
      </c>
      <c r="D169" s="10" t="s">
        <v>3616</v>
      </c>
      <c r="E169" s="10"/>
      <c r="F169" s="10"/>
      <c r="G169" s="60">
        <f>Table2[[#This Row],[Current Total FG QTY]]*Table2[[#This Row],[SAM Improvement]]*$S$7</f>
        <v>0</v>
      </c>
      <c r="H169" s="10"/>
      <c r="I169" s="10"/>
      <c r="J169" s="41"/>
    </row>
    <row r="170" spans="1:10">
      <c r="A170" s="10" t="s">
        <v>2228</v>
      </c>
      <c r="B170" s="10">
        <v>1037</v>
      </c>
      <c r="C170" s="10">
        <v>168</v>
      </c>
      <c r="D170" s="10" t="s">
        <v>3616</v>
      </c>
      <c r="E170" s="10"/>
      <c r="F170" s="10"/>
      <c r="G170" s="60">
        <f>Table2[[#This Row],[Current Total FG QTY]]*Table2[[#This Row],[SAM Improvement]]*$S$7</f>
        <v>0</v>
      </c>
      <c r="H170" s="10"/>
      <c r="I170" s="10"/>
      <c r="J170" s="41"/>
    </row>
    <row r="171" spans="1:10">
      <c r="A171" s="10" t="s">
        <v>1886</v>
      </c>
      <c r="B171" s="10">
        <v>835</v>
      </c>
      <c r="C171" s="10">
        <v>169</v>
      </c>
      <c r="D171" s="10" t="s">
        <v>3616</v>
      </c>
      <c r="E171" s="10"/>
      <c r="F171" s="10"/>
      <c r="G171" s="60">
        <f>Table2[[#This Row],[Current Total FG QTY]]*Table2[[#This Row],[SAM Improvement]]*$S$7</f>
        <v>0</v>
      </c>
      <c r="H171" s="10"/>
      <c r="I171" s="10"/>
      <c r="J171" s="41"/>
    </row>
    <row r="172" spans="1:10">
      <c r="A172" s="10" t="s">
        <v>812</v>
      </c>
      <c r="B172" s="10">
        <v>835</v>
      </c>
      <c r="C172" s="10">
        <v>170</v>
      </c>
      <c r="D172" s="10" t="s">
        <v>3616</v>
      </c>
      <c r="E172" s="10"/>
      <c r="F172" s="10"/>
      <c r="G172" s="60">
        <f>Table2[[#This Row],[Current Total FG QTY]]*Table2[[#This Row],[SAM Improvement]]*$S$7</f>
        <v>0</v>
      </c>
      <c r="H172" s="10"/>
      <c r="I172" s="10"/>
      <c r="J172" s="41"/>
    </row>
    <row r="173" spans="1:10">
      <c r="A173" s="10" t="s">
        <v>1881</v>
      </c>
      <c r="B173" s="10">
        <v>835</v>
      </c>
      <c r="C173" s="10">
        <v>171</v>
      </c>
      <c r="D173" s="10" t="s">
        <v>3616</v>
      </c>
      <c r="E173" s="10"/>
      <c r="F173" s="10"/>
      <c r="G173" s="60">
        <f>Table2[[#This Row],[Current Total FG QTY]]*Table2[[#This Row],[SAM Improvement]]*$S$7</f>
        <v>0</v>
      </c>
      <c r="H173" s="10"/>
      <c r="I173" s="10"/>
      <c r="J173" s="41"/>
    </row>
    <row r="174" spans="1:10">
      <c r="A174" s="10" t="s">
        <v>1989</v>
      </c>
      <c r="B174" s="10">
        <v>749</v>
      </c>
      <c r="C174" s="10">
        <v>172</v>
      </c>
      <c r="D174" s="10" t="s">
        <v>3616</v>
      </c>
      <c r="E174" s="10"/>
      <c r="F174" s="10"/>
      <c r="G174" s="60">
        <f>Table2[[#This Row],[Current Total FG QTY]]*Table2[[#This Row],[SAM Improvement]]*$S$7</f>
        <v>0</v>
      </c>
      <c r="H174" s="10"/>
      <c r="I174" s="10"/>
      <c r="J174" s="41"/>
    </row>
    <row r="175" spans="1:10">
      <c r="A175" s="10" t="s">
        <v>1991</v>
      </c>
      <c r="B175" s="10">
        <v>749</v>
      </c>
      <c r="C175" s="10">
        <v>173</v>
      </c>
      <c r="D175" s="10" t="s">
        <v>3616</v>
      </c>
      <c r="E175" s="10"/>
      <c r="F175" s="10"/>
      <c r="G175" s="60">
        <f>Table2[[#This Row],[Current Total FG QTY]]*Table2[[#This Row],[SAM Improvement]]*$S$7</f>
        <v>0</v>
      </c>
      <c r="H175" s="10"/>
      <c r="I175" s="10"/>
      <c r="J175" s="41"/>
    </row>
    <row r="176" spans="1:10">
      <c r="A176" s="10" t="s">
        <v>1993</v>
      </c>
      <c r="B176" s="10">
        <v>749</v>
      </c>
      <c r="C176" s="10">
        <v>174</v>
      </c>
      <c r="D176" s="10" t="s">
        <v>3616</v>
      </c>
      <c r="E176" s="10"/>
      <c r="F176" s="10"/>
      <c r="G176" s="60">
        <f>Table2[[#This Row],[Current Total FG QTY]]*Table2[[#This Row],[SAM Improvement]]*$S$7</f>
        <v>0</v>
      </c>
      <c r="H176" s="10"/>
      <c r="I176" s="10"/>
      <c r="J176" s="41"/>
    </row>
    <row r="177" spans="1:10">
      <c r="A177" s="10" t="s">
        <v>1937</v>
      </c>
      <c r="B177" s="10">
        <v>686</v>
      </c>
      <c r="C177" s="10">
        <v>175</v>
      </c>
      <c r="D177" s="10" t="s">
        <v>3616</v>
      </c>
      <c r="E177" s="10"/>
      <c r="F177" s="10"/>
      <c r="G177" s="60">
        <f>Table2[[#This Row],[Current Total FG QTY]]*Table2[[#This Row],[SAM Improvement]]*$S$7</f>
        <v>0</v>
      </c>
      <c r="H177" s="10"/>
      <c r="I177" s="10"/>
      <c r="J177" s="41"/>
    </row>
    <row r="178" spans="1:10">
      <c r="A178" s="10" t="s">
        <v>1935</v>
      </c>
      <c r="B178" s="10">
        <v>686</v>
      </c>
      <c r="C178" s="10">
        <v>176</v>
      </c>
      <c r="D178" s="10" t="s">
        <v>3616</v>
      </c>
      <c r="E178" s="10"/>
      <c r="F178" s="10"/>
      <c r="G178" s="60">
        <f>Table2[[#This Row],[Current Total FG QTY]]*Table2[[#This Row],[SAM Improvement]]*$S$7</f>
        <v>0</v>
      </c>
      <c r="H178" s="10"/>
      <c r="I178" s="10"/>
      <c r="J178" s="41"/>
    </row>
    <row r="179" spans="1:10">
      <c r="A179" s="10" t="s">
        <v>2057</v>
      </c>
      <c r="B179" s="10">
        <v>552</v>
      </c>
      <c r="C179" s="10">
        <v>177</v>
      </c>
      <c r="D179" s="10" t="s">
        <v>3616</v>
      </c>
      <c r="E179" s="10"/>
      <c r="F179" s="10"/>
      <c r="G179" s="60">
        <f>Table2[[#This Row],[Current Total FG QTY]]*Table2[[#This Row],[SAM Improvement]]*$S$7</f>
        <v>0</v>
      </c>
      <c r="H179" s="10"/>
      <c r="I179" s="10"/>
      <c r="J179" s="41"/>
    </row>
    <row r="180" spans="1:10">
      <c r="A180" s="10" t="s">
        <v>127</v>
      </c>
      <c r="B180" s="10">
        <v>340</v>
      </c>
      <c r="C180" s="10">
        <v>178</v>
      </c>
      <c r="D180" s="10" t="s">
        <v>3616</v>
      </c>
      <c r="E180" s="10"/>
      <c r="F180" s="10"/>
      <c r="G180" s="60">
        <f>Table2[[#This Row],[Current Total FG QTY]]*Table2[[#This Row],[SAM Improvement]]*$S$7</f>
        <v>0</v>
      </c>
      <c r="H180" s="10"/>
      <c r="I180" s="10"/>
      <c r="J180" s="41"/>
    </row>
    <row r="181" spans="1:10">
      <c r="A181" s="10" t="s">
        <v>1172</v>
      </c>
      <c r="B181" s="10">
        <v>340</v>
      </c>
      <c r="C181" s="10">
        <v>179</v>
      </c>
      <c r="D181" s="10" t="s">
        <v>3616</v>
      </c>
      <c r="E181" s="10"/>
      <c r="F181" s="10"/>
      <c r="G181" s="60">
        <f>Table2[[#This Row],[Current Total FG QTY]]*Table2[[#This Row],[SAM Improvement]]*$S$7</f>
        <v>0</v>
      </c>
      <c r="H181" s="10"/>
      <c r="I181" s="10"/>
      <c r="J181" s="41"/>
    </row>
    <row r="182" spans="1:10">
      <c r="A182" s="10" t="s">
        <v>1020</v>
      </c>
      <c r="B182" s="10">
        <v>219</v>
      </c>
      <c r="C182" s="10">
        <v>180</v>
      </c>
      <c r="D182" s="10" t="s">
        <v>3616</v>
      </c>
      <c r="E182" s="10"/>
      <c r="F182" s="10"/>
      <c r="G182" s="60">
        <f>Table2[[#This Row],[Current Total FG QTY]]*Table2[[#This Row],[SAM Improvement]]*$S$7</f>
        <v>0</v>
      </c>
      <c r="H182" s="10"/>
      <c r="I182" s="10"/>
      <c r="J182" s="41"/>
    </row>
    <row r="183" spans="1:10">
      <c r="A183" s="10" t="s">
        <v>1004</v>
      </c>
      <c r="B183" s="10">
        <v>195</v>
      </c>
      <c r="C183" s="10">
        <v>181</v>
      </c>
      <c r="D183" s="10" t="s">
        <v>3616</v>
      </c>
      <c r="E183" s="10"/>
      <c r="F183" s="10"/>
      <c r="G183" s="60">
        <f>Table2[[#This Row],[Current Total FG QTY]]*Table2[[#This Row],[SAM Improvement]]*$S$7</f>
        <v>0</v>
      </c>
      <c r="H183" s="10"/>
      <c r="I183" s="10"/>
      <c r="J183" s="41"/>
    </row>
    <row r="184" spans="1:10">
      <c r="A184" s="10" t="s">
        <v>1163</v>
      </c>
      <c r="B184" s="10">
        <v>110</v>
      </c>
      <c r="C184" s="10">
        <v>182</v>
      </c>
      <c r="D184" s="10" t="s">
        <v>3616</v>
      </c>
      <c r="E184" s="10"/>
      <c r="F184" s="10"/>
      <c r="G184" s="60">
        <f>Table2[[#This Row],[Current Total FG QTY]]*Table2[[#This Row],[SAM Improvement]]*$S$7</f>
        <v>0</v>
      </c>
      <c r="H184" s="10"/>
      <c r="I184" s="10"/>
      <c r="J184" s="41"/>
    </row>
    <row r="185" spans="1:10">
      <c r="A185" s="10" t="s">
        <v>652</v>
      </c>
      <c r="B185" s="10">
        <v>30</v>
      </c>
      <c r="C185" s="10">
        <v>183</v>
      </c>
      <c r="D185" s="10" t="s">
        <v>3616</v>
      </c>
      <c r="E185" s="10"/>
      <c r="F185" s="10"/>
      <c r="G185" s="60">
        <f>Table2[[#This Row],[Current Total FG QTY]]*Table2[[#This Row],[SAM Improvement]]*$S$7</f>
        <v>0</v>
      </c>
      <c r="H185" s="10"/>
      <c r="I185" s="10"/>
      <c r="J185" s="41"/>
    </row>
    <row r="186" spans="1:10">
      <c r="A186" s="10" t="s">
        <v>650</v>
      </c>
      <c r="B186" s="10">
        <v>30</v>
      </c>
      <c r="C186" s="10">
        <v>184</v>
      </c>
      <c r="D186" s="10" t="s">
        <v>3616</v>
      </c>
      <c r="E186" s="10"/>
      <c r="F186" s="10"/>
      <c r="G186" s="60">
        <f>Table2[[#This Row],[Current Total FG QTY]]*Table2[[#This Row],[SAM Improvement]]*$S$7</f>
        <v>0</v>
      </c>
      <c r="H186" s="10"/>
      <c r="I186" s="10"/>
      <c r="J186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3024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2026-07-27T04:07:05Z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