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0395" documentId="13_ncr:1_{7EF57DF4-89AE-8C42-9C9C-3682908C3E34}" xr6:coauthVersionLast="47" xr6:coauthVersionMax="47" xr10:uidLastSave="{DABFF31E-48C4-418A-922D-B371335EE11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3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16" i="5"/>
  <c r="I3616" i="5"/>
  <c r="H3615" i="5"/>
  <c r="I3615" i="5"/>
  <c r="H3603" i="5"/>
  <c r="I3603" i="5"/>
  <c r="H3574" i="5"/>
  <c r="I3574" i="5"/>
  <c r="H3575" i="5"/>
  <c r="I3575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92" i="5"/>
  <c r="I3592" i="5"/>
  <c r="H3585" i="5"/>
  <c r="H3586" i="5"/>
  <c r="H3587" i="5"/>
  <c r="H3588" i="5"/>
  <c r="H3589" i="5"/>
  <c r="H3590" i="5"/>
  <c r="H3591" i="5"/>
  <c r="I3585" i="5"/>
  <c r="I3586" i="5"/>
  <c r="I3587" i="5"/>
  <c r="I3588" i="5"/>
  <c r="I3589" i="5"/>
  <c r="I3590" i="5"/>
  <c r="I3591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I3576" i="5"/>
  <c r="H3576" i="5"/>
  <c r="H3573" i="5"/>
  <c r="I3573" i="5"/>
  <c r="H3572" i="5"/>
  <c r="I3572" i="5"/>
  <c r="I3571" i="5"/>
  <c r="H3571" i="5"/>
  <c r="I3570" i="5"/>
  <c r="H3570" i="5"/>
  <c r="H3569" i="5"/>
  <c r="I3569" i="5"/>
  <c r="H3568" i="5"/>
  <c r="I3568" i="5"/>
  <c r="I3567" i="5"/>
  <c r="H3567" i="5"/>
  <c r="I3566" i="5"/>
  <c r="H3566" i="5"/>
  <c r="I3565" i="5"/>
  <c r="H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<sst xmlns="http://schemas.openxmlformats.org/spreadsheetml/2006/main" count="23297" uniqueCount="4587">
  <si>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</si>
  <si>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</si>
  <si>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</si>
  <si>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</si>
  <si>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</si>
  <si>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</si>
  <si>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</si>
  <si>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</si>
  <si>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</si>
  <si>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</si>
  <si>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</si>
  <si>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</si>
  <si>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</si>
  <si>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</si>
  <si>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</si>
  <si>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</si>
  <si>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</si>
  <si>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</si>
  <si>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</si>
  <si>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</si>
  <si>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</si>
  <si>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</si>
  <si>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</si>
  <si>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</si>
  <si>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</si>
  <si>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</si>
  <si>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</si>
  <si>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</si>
  <si>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</si>
  <si>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</si>
  <si>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</si>
  <si>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</si>
  <si>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</si>
  <si>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</si>
  <si>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</si>
  <si>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</si>
  <si>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</si>
  <si>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</si>
  <si>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</si>
  <si>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</si>
  <si>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</si>
  <si>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</si>
  <si>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</si>
  <si>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</si>
  <si>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</si>
  <si>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</si>
  <si>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</si>
  <si>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</si>
  <si>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</si>
  <si>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</si>
  <si>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</si>
  <si>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</si>
  <si>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</si>
  <si>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</si>
  <si>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</si>
  <si>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</si>
  <si>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</si>
  <si>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</si>
  <si>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</si>
  <si>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</si>
  <si>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</si>
  <si>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</si>
  <si>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</si>
  <si>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</si>
  <si>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</si>
  <si>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</si>
  <si>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</si>
  <si>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</si>
  <si>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</si>
  <si>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</si>
  <si>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</si>
  <si>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</si>
  <si>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</si>
  <si>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</si>
  <si>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</si>
  <si>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</si>
  <si>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</si>
  <si>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</si>
  <si>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</si>
  <si>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</si>
  <si>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</si>
  <si>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</si>
  <si>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</si>
  <si>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</si>
  <si>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</si>
  <si>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</si>
  <si>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</si>
  <si>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</si>
  <si>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</si>
  <si>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</si>
  <si>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</si>
  <si>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</si>
  <si>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</si>
  <si>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</si>
  <si>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</si>
  <si>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</si>
  <si>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</si>
  <si>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</si>
  <si>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</si>
  <si>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</si>
  <si>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</si>
  <si>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</si>
  <si>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</si>
  <si>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</si>
  <si>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</si>
  <si>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</si>
  <si>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</si>
  <si>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</si>
  <si>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</si>
  <si>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</si>
  <si>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</si>
  <si>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</si>
  <si>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</si>
  <si>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</si>
  <si>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</si>
  <si>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</si>
  <si>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</si>
  <si>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</si>
  <si>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</si>
  <si>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</si>
  <si>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</si>
  <si>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</si>
  <si>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</si>
  <si>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</si>
  <si>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</si>
  <si>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</si>
  <si>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</si>
  <si>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</si>
  <si>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</si>
  <si>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</si>
  <si>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</si>
  <si>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</si>
  <si>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</si>
  <si>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</si>
  <si>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</si>
  <si>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</si>
  <si>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</si>
  <si>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</si>
  <si>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</si>
  <si>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</si>
  <si>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</si>
  <si>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</si>
  <si>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</si>
  <si>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</si>
  <si>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</si>
  <si>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</si>
  <si>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</si>
  <si>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</si>
  <si>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</si>
  <si>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</si>
  <si>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</si>
  <si>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</si>
  <si>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</si>
  <si>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</si>
  <si>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</si>
  <si>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</si>
  <si>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</si>
  <si>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</si>
  <si>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</si>
  <si>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</si>
  <si>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</si>
  <si>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</si>
  <si>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</si>
  <si>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</si>
  <si>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</si>
  <si>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</si>
  <si>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</si>
  <si>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</si>
  <si>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</si>
  <si>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</si>
  <si>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</si>
  <si>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</si>
  <si>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</si>
  <si>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</si>
  <si>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</si>
  <si>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</si>
  <si>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</si>
  <si>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</si>
  <si>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</si>
  <si>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</si>
  <si>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</si>
  <si>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</si>
  <si>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</si>
  <si>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</si>
  <si>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</si>
  <si>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</si>
  <si>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</si>
  <si>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</si>
  <si>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</si>
  <si>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</si>
  <si>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</si>
  <si>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</si>
  <si>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</si>
  <si>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</si>
  <si>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</si>
  <si>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</si>
  <si>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</si>
  <si>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</si>
  <si>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</si>
  <si>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</si>
  <si>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</si>
  <si>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</si>
  <si>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</si>
  <si>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</si>
  <si>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</si>
  <si>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</si>
  <si>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</si>
  <si>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</si>
  <si>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</si>
  <si>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</si>
  <si>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</si>
  <si>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</si>
  <si>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</si>
  <si>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</si>
  <si>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</si>
  <si>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</si>
  <si>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</si>
  <si>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</si>
  <si>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</si>
  <si>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</si>
  <si>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</si>
  <si>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</si>
  <si>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</si>
  <si>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</si>
  <si>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</si>
  <si>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</si>
  <si>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</si>
  <si>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</si>
  <si>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</si>
  <si>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</si>
  <si>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</si>
  <si>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</si>
  <si>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</si>
  <si>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</si>
  <si>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</si>
  <si>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</si>
  <si>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</si>
  <si>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</si>
  <si>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</si>
  <si>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</si>
  <si>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</si>
  <si>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</si>
  <si>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</si>
  <si>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</si>
  <si>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</si>
  <si>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</si>
  <si>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</si>
  <si>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</si>
  <si>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</si>
  <si>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</si>
  <si>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</si>
  <si>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</si>
  <si>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</si>
  <si>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</si>
  <si>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</si>
  <si>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</si>
  <si>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</si>
  <si>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</si>
  <si>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</si>
  <si>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</si>
  <si>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</si>
  <si>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</si>
  <si>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</si>
  <si>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</si>
  <si>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</si>
  <si>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</si>
  <si>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</si>
  <si>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</si>
  <si>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</si>
  <si>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</si>
  <si>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</si>
  <si>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</si>
  <si>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</si>
  <si>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</si>
  <si>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</si>
  <si>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</si>
  <si>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</si>
  <si>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</si>
  <si>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</si>
  <si>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</si>
  <si>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</si>
  <si>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</si>
  <si>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</si>
  <si>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</si>
  <si>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</si>
  <si>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</si>
  <si>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</si>
  <si>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</si>
  <si>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</si>
  <si>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</si>
  <si>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</si>
  <si>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</si>
  <si>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</si>
  <si>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</si>
  <si>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</si>
  <si>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</si>
  <si>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</si>
  <si>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</si>
  <si>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</si>
  <si>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</si>
  <si>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</si>
  <si>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</si>
  <si>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</si>
  <si>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</si>
  <si>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</si>
  <si>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</si>
  <si>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</si>
  <si>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</si>
  <si>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</si>
  <si>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</si>
  <si>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</si>
  <si>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</si>
  <si>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</si>
  <si>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</si>
  <si>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</si>
  <si>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</si>
  <si>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</si>
  <si>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</si>
  <si>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</si>
  <si>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</si>
  <si>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</si>
  <si>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</si>
  <si>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</si>
  <si>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</si>
  <si>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</si>
  <si>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</si>
  <si>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</si>
  <si>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</si>
  <si>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</si>
  <si>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</si>
  <si>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</si>
  <si>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</si>
  <si>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</si>
  <si>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</si>
  <si>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</si>
  <si>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</si>
  <si>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</si>
  <si>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</si>
  <si>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</si>
  <si>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</si>
  <si>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</si>
  <si>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</si>
  <si>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</si>
  <si>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</si>
  <si>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</si>
  <si>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</si>
  <si>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</si>
  <si>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</si>
  <si>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</si>
  <si>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</si>
  <si>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</si>
  <si>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</si>
  <si>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</si>
  <si>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</si>
  <si>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</si>
  <si>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</si>
  <si>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</si>
  <si>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</si>
  <si>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</si>
  <si>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</si>
  <si>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</si>
  <si>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</si>
  <si>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</si>
  <si>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</si>
  <si>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</si>
  <si>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</si>
  <si>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</si>
  <si>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</si>
  <si>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</si>
  <si>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</si>
  <si>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</si>
  <si>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</si>
  <si>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</si>
  <si>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</si>
  <si>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</si>
  <si>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</si>
  <si>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</si>
  <si>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</si>
  <si>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</si>
  <si>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</si>
  <si>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</si>
  <si>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</si>
  <si>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</si>
  <si>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</si>
  <si>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</si>
  <si>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</si>
  <si>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</si>
  <si>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</si>
  <si>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</si>
  <si>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</si>
  <si>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</si>
  <si>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</si>
  <si>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</si>
  <si>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</si>
  <si>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</si>
  <si>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</si>
  <si>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</si>
  <si>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</si>
  <si>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</si>
  <si>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</si>
  <si>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</si>
  <si>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</si>
  <si>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</si>
  <si>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</si>
  <si>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</si>
  <si>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</si>
  <si>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</si>
  <si>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</si>
  <si>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</si>
  <si>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</si>
  <si>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</si>
  <si>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</si>
  <si>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</si>
  <si>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</si>
  <si>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</si>
  <si>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</si>
  <si>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</si>
  <si>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</si>
  <si>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</si>
  <si>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</si>
  <si>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</si>
  <si>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</si>
  <si>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</si>
  <si>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</si>
  <si>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</si>
  <si>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</si>
  <si>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</si>
  <si>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</si>
  <si>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</si>
  <si>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</si>
  <si>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</si>
  <si>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</si>
  <si>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</si>
  <si>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</si>
  <si>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</si>
  <si>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</si>
  <si>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</si>
  <si>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</si>
  <si>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</si>
  <si>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</si>
  <si>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</si>
  <si>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</si>
  <si>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</si>
  <si>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</si>
  <si>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</si>
  <si>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</si>
  <si>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</si>
  <si>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</si>
  <si>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</si>
  <si>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</si>
  <si>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</si>
  <si>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</si>
  <si>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</si>
  <si>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</si>
  <si>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</si>
  <si>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</si>
  <si>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</si>
  <si>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</si>
  <si>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</si>
  <si>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</si>
  <si>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</si>
  <si>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</si>
  <si>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</si>
  <si>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</si>
  <si>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</si>
  <si>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</si>
  <si>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</si>
  <si>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</si>
  <si>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</si>
  <si>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</si>
  <si>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</si>
  <si>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</si>
  <si>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</si>
  <si>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</si>
  <si>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</si>
  <si>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</si>
  <si>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</si>
  <si>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</si>
  <si>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</si>
  <si>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</si>
  <si>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</si>
  <si>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</si>
  <si>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</si>
  <si>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</si>
  <si>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</si>
  <si>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</si>
  <si>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</si>
  <si>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</si>
  <si>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</si>
  <si>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</si>
  <si>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</si>
  <si>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</si>
  <si>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</si>
  <si>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</si>
  <si>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</si>
  <si>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</si>
  <si>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</si>
  <si>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</si>
  <si>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</si>
  <si>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</si>
  <si>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</si>
  <si>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</si>
  <si>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</si>
  <si>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</si>
  <si>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</si>
  <si>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</si>
  <si>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</si>
  <si>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</si>
  <si>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</si>
  <si>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</si>
  <si>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</si>
  <si>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</si>
  <si>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</si>
  <si>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</si>
  <si>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</si>
  <si>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</si>
  <si>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</si>
  <si>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</si>
  <si>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</si>
  <si>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</si>
  <si>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</si>
  <si>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</si>
  <si>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</si>
  <si>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</si>
  <si>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</si>
  <si>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</si>
  <si>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</si>
  <si>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</si>
  <si>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</si>
  <si>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</si>
  <si>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</si>
  <si>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</si>
  <si>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</si>
  <si>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</si>
  <si>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</si>
  <si>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</si>
  <si>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</si>
  <si>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</si>
  <si>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</si>
  <si>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</si>
  <si>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</si>
  <si>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</si>
  <si>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</si>
  <si>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</si>
  <si>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</si>
  <si>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</si>
  <si>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</si>
  <si>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</si>
  <si>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</si>
  <si>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</si>
  <si>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</si>
  <si>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</si>
  <si>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</si>
  <si>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</si>
  <si>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</si>
  <si>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</si>
  <si>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</si>
  <si>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</si>
  <si>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</si>
  <si>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</si>
  <si>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</si>
  <si>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</si>
  <si>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</si>
  <si>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</si>
  <si>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</si>
  <si>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</si>
  <si>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</si>
  <si>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</si>
  <si>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</si>
  <si>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</si>
  <si>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</si>
  <si>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</si>
  <si>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</si>
  <si>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</si>
  <si>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</si>
  <si>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</si>
  <si>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</si>
  <si>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</si>
  <si>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</si>
  <si>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</si>
  <si>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</si>
  <si>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</si>
  <si>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</si>
  <si>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</si>
  <si>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</si>
  <si>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</si>
  <si>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</si>
  <si>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</si>
  <si>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</si>
  <si>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</si>
  <si>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</si>
  <si>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</si>
  <si>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</si>
  <si>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</si>
  <si>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</si>
  <si>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</si>
  <si>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</si>
  <si>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</si>
  <si>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</si>
  <si>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</si>
  <si>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</si>
  <si>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</si>
  <si>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</si>
  <si>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</si>
  <si>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</si>
  <si>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</si>
  <si>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</si>
  <si>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</si>
  <si>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</si>
  <si>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</si>
  <si>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</si>
  <si>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</si>
  <si>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</si>
  <si>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</si>
  <si>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</si>
  <si>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</si>
  <si>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</si>
  <si>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</si>
  <si>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</si>
  <si>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</si>
  <si>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</si>
  <si>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</si>
  <si>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</si>
  <si>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</si>
  <si>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</si>
  <si>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</si>
  <si>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</si>
  <si>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</si>
  <si>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</si>
  <si>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</si>
  <si>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</si>
  <si>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</si>
  <si>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</si>
  <si>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</si>
  <si>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</si>
  <si>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</si>
  <si>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</si>
  <si>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</si>
  <si>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</si>
  <si>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</si>
  <si>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</si>
  <si>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</si>
  <si>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</si>
  <si>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</si>
  <si>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</si>
  <si>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</si>
  <si>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</si>
  <si>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</si>
  <si>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</si>
  <si>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</si>
  <si>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</si>
  <si>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</si>
  <si>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</si>
  <si>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</si>
  <si>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</si>
  <si>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</si>
  <si>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</si>
  <si>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</si>
  <si>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</si>
  <si>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</si>
  <si>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</si>
  <si>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</si>
  <si>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</si>
  <si>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</si>
  <si>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</si>
  <si>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</si>
  <si>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</si>
  <si>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</si>
  <si>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</si>
  <si>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</si>
  <si>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</si>
  <si>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</si>
  <si>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</si>
  <si>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</si>
  <si>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</si>
  <si>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</si>
  <si>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</si>
  <si>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</si>
  <si>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</si>
  <si>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</si>
  <si>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</si>
  <si>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</si>
  <si>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</si>
  <si>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</si>
  <si>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</si>
  <si>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</si>
  <si>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</si>
  <si>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</si>
  <si>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</si>
  <si>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</si>
  <si>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</si>
  <si>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</si>
  <si>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</si>
  <si>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</si>
  <si>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</si>
  <si>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</si>
  <si>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</si>
  <si>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</si>
  <si>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</si>
  <si>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</si>
  <si>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</si>
  <si>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</si>
  <si>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</si>
  <si>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</si>
  <si>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</si>
  <si>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</si>
  <si>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</si>
  <si>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</si>
  <si>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</si>
  <si>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</si>
  <si>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</si>
  <si>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</si>
  <si>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</si>
  <si>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</si>
  <si>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</si>
  <si>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</si>
  <si>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</si>
  <si>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</si>
  <si>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</si>
  <si>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</si>
  <si>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</si>
  <si>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</si>
  <si>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</si>
  <si>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</si>
  <si>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</si>
  <si>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</si>
  <si>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</si>
  <si>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</si>
  <si>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</si>
  <si>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</si>
  <si>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</si>
  <si>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</si>
  <si>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</si>
  <si>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</si>
  <si>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</si>
  <si>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</si>
  <si>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</si>
  <si>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</si>
  <si>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</si>
  <si>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</si>
  <si>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</si>
  <si>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</si>
  <si>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</si>
  <si>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</si>
  <si>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</si>
  <si>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</si>
  <si>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</si>
  <si>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</si>
  <si>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</si>
  <si>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</si>
  <si>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</si>
  <si>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</si>
  <si>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</si>
  <si>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</si>
  <si>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</si>
  <si>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</si>
  <si>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</si>
  <si>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</si>
  <si>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</si>
  <si>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</si>
  <si>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</si>
  <si>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</si>
  <si>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</si>
  <si>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</si>
  <si>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</si>
  <si>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</si>
  <si>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</si>
  <si>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</si>
  <si>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</si>
  <si>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</si>
  <si>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</si>
  <si>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</si>
  <si>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</si>
  <si>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</si>
  <si>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</si>
  <si>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</si>
  <si>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</si>
  <si>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</si>
  <si>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</si>
  <si>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</si>
  <si>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</si>
  <si>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</si>
  <si>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</si>
  <si>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</si>
  <si>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</si>
  <si>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</si>
  <si>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</si>
  <si>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</si>
  <si>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</si>
  <si>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</si>
  <si>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</si>
  <si>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</si>
  <si>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</si>
  <si>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</si>
  <si>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</si>
  <si>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</si>
  <si>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</si>
  <si>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</si>
  <si>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</si>
  <si>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</si>
  <si>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</si>
  <si>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</si>
  <si>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</si>
  <si>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</si>
  <si>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</si>
  <si>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</si>
  <si>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</si>
  <si>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</si>
  <si>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</si>
  <si>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</si>
  <si>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</si>
  <si>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</si>
  <si>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</si>
  <si>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</si>
  <si>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</si>
  <si>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</si>
  <si>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</si>
  <si>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</si>
  <si>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</si>
  <si>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</si>
  <si>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</si>
  <si>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</si>
  <si>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</si>
  <si>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</si>
  <si>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</si>
  <si>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</si>
  <si>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</si>
  <si>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</si>
  <si>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</si>
  <si>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</si>
  <si>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</si>
  <si>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</si>
  <si>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</si>
  <si>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</si>
  <si>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</si>
  <si>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</si>
  <si>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</si>
  <si>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</si>
  <si>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</si>
  <si>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</si>
  <si>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</si>
  <si>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</si>
  <si>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</si>
  <si>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</si>
  <si>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</si>
  <si>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</si>
  <si>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</si>
  <si>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</si>
  <si>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</si>
  <si>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</si>
  <si>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</si>
  <si>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</si>
  <si>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</si>
  <si>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</si>
  <si>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</si>
  <si>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</si>
  <si>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</si>
  <si>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</si>
  <si>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</si>
  <si>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</si>
  <si>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</si>
  <si>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</si>
  <si>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</si>
  <si>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</si>
  <si>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</si>
  <si>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</si>
  <si>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</si>
  <si>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</si>
  <si>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</si>
  <si>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</si>
  <si>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</si>
  <si>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</si>
  <si>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</si>
  <si>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</si>
  <si>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</si>
  <si>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</si>
  <si>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</si>
  <si>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</si>
  <si>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</si>
  <si>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</si>
  <si>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</si>
  <si>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</si>
  <si>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</si>
  <si>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</si>
  <si>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</si>
  <si>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</si>
  <si>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</si>
  <si>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</si>
  <si>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</si>
  <si>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</si>
  <si>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</si>
  <si>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</si>
  <si>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</si>
  <si>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</si>
  <si>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</si>
  <si>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</si>
  <si>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</si>
  <si>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</si>
  <si>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</si>
  <si>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</si>
  <si>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</si>
  <si>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</si>
  <si>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</si>
  <si>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</si>
  <si>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</si>
  <si>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</si>
  <si>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</si>
  <si>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</si>
  <si>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</si>
  <si>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</si>
  <si>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</si>
  <si>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</si>
  <si>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</si>
  <si>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</si>
  <si>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</si>
  <si>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</si>
  <si>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</si>
  <si>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</si>
  <si>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</si>
  <si>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</si>
  <si>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</si>
  <si>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</si>
  <si>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</si>
  <si>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</si>
  <si>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</si>
  <si>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</si>
  <si>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</si>
  <si>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</si>
  <si>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</si>
  <si>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</si>
  <si>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</si>
  <si>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</si>
  <si>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</si>
  <si>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</si>
  <si>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</si>
  <si>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</si>
  <si>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</si>
  <si>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</si>
  <si>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</si>
  <si>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</si>
  <si>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</si>
  <si>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</si>
  <si>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</si>
  <si>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</si>
  <si>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</si>
  <si>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</si>
  <si>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</si>
  <si>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</si>
  <si>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</si>
  <si>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</si>
  <si>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</si>
  <si>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</si>
  <si>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</si>
  <si>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</si>
  <si>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</si>
  <si>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</si>
  <si>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</si>
  <si>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</si>
  <si>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</si>
  <si>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</si>
  <si>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</si>
  <si>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</si>
  <si>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</si>
  <si>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</si>
  <si>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</si>
  <si>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</si>
  <si>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</si>
  <si>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</si>
  <si>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</si>
  <si>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</si>
  <si>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</si>
  <si>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</si>
  <si>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</si>
  <si>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</si>
  <si>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</si>
  <si>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</si>
  <si>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</si>
  <si>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</si>
  <si>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</si>
  <si>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</si>
  <si>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</si>
  <si>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</si>
  <si>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</si>
  <si>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</si>
  <si>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</si>
  <si>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</si>
  <si>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</si>
  <si>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</si>
  <si>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</si>
  <si>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</si>
  <si>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</si>
  <si>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</si>
  <si>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</si>
  <si>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</si>
  <si>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</si>
  <si>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</si>
  <si>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</si>
  <si>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</si>
  <si>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</si>
  <si>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</si>
  <si>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</si>
  <si>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</si>
  <si>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</si>
  <si>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</si>
  <si>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</si>
  <si>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</si>
  <si>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</si>
  <si>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</si>
  <si>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</si>
  <si>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</si>
  <si>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</si>
  <si>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</si>
  <si>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</si>
  <si>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</si>
  <si>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</si>
  <si>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</si>
  <si>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</si>
  <si>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</si>
  <si>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</si>
  <si>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</si>
  <si>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</si>
  <si>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</si>
  <si>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</si>
  <si>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</si>
  <si>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</si>
  <si>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</si>
  <si>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</si>
  <si>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</si>
  <si>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</si>
  <si>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</si>
  <si>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</si>
  <si>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</si>
  <si>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</si>
  <si>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</si>
  <si>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</si>
  <si>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</si>
  <si>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</si>
  <si>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</si>
  <si>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</si>
  <si>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</si>
  <si>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</si>
  <si>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</si>
  <si>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</si>
  <si>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</si>
  <si>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</si>
  <si>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</si>
  <si>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</si>
  <si>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</si>
  <si>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</si>
  <si>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</si>
  <si>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</si>
  <si>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</si>
  <si>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</si>
  <si>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</si>
  <si>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</si>
  <si>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</si>
  <si>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</si>
  <si>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</si>
  <si>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</si>
  <si>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</si>
  <si>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</si>
  <si>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</si>
  <si>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</si>
  <si>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</si>
  <si>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</si>
  <si>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</si>
  <si>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</si>
  <si>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</si>
  <si>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</si>
  <si>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</si>
  <si>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</si>
  <si>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</si>
  <si>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</si>
  <si>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</si>
  <si>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</si>
  <si>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</si>
  <si>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</si>
  <si>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</si>
  <si>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</si>
  <si>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</si>
  <si>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</si>
  <si>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</si>
  <si>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</si>
  <si>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</si>
  <si>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</si>
  <si>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</si>
  <si>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</si>
  <si>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</si>
  <si>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</si>
  <si>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</si>
  <si>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</si>
  <si>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</si>
  <si>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</si>
  <si>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</si>
  <si>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</si>
  <si>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</si>
  <si>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</si>
  <si>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</si>
  <si>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</si>
  <si>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</si>
  <si>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</si>
  <si>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</si>
  <si>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</si>
  <si>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</si>
  <si>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</si>
  <si>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</si>
  <si>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</si>
  <si>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</si>
  <si>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</si>
  <si>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</si>
  <si>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</si>
  <si>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</si>
  <si>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</si>
  <si>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</si>
  <si>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</si>
  <si>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</si>
  <si>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</si>
  <si>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</si>
  <si>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</si>
  <si>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</si>
  <si>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</si>
  <si>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</si>
  <si>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</si>
  <si>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</si>
  <si>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</si>
  <si>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</si>
  <si>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</si>
  <si>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</si>
  <si>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</si>
  <si>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</si>
  <si>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</si>
  <si>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</si>
  <si>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</si>
  <si>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</si>
  <si>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</si>
  <si>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</si>
  <si>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</si>
  <si>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</si>
  <si>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</si>
  <si>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</si>
  <si>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</si>
  <si>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</si>
  <si>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</si>
  <si>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</si>
  <si>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</si>
  <si>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</si>
  <si>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</si>
  <si>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</si>
  <si>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</si>
  <si>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</si>
  <si>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</si>
  <si>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</si>
  <si>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</si>
  <si>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</si>
  <si>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</si>
  <si>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</si>
  <si>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</si>
  <si>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</si>
  <si>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</si>
  <si>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</si>
  <si>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</si>
  <si>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</si>
  <si>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</si>
  <si>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</si>
  <si>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</si>
  <si>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</si>
  <si>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</si>
  <si>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</si>
  <si>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</si>
  <si>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</si>
  <si>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</si>
  <si>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</si>
  <si>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</si>
  <si>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</si>
  <si>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</si>
  <si>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</si>
  <si>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</si>
  <si>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</si>
  <si>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</si>
  <si>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</si>
  <si>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</si>
  <si>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</si>
  <si>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</si>
  <si>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</si>
  <si>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</si>
  <si>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</si>
  <si>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</si>
  <si>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</si>
  <si>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</si>
  <si>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</si>
  <si>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</si>
  <si>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</si>
  <si>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</si>
  <si>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</si>
  <si>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</si>
  <si>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</si>
  <si>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</si>
  <si>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</si>
  <si>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</si>
  <si>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</si>
  <si>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</si>
  <si>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</si>
  <si>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</si>
  <si>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</si>
  <si>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</si>
  <si>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</si>
  <si>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</si>
  <si>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</si>
  <si>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</si>
  <si>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</si>
  <si>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</si>
  <si>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</si>
  <si>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</si>
  <si>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</si>
  <si>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</si>
  <si>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</si>
  <si>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</si>
  <si>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</si>
  <si>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</si>
  <si>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</si>
  <si>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</si>
  <si>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</si>
  <si>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</si>
  <si>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</si>
  <si>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</si>
  <si>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</si>
  <si>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</si>
  <si>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</si>
  <si>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</si>
  <si>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</si>
  <si>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</si>
  <si>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</si>
  <si>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</si>
  <si>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</si>
  <si>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</si>
  <si>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</si>
  <si>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</si>
  <si>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</si>
  <si>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</si>
  <si>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</si>
  <si>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</si>
  <si>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</si>
  <si>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</si>
  <si>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</si>
  <si>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</si>
  <si>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</si>
  <si>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</si>
  <si>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</si>
  <si>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</si>
  <si>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</si>
  <si>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</si>
  <si>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</si>
  <si>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</si>
  <si>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</si>
  <si>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</si>
  <si>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</si>
  <si>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</si>
  <si>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</si>
  <si>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</si>
  <si>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</si>
  <si>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</si>
  <si>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</si>
  <si>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</si>
  <si>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</si>
  <si>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</si>
  <si>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</si>
  <si>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</si>
  <si>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</si>
  <si>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</si>
  <si>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</si>
  <si>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</si>
  <si>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</si>
  <si>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</si>
  <si>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</si>
  <si>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</si>
  <si>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</si>
  <si>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</si>
  <si>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</si>
  <si>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</si>
  <si>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</si>
  <si>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</si>
  <si>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</si>
  <si>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</si>
  <si>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</si>
  <si>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</si>
  <si>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</si>
  <si>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</si>
  <si>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</si>
  <si>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</si>
  <si>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</si>
  <si>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</si>
  <si>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</si>
  <si>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</si>
  <si>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</si>
  <si>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</si>
  <si>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</si>
  <si>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</si>
  <si>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</si>
  <si>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</si>
  <si>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</si>
  <si>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</si>
  <si>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</si>
  <si>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</si>
  <si>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</si>
  <si>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</si>
  <si>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</si>
  <si>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</si>
  <si>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</si>
  <si>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</si>
  <si>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</si>
  <si>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</si>
  <si>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</si>
  <si>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</si>
  <si>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</si>
  <si>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</si>
  <si>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</si>
  <si>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</si>
  <si>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</si>
  <si>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</si>
  <si>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</si>
  <si>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</si>
  <si>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</si>
  <si>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</si>
  <si>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</si>
  <si>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</si>
  <si>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</si>
  <si>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</si>
  <si>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</si>
  <si>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</si>
  <si>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</si>
  <si>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</si>
  <si>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</si>
  <si>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</si>
  <si>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</si>
  <si>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</si>
  <si>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</si>
  <si>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</si>
  <si>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</si>
  <si>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</si>
  <si>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</si>
  <si>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</si>
  <si>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</si>
  <si>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</si>
  <si>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</si>
  <si>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</si>
  <si>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</si>
  <si>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</si>
  <si>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</si>
  <si>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</si>
  <si>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</si>
  <si>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</si>
  <si>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</si>
  <si>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</si>
  <si>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</si>
  <si>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</si>
  <si>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</si>
  <si>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</si>
  <si>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</si>
  <si>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</si>
  <si>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</si>
  <si>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</si>
  <si>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</si>
  <si>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</si>
  <si>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</si>
  <si>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</si>
  <si>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</si>
  <si>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</si>
  <si>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</si>
  <si>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</si>
  <si>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</si>
  <si>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</si>
  <si>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</si>
  <si>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</si>
  <si>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</si>
  <si>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</si>
  <si>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</si>
  <si>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</si>
  <si>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</si>
  <si>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</si>
  <si>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</si>
  <si>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</si>
  <si>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</si>
  <si>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</si>
  <si>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</si>
  <si>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</si>
  <si>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</si>
  <si>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</si>
  <si>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</si>
  <si>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</si>
  <si>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</si>
  <si>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</si>
  <si>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</si>
  <si>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</si>
  <si>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</si>
  <si>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</si>
  <si>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</si>
  <si>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</si>
  <si>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</si>
  <si>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</si>
  <si>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</si>
  <si>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</si>
  <si>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</si>
  <si>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</si>
  <si>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</si>
  <si>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</si>
  <si>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</si>
  <si>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</si>
  <si>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</si>
  <si>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</si>
  <si>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</si>
  <si>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</si>
  <si>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</si>
  <si>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</si>
  <si>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</si>
  <si>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</si>
  <si>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</si>
  <si>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</si>
  <si>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</si>
  <si>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</si>
  <si>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</si>
  <si>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</si>
  <si>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</si>
  <si>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</si>
  <si>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</si>
  <si>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</si>
  <si>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</si>
  <si>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</si>
  <si>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</si>
  <si>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</si>
  <si>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</si>
  <si>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</si>
  <si>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</si>
  <si>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</si>
  <si>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</si>
  <si>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</si>
  <si>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</si>
  <si>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</si>
  <si>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</si>
  <si>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</si>
  <si>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</si>
  <si>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</si>
  <si>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</si>
  <si>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</si>
  <si>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</si>
  <si>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</si>
  <si>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</si>
  <si>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</si>
  <si>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</si>
  <si>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</si>
  <si>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</si>
  <si>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</si>
  <si>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</si>
  <si>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</si>
  <si>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</si>
  <si>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</si>
  <si>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</si>
  <si>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</si>
  <si>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</si>
  <si>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</si>
  <si>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</si>
  <si>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</si>
  <si>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</si>
  <si>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</si>
  <si>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</si>
  <si>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</si>
  <si>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</si>
  <si>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</si>
  <si>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</si>
  <si>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</si>
  <si>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</si>
  <si>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</si>
  <si>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</si>
  <si>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</si>
  <si>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</si>
  <si>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</si>
  <si>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</si>
  <si>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</si>
  <si>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</si>
  <si>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</si>
  <si>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</si>
  <si>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</si>
  <si>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</si>
  <si>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</si>
  <si>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</si>
  <si>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</si>
  <si>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</si>
  <si>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</si>
  <si>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</si>
  <si>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</si>
  <si>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</si>
  <si>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</si>
  <si>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</si>
  <si>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</si>
  <si>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</si>
  <si>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</si>
  <si>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</si>
  <si>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</si>
  <si>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</si>
  <si>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</si>
  <si>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</si>
  <si>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</si>
  <si>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</si>
  <si>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</si>
  <si>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</si>
  <si>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</si>
  <si>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</si>
  <si>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</si>
  <si>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</si>
  <si>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</si>
  <si>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</si>
  <si>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</si>
  <si>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</si>
  <si>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</si>
  <si>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</si>
  <si>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</si>
  <si>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</si>
  <si>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</si>
  <si>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</si>
  <si>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</si>
  <si>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</si>
  <si>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</si>
  <si>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</si>
  <si>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</si>
  <si>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</si>
  <si>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</si>
  <si>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</si>
  <si>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</si>
  <si>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</si>
  <si>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</si>
  <si>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</si>
  <si>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</si>
  <si>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</si>
  <si>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</si>
  <si>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</si>
  <si>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</si>
  <si>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</si>
  <si>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</si>
  <si>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</si>
  <si>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</si>
  <si>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</si>
  <si>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</si>
  <si>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</si>
  <si>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</si>
  <si>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</si>
  <si>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</si>
  <si>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</si>
  <si>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</si>
  <si>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</si>
  <si>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</si>
  <si>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</si>
  <si>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</si>
  <si>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</si>
  <si>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</si>
  <si>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</si>
  <si>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</si>
  <si>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</si>
  <si>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</si>
  <si>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</si>
  <si>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</si>
  <si>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</si>
  <si>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</si>
  <si>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</si>
  <si>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</si>
  <si>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</si>
  <si>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</si>
  <si>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</si>
  <si>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</si>
  <si>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</si>
  <si>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</si>
  <si>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</si>
  <si>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</si>
  <si>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</si>
  <si>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</si>
  <si>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</si>
  <si>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</si>
  <si>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</si>
  <si>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</si>
  <si>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</si>
  <si>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</si>
  <si>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</si>
  <si>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</si>
  <si>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</si>
  <si>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</si>
  <si>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</si>
  <si>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</si>
  <si>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</si>
  <si>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</si>
  <si>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</si>
  <si>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</si>
  <si>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</si>
  <si>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</si>
  <si>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</si>
  <si>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</si>
  <si>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</si>
  <si>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</si>
  <si>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</si>
  <si>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</si>
  <si>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</si>
  <si>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</si>
  <si>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</si>
  <si>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</si>
  <si>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</si>
  <si>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</si>
  <si>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</si>
  <si>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</si>
  <si>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</si>
  <si>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</si>
  <si>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</si>
  <si>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</si>
  <si>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</si>
  <si>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</si>
  <si>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</si>
  <si>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</si>
  <si>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</si>
  <si>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</si>
  <si>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</si>
  <si>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</si>
  <si>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</si>
  <si>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</si>
  <si>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</si>
  <si>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</si>
  <si>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</si>
  <si>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</si>
  <si>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</si>
  <si>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</si>
  <si>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</si>
  <si>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</si>
  <si>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</si>
  <si>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</si>
  <si>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</si>
  <si>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</si>
  <si>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</si>
  <si>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</si>
  <si>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</si>
  <si>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</si>
  <si>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</si>
  <si>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</si>
  <si>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</si>
  <si>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</si>
  <si>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</si>
  <si>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</si>
  <si>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</si>
  <si>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</si>
  <si>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</si>
  <si>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</si>
  <si>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</si>
  <si>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</si>
  <si>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</si>
  <si>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</si>
  <si>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</si>
  <si>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</si>
  <si>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</si>
  <si>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</si>
  <si>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</si>
  <si>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</si>
  <si>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</si>
  <si>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</si>
  <si>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</si>
  <si>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</si>
  <si>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</si>
  <si>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</si>
  <si>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</si>
  <si>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</si>
  <si>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</si>
  <si>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</si>
  <si>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</si>
  <si>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</si>
  <si>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</si>
  <si>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</si>
  <si>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</si>
  <si>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</si>
  <si>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</si>
  <si>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</si>
  <si>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</si>
  <si>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</si>
  <si>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</si>
  <si>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</si>
  <si>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</si>
  <si>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</si>
  <si>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</si>
  <si>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</si>
  <si>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</si>
  <si>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</si>
  <si>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</si>
  <si>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</si>
  <si>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</si>
  <si>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</si>
  <si>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</si>
  <si>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</si>
  <si>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</si>
  <si>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</si>
  <si>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</si>
  <si>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</si>
  <si>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</si>
  <si>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</si>
  <si>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</si>
  <si>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</si>
  <si>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</si>
  <si>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</si>
  <si>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</si>
  <si>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</si>
  <si>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</si>
  <si>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</si>
  <si>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</si>
  <si>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</si>
  <si>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</si>
  <si>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</si>
  <si>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</si>
  <si>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</si>
  <si>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</si>
  <si>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</si>
  <si>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</si>
  <si>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</si>
  <si>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</si>
  <si>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</si>
  <si>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</si>
  <si>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</si>
  <si>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</si>
  <si>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</si>
  <si>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</si>
  <si>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</si>
  <si>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</si>
  <si>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</si>
  <si>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</si>
  <si>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</si>
  <si>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</si>
  <si>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</si>
  <si>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</si>
  <si>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</si>
  <si>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</si>
  <si>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</si>
  <si>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</si>
  <si>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</si>
  <si>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</si>
  <si>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</si>
  <si>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</si>
  <si>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</si>
  <si>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</si>
  <si>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</si>
  <si>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</si>
  <si>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</si>
  <si>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</si>
  <si>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</si>
  <si>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</si>
  <si>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</si>
  <si>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</si>
  <si>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</si>
  <si>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</si>
  <si>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</si>
  <si>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</si>
  <si>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</si>
  <si>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</si>
  <si>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</si>
  <si>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</si>
  <si>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</si>
  <si>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</si>
  <si>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</si>
  <si>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</si>
  <si>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</si>
  <si>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</si>
  <si>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</si>
  <si>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</si>
  <si>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</si>
  <si>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</si>
  <si>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</si>
  <si>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</si>
  <si>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</si>
  <si>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</si>
  <si>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</si>
  <si>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</si>
  <si>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</si>
  <si>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</si>
  <si>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</si>
  <si>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</si>
  <si>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</si>
  <si>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</si>
  <si>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</si>
  <si>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</si>
  <si>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</si>
  <si>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</si>
  <si>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</si>
  <si>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</si>
  <si>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</si>
  <si>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</si>
  <si>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</si>
  <si>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</si>
  <si>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</si>
  <si>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</si>
  <si>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</si>
  <si>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</si>
  <si>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</si>
  <si>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</si>
  <si>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</si>
  <si>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</si>
  <si>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</si>
  <si>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</si>
  <si>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</si>
  <si>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</si>
  <si>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</si>
  <si>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</si>
  <si>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</si>
  <si>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</si>
  <si>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</si>
  <si>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</si>
  <si>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</si>
  <si>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</si>
  <si>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</si>
  <si>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</si>
  <si>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</si>
  <si>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</si>
  <si>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</si>
  <si>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</si>
  <si>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</si>
  <si>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</si>
  <si>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</si>
  <si>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</si>
  <si>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</si>
  <si>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</si>
  <si>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</si>
  <si>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</si>
  <si>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</si>
  <si>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</si>
  <si>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</si>
  <si>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</si>
  <si>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</si>
  <si>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</si>
  <si>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</si>
  <si>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</si>
  <si>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</si>
  <si>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</si>
  <si>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</si>
  <si>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</si>
  <si>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</si>
  <si>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</si>
  <si>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</si>
  <si>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</si>
  <si>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</si>
  <si>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</si>
  <si>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</si>
  <si>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</si>
  <si>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</si>
  <si>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</si>
  <si>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</si>
  <si>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</si>
  <si>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</si>
  <si>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</si>
  <si>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</si>
  <si>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</si>
  <si>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</si>
  <si>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</si>
  <si>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</si>
  <si>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</si>
  <si>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</si>
  <si>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</si>
  <si>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</si>
  <si>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</si>
  <si>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</si>
  <si>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</si>
  <si>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</si>
  <si>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</si>
  <si>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</si>
  <si>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</si>
  <si>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</si>
  <si>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</si>
  <si>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</si>
  <si>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</si>
  <si>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</si>
  <si>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</si>
  <si>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</si>
  <si>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</si>
  <si>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</si>
  <si>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</si>
  <si>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</si>
  <si>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</si>
  <si>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</si>
  <si>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</si>
  <si>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</si>
  <si>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</si>
  <si>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</si>
  <si>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</si>
  <si>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</si>
  <si>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</si>
  <si>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</si>
  <si>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</si>
  <si>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</si>
  <si>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</si>
  <si>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</si>
  <si>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</si>
  <si>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</si>
  <si>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</si>
  <si>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</si>
  <si>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</si>
  <si>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</si>
  <si>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</si>
  <si>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</si>
  <si>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</si>
  <si>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</si>
  <si>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</si>
  <si>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</si>
  <si>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</si>
  <si>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</si>
  <si>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</si>
  <si>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</si>
  <si>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</si>
  <si>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</si>
  <si>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</si>
  <si>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</si>
  <si>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</si>
  <si>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</si>
  <si>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</si>
  <si>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</si>
  <si>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</si>
  <si>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</si>
  <si>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</si>
  <si>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</si>
  <si>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</si>
  <si>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</si>
  <si>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</si>
  <si>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</si>
  <si>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</si>
  <si>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</si>
  <si>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</si>
  <si>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</si>
  <si>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</si>
  <si>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</si>
  <si>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</si>
  <si>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</si>
  <si>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</si>
  <si>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</si>
  <si>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</si>
  <si>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</si>
  <si>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</si>
  <si>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</si>
  <si>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</si>
  <si>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</si>
  <si>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</si>
  <si>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</si>
  <si>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</si>
  <si>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</si>
  <si>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</si>
  <si>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</si>
  <si>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</si>
  <si>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</si>
  <si>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</si>
  <si>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</si>
  <si>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</si>
  <si>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</si>
  <si>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</si>
  <si>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</si>
  <si>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</si>
  <si>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</si>
  <si>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</si>
  <si>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</si>
  <si>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</si>
  <si>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</si>
  <si>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</si>
  <si>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</si>
  <si>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</si>
  <si>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</si>
  <si>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</si>
  <si>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</si>
  <si>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</si>
  <si>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</si>
  <si>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</si>
  <si>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</si>
  <si>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</si>
  <si>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</si>
  <si>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</si>
  <si>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</si>
  <si>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</si>
  <si>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</si>
  <si>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</si>
  <si>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</si>
  <si>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</si>
  <si>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</si>
  <si>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</si>
  <si>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</si>
  <si>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</si>
  <si>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</si>
  <si>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</si>
  <si>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</si>
  <si>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</si>
  <si>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</si>
  <si>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</si>
  <si>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</si>
  <si>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</si>
  <si>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</si>
  <si>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</si>
  <si>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</si>
  <si>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</si>
  <si>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</si>
  <si>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</si>
  <si>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</si>
  <si>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</si>
  <si>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</si>
  <si>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</si>
  <si>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</si>
  <si>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</si>
  <si>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</si>
  <si>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</si>
  <si>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</si>
  <si>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</si>
  <si>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</si>
  <si>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</si>
  <si>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</si>
  <si>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</si>
  <si>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</si>
  <si>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</si>
  <si>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</si>
  <si>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</si>
  <si>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</si>
  <si>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</si>
  <si>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</si>
  <si>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</si>
  <si>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</si>
  <si>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</si>
  <si>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</si>
  <si>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</si>
  <si>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</si>
  <si>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</si>
  <si>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</si>
  <si>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</si>
  <si>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</si>
  <si>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</si>
  <si>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</si>
  <si>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</si>
  <si>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</si>
  <si>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</si>
  <si>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</si>
  <si>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</si>
  <si>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</si>
  <si>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</si>
  <si>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</si>
  <si>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</si>
  <si>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</si>
  <si>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</si>
  <si>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</si>
  <si>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</si>
  <si>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</si>
  <si>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</si>
  <si>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</si>
  <si>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</si>
  <si>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</si>
  <si>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</si>
  <si>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</si>
  <si>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</si>
  <si>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</si>
  <si>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</si>
  <si>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</si>
  <si>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</si>
  <si>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</si>
  <si>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</si>
  <si>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</si>
  <si>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</si>
  <si>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</si>
  <si>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</si>
  <si>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</si>
  <si>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</si>
  <si>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</si>
  <si>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</si>
  <si>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</si>
  <si>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</si>
  <si>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</si>
  <si>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</si>
  <si>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</si>
  <si>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</si>
  <si>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</si>
  <si>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</si>
  <si>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</si>
  <si>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</si>
  <si>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</si>
  <si>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</si>
  <si>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</si>
  <si>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</si>
  <si>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</si>
  <si>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</si>
  <si>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</si>
  <si>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</si>
  <si>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</si>
  <si>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</si>
  <si>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</si>
  <si>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</si>
  <si>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</si>
  <si>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</si>
  <si>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</si>
  <si>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</si>
  <si>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</si>
  <si>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</si>
  <si>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</si>
  <si>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</si>
  <si>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</si>
  <si>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</si>
  <si>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</si>
  <si>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</si>
  <si>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</si>
  <si>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</si>
  <si>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</si>
  <si>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</si>
  <si>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</si>
  <si>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</si>
  <si>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</si>
  <si>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</si>
  <si>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</si>
  <si>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</si>
  <si>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</si>
  <si>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</si>
  <si>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</si>
  <si>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</si>
  <si>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</si>
  <si>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</si>
  <si>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</si>
  <si>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</si>
  <si>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</si>
  <si>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</si>
  <si>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</si>
  <si>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</si>
  <si>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</si>
  <si>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</si>
  <si>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</si>
  <si>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</si>
  <si>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</si>
  <si>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</si>
  <si>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</si>
  <si>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</si>
  <si>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</si>
  <si>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</si>
  <si>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</si>
  <si>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</si>
  <si>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</si>
  <si>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</si>
  <si>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</si>
  <si>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</si>
  <si>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</si>
  <si>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</si>
  <si>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</si>
  <si>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</si>
  <si>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</si>
  <si>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</si>
  <si>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</si>
  <si>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</si>
  <si>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</si>
  <si>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</si>
  <si>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</si>
  <si>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</si>
  <si>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</si>
  <si>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</si>
  <si>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</si>
  <si>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</si>
  <si>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</si>
  <si>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</si>
  <si>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</si>
  <si>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</si>
  <si>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</si>
  <si>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</si>
  <si>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</si>
  <si>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</si>
  <si>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</si>
  <si>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</si>
  <si>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</si>
  <si>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</si>
  <si>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</si>
  <si>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</si>
  <si>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</si>
  <si>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</si>
  <si>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</si>
  <si>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</si>
  <si>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</si>
  <si>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</si>
  <si>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</si>
  <si>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</si>
  <si>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</si>
  <si>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</si>
  <si>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</si>
  <si>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</si>
  <si>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</si>
  <si>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</si>
  <si>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</si>
  <si>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</si>
  <si>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</si>
  <si>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</si>
  <si>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</si>
  <si>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</si>
  <si>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</si>
  <si>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</si>
  <si>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</si>
  <si>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</si>
  <si>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</si>
  <si>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</si>
  <si>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</si>
  <si>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</si>
  <si>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</si>
  <si>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</si>
  <si>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</si>
  <si>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</si>
  <si>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</si>
  <si>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</si>
  <si>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</si>
  <si>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</si>
  <si>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</si>
  <si>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</si>
  <si>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</si>
  <si>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</si>
  <si>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</si>
  <si>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</si>
  <si>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</si>
  <si>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</si>
  <si>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</si>
  <si>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</si>
  <si>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</si>
  <si>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</si>
  <si>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</si>
  <si>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</si>
  <si>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</si>
  <si>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</si>
  <si>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</si>
  <si>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</si>
  <si>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</si>
  <si>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</si>
  <si>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</si>
  <si>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</si>
  <si>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</si>
  <si>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</si>
  <si>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</si>
  <si>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</si>
  <si>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</si>
  <si>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</si>
  <si>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</si>
  <si>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</si>
  <si>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</si>
  <si>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</si>
  <si>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</si>
  <si>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</si>
  <si>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</si>
  <si>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</si>
  <si>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</si>
  <si>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</si>
  <si>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</si>
  <si>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</si>
  <si>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</si>
  <si>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</si>
  <si>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</si>
  <si>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</si>
  <si>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</si>
  <si>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</si>
  <si>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</si>
  <si>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</si>
  <si>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</si>
  <si>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</si>
  <si>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</si>
  <si>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</si>
  <si>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</si>
  <si>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</si>
  <si>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</si>
  <si>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</si>
  <si>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</si>
  <si>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</si>
  <si>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</si>
  <si>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</si>
  <si>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</si>
  <si>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</si>
  <si>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</si>
  <si>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</si>
  <si>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</si>
  <si>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</si>
  <si>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</si>
  <si>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</si>
  <si>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</si>
  <si>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</si>
  <si>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</si>
  <si>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</si>
  <si>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</si>
  <si>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</si>
  <si>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</si>
  <si>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</si>
  <si>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</si>
  <si>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</si>
  <si>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</si>
  <si>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</si>
  <si>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</si>
  <si>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</si>
  <si>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</si>
  <si>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</si>
  <si>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</si>
  <si>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</si>
  <si>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</si>
  <si>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</si>
  <si>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</si>
  <si>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</si>
  <si>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</si>
  <si>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</si>
  <si>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</si>
  <si>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</si>
  <si>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</si>
  <si>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</si>
  <si>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</si>
  <si>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</si>
  <si>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</si>
  <si>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</si>
  <si>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</si>
  <si>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</si>
  <si>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</si>
  <si>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</si>
  <si>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</si>
  <si>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</si>
  <si>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</si>
  <si>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</si>
  <si>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</si>
  <si>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</si>
  <si>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</si>
  <si>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</si>
  <si>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</si>
  <si>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</si>
  <si>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</si>
  <si>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</si>
  <si>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</si>
  <si>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</si>
  <si>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</si>
  <si>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</si>
  <si>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</si>
  <si>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</si>
  <si>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</si>
  <si>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</si>
  <si>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</si>
  <si>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</si>
  <si>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</si>
  <si>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</si>
  <si>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</si>
  <si>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</si>
  <si>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</si>
  <si>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</si>
  <si>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</si>
  <si>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</si>
  <si>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</si>
  <si>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</si>
  <si>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</si>
  <si>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</si>
  <si>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</si>
  <si>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</si>
  <si>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</si>
  <si>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</si>
  <si>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</si>
  <si>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</si>
  <si>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</si>
  <si>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</si>
  <si>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</si>
  <si>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</si>
  <si>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</si>
  <si>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</si>
  <si>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</si>
  <si>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</si>
  <si>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</si>
  <si>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</si>
  <si>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</si>
  <si>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</si>
  <si>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</si>
  <si>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</si>
  <si>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</si>
  <si>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</si>
  <si>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</si>
  <si>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</si>
  <si>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</si>
  <si>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</si>
  <si>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</si>
  <si>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</si>
  <si>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</si>
  <si>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</si>
  <si>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</si>
  <si>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</si>
  <si>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</si>
  <si>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</si>
  <si>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</si>
  <si>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</si>
  <si>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</si>
  <si>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</si>
  <si>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</si>
  <si>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</si>
  <si>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</si>
  <si>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</si>
  <si>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</si>
  <si>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</si>
  <si>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</si>
  <si>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</si>
  <si>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</si>
  <si>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</si>
  <si>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</si>
  <si>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</si>
  <si>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</si>
  <si>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</si>
  <si>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</si>
  <si>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</si>
  <si>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</si>
  <si>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</si>
  <si>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</si>
  <si>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</si>
  <si>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</si>
  <si>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</si>
  <si>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</si>
  <si>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</si>
  <si>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</si>
  <si>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</si>
  <si>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</si>
  <si>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</si>
  <si>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</si>
  <si>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</si>
  <si>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</si>
  <si>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</si>
  <si>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</si>
  <si>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</si>
  <si>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</si>
  <si>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</si>
  <si>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</si>
  <si>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</si>
  <si>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</si>
  <si>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</si>
  <si>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</si>
  <si>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</si>
  <si>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</si>
  <si>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</si>
  <si>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</si>
  <si>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</si>
  <si>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</si>
  <si>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</si>
  <si>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</si>
  <si>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</si>
  <si>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</si>
  <si>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</si>
  <si>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</si>
  <si>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</si>
  <si>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</si>
  <si>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</si>
  <si>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</si>
  <si>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</si>
  <si>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</si>
  <si>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</si>
  <si>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</si>
  <si>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</si>
  <si>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</si>
  <si>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</si>
  <si>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</si>
  <si>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</si>
  <si>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</si>
  <si>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</si>
  <si>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</si>
  <si>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</si>
  <si>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</si>
  <si>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</si>
  <si>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</si>
  <si>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</si>
  <si>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</si>
  <si>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</si>
  <si>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</si>
  <si>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</si>
  <si>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</si>
  <si>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</si>
  <si>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</si>
  <si>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</si>
  <si>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</si>
  <si>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</si>
  <si>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</si>
  <si>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</si>
  <si>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</si>
  <si>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</si>
  <si>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</si>
  <si>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</si>
  <si>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</si>
  <si>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</si>
  <si>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</si>
  <si>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</si>
  <si>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</si>
  <si>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</si>
  <si>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</si>
  <si>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</si>
  <si>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</si>
  <si>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</si>
  <si>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</si>
  <si>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</si>
  <si>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</si>
  <si>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</si>
  <si>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</si>
  <si>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</si>
  <si>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</si>
  <si>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</si>
  <si>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</si>
  <si>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</si>
  <si>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</si>
  <si>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</si>
  <si>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</si>
  <si>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</si>
  <si>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</si>
  <si>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</si>
  <si>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</si>
  <si>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</si>
  <si>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</si>
  <si>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</si>
  <si>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</si>
  <si>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</si>
  <si>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</si>
  <si>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</si>
  <si>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</si>
  <si>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</si>
  <si>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</si>
  <si>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</si>
  <si>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</si>
  <si>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</si>
  <si>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</si>
  <si>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</si>
  <si>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</si>
  <si>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</si>
  <si>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</si>
  <si>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</si>
  <si>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</si>
  <si>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</si>
  <si>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</si>
  <si>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</si>
  <si>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</si>
  <si>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</si>
  <si>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</si>
  <si>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</si>
  <si>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</si>
  <si>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</si>
  <si>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</si>
  <si>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</si>
  <si>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</si>
  <si>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</si>
  <si>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</si>
  <si>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</si>
  <si>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</si>
  <si>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</si>
  <si>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</si>
  <si>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</si>
  <si>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</si>
  <si>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</si>
  <si>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</si>
  <si>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</si>
  <si>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</si>
  <si>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</si>
  <si>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</si>
  <si>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</si>
  <si>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</si>
  <si>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</si>
  <si>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</si>
  <si>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</si>
  <si>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</si>
  <si>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</si>
  <si>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</si>
  <si>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</si>
  <si>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</si>
  <si>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</si>
  <si>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</si>
  <si>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</si>
  <si>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</si>
  <si>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</si>
  <si>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</si>
  <si>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</si>
  <si>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</si>
  <si>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</si>
  <si>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</si>
  <si>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</si>
  <si>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</si>
  <si>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</si>
  <si>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</si>
  <si>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</si>
  <si>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</si>
  <si>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</si>
  <si>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</si>
  <si>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</si>
  <si>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</si>
  <si>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</si>
  <si>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</si>
  <si>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</si>
  <si>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</si>
  <si>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</si>
  <si>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</si>
  <si>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</si>
  <si>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</si>
  <si>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</si>
  <si>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</si>
  <si>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</si>
  <si>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</si>
  <si>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</si>
  <si>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</si>
  <si>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</si>
  <si>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</si>
  <si>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</si>
  <si>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</si>
  <si>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</si>
  <si>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</si>
  <si>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</si>
  <si>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</si>
  <si>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</si>
  <si>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</si>
  <si>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</si>
  <si>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</si>
  <si>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</si>
  <si>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</si>
  <si>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</si>
  <si>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</si>
  <si>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</si>
  <si>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</si>
  <si>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</si>
  <si>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</si>
  <si>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</si>
  <si>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</si>
  <si>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</si>
  <si>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</si>
  <si>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</si>
  <si>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</si>
  <si>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</si>
  <si>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</si>
  <si>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</si>
  <si>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</si>
  <si>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</si>
  <si>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</si>
  <si>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</si>
  <si>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</si>
  <si>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</si>
  <si>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</si>
  <si>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</si>
  <si>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</si>
  <si>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</si>
  <si>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</si>
  <si>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</si>
  <si>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</si>
  <si>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</si>
  <si>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</si>
  <si>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</si>
  <si>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</si>
  <si>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</si>
  <si>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</si>
  <si>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</si>
  <si>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</si>
  <si>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</si>
  <si>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</si>
  <si>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</si>
  <si>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</si>
  <si>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</si>
  <si>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</si>
  <si>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</si>
  <si>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</si>
  <si>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</si>
  <si>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</si>
  <si>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</si>
  <si>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</si>
  <si>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</si>
  <si>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</si>
  <si>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</si>
  <si>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</si>
  <si>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</si>
  <si>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</si>
  <si>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</si>
  <si>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</si>
  <si>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</si>
  <si>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</si>
  <si>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</si>
  <si>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</si>
  <si>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</si>
  <si>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</si>
  <si>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</si>
  <si>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</si>
  <si>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</si>
  <si>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</si>
  <si>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</si>
  <si>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</si>
  <si>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</si>
  <si>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</si>
  <si>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</si>
  <si>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</si>
  <si>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</si>
  <si>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</si>
  <si>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</si>
  <si>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</si>
  <si>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</si>
  <si>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</si>
  <si>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</si>
  <si>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</si>
  <si>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</si>
  <si>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</si>
  <si>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</si>
  <si>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</si>
  <si>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</si>
  <si>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</si>
  <si>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</si>
  <si>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</si>
  <si>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</si>
  <si>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</si>
  <si>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</si>
  <si>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</si>
  <si>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</si>
  <si>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</si>
  <si>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</si>
  <si>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</si>
  <si>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</si>
  <si>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</si>
  <si>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</si>
  <si>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</si>
  <si>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</si>
  <si>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</si>
  <si>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</si>
  <si>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</si>
  <si>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</si>
  <si>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</si>
  <si>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</si>
  <si>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</si>
  <si>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</si>
  <si>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</si>
  <si>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</si>
  <si>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</si>
  <si>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</si>
  <si>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</si>
  <si>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</si>
  <si>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</si>
  <si>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</si>
  <si>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</si>
  <si>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</si>
  <si>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</si>
  <si>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</si>
  <si>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</si>
  <si>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</si>
  <si>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</si>
  <si>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</si>
  <si>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</si>
  <si>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</si>
  <si>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</si>
  <si>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</si>
  <si>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</si>
  <si>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</si>
  <si>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</si>
  <si>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</si>
  <si>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</si>
  <si>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</si>
  <si>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</si>
  <si>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</si>
  <si>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</si>
  <si>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</si>
  <si>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</si>
  <si>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</si>
  <si>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</si>
  <si>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</si>
  <si>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</si>
  <si>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</si>
  <si>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</si>
  <si>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</si>
  <si>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</si>
  <si>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</si>
  <si>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</si>
  <si>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</si>
  <si>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</si>
  <si>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</si>
  <si>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</si>
  <si>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</si>
  <si>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</si>
  <si>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</si>
  <si>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</si>
  <si>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</si>
  <si>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</si>
  <si>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</si>
  <si>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</si>
  <si>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</si>
  <si>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</si>
  <si>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</si>
  <si>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</si>
  <si>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</si>
  <si>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</si>
  <si>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</si>
  <si>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</si>
  <si>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</si>
  <si>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</si>
  <si>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</si>
  <si>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</si>
  <si>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</si>
  <si>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</si>
  <si>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</si>
  <si>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</si>
  <si>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</si>
  <si>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</si>
  <si>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</si>
  <si>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</si>
  <si>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</si>
  <si>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</si>
  <si>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</si>
  <si>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</si>
  <si>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</si>
  <si>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</si>
  <si>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</si>
  <si>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</si>
  <si>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</si>
  <si>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</si>
  <si>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</si>
  <si>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</si>
  <si>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</si>
  <si>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</si>
  <si>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</si>
  <si>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</si>
  <si>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</si>
  <si>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</si>
  <si>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</si>
  <si>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</si>
  <si>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</si>
  <si>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</si>
  <si>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</si>
  <si>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</si>
  <si>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</si>
  <si>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</si>
  <si>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</si>
  <si>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</si>
  <si>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</si>
  <si>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</si>
  <si>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</si>
  <si>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</si>
  <si>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</si>
  <si>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</si>
  <si>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</si>
  <si>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</si>
  <si>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</si>
  <si>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</si>
  <si>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</si>
  <si>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</si>
  <si>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</si>
  <si>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</si>
  <si>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</si>
  <si>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</si>
  <si>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</si>
  <si>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</si>
  <si>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</si>
  <si>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</si>
  <si>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</si>
  <si>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</si>
  <si>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</si>
  <si>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</si>
  <si>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</si>
  <si>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</si>
  <si>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</si>
  <si>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</si>
  <si>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</si>
  <si>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</si>
  <si>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</si>
  <si>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</si>
  <si>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</si>
  <si>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</si>
  <si>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</si>
  <si>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</si>
  <si>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</si>
  <si>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</si>
  <si>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</si>
  <si>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</si>
  <si>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</si>
  <si>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</si>
  <si>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</si>
  <si>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</si>
  <si>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</si>
  <si>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</si>
  <si>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</si>
  <si>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</si>
  <si>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</si>
  <si>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</si>
  <si>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</si>
  <si>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</si>
  <si>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</si>
  <si>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</si>
  <si>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</si>
  <si>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</si>
  <si>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</si>
  <si>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</si>
  <si>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</si>
  <si>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</si>
  <si>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</si>
  <si>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</si>
  <si>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</si>
  <si>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</si>
  <si>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</si>
  <si>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</si>
  <si>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</si>
  <si>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</si>
  <si>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</si>
  <si>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</si>
  <si>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</si>
  <si>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</si>
  <si>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</si>
  <si>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</si>
  <si>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</si>
  <si>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</si>
  <si>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</si>
  <si>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</si>
  <si>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</si>
  <si>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</si>
  <si>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</si>
  <si>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</si>
  <si>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</si>
  <si>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</si>
  <si>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</si>
  <si>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</si>
  <si>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</si>
  <si>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</si>
  <si>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</si>
  <si>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</si>
  <si>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</si>
  <si>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</si>
  <si>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</si>
  <si>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</si>
  <si>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</si>
  <si>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</si>
  <si>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</si>
  <si>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</si>
  <si>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</si>
  <si>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</si>
  <si>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</si>
  <si>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</si>
  <si>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</si>
  <si>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</si>
  <si>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</si>
  <si>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</si>
  <si>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</si>
  <si>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</si>
  <si>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</si>
  <si>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</si>
  <si>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</si>
  <si>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</si>
  <si>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</si>
  <si>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</si>
  <si>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</si>
  <si>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</si>
  <si>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</si>
  <si>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</si>
  <si>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</si>
  <si>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</si>
  <si>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</si>
  <si>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</si>
  <si>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</si>
  <si>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</si>
  <si>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</si>
  <si>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</si>
  <si>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</si>
  <si>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</si>
  <si>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</si>
  <si>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</si>
  <si>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</si>
  <si>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</si>
  <si>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</si>
  <si>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</si>
  <si>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</si>
  <si>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</si>
  <si>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</si>
  <si>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</si>
  <si>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</si>
  <si>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</si>
  <si>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</si>
  <si>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</si>
  <si>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</si>
  <si>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</si>
  <si>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</si>
  <si>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</si>
  <si>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</si>
  <si>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</si>
  <si>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</si>
  <si>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</si>
  <si>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</si>
  <si>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</si>
  <si>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</si>
  <si>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</si>
  <si>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</si>
  <si>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</si>
  <si>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</si>
  <si>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</si>
  <si>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</si>
  <si>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</si>
  <si>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</si>
  <si>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</si>
  <si>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</si>
  <si>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</si>
  <si>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</si>
  <si>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</si>
  <si>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</si>
  <si>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</si>
  <si>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</si>
  <si>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</si>
  <si>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</si>
  <si>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</si>
  <si>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</si>
  <si>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</si>
  <si>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</si>
  <si>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</si>
  <si>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</si>
  <si>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</si>
  <si>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</si>
  <si>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</si>
  <si>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</si>
  <si>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</si>
  <si>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</si>
  <si>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</si>
  <si>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</si>
  <si>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</si>
  <si>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</si>
  <si>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</si>
  <si>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</si>
  <si>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</si>
  <si>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</si>
  <si>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</si>
  <si>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</si>
  <si>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</si>
  <si>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</si>
  <si>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</si>
  <si>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</si>
  <si>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</si>
  <si>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</si>
  <si>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</si>
  <si>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</si>
  <si>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</si>
  <si>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</si>
  <si>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</si>
  <si>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</si>
  <si>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</si>
  <si>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</si>
  <si>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</si>
  <si>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</si>
  <si>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</si>
  <si>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</si>
  <si>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</si>
  <si>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</si>
  <si>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</si>
  <si>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</si>
  <si>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</si>
  <si>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</si>
  <si>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</si>
  <si>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</si>
  <si>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</si>
  <si>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</si>
  <si>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</si>
  <si>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</si>
  <si>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</si>
  <si>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</si>
  <si>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</si>
  <si>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</si>
  <si>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</si>
  <si>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</si>
  <si>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</si>
  <si>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</si>
  <si>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</si>
  <si>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</si>
  <si>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</si>
  <si>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</si>
  <si>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</si>
  <si>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</si>
  <si>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</si>
  <si>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</si>
  <si>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</si>
  <si>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</si>
  <si>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</si>
  <si>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</si>
  <si>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</si>
  <si>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</si>
  <si>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</si>
  <si>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</si>
  <si>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</si>
  <si>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</si>
  <si>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</si>
  <si>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</si>
  <si>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</si>
  <si>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</si>
  <si>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</si>
  <si>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</si>
  <si>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</si>
  <si>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</si>
  <si>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</si>
  <si>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</si>
  <si>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</si>
  <si>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</si>
  <si>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</si>
  <si>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</si>
  <si>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</si>
  <si>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</si>
  <si>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</si>
  <si>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</si>
  <si>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</si>
  <si>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</si>
  <si>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</si>
  <si>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</si>
  <si>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</si>
  <si>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</si>
  <si>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</si>
  <si>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</si>
  <si>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</si>
  <si>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</si>
  <si>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</si>
  <si>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</si>
  <si>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</si>
  <si>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</si>
  <si>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</si>
  <si>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</si>
  <si>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</si>
  <si>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</si>
  <si>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</si>
  <si>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</si>
  <si>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</si>
  <si>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</si>
  <si>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</si>
  <si>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</si>
  <si>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</si>
  <si>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</si>
  <si>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</si>
  <si>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</si>
  <si>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</si>
  <si>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</si>
  <si>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</si>
  <si>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</si>
  <si>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</si>
  <si>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</si>
  <si>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</si>
  <si>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</si>
  <si>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</si>
  <si>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</si>
  <si>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</si>
  <si>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</si>
  <si>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</si>
  <si>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</si>
  <si>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</si>
  <si>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</si>
  <si>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</si>
  <si>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</si>
  <si>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</si>
  <si>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</si>
  <si>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</si>
  <si>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</si>
  <si>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</si>
  <si>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</si>
  <si>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</si>
  <si>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</si>
  <si>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</si>
  <si>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</si>
  <si>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</si>
  <si>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</si>
  <si>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</si>
  <si>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</si>
  <si>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</si>
  <si>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</si>
  <si>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</si>
  <si>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</si>
  <si>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</si>
  <si>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</si>
  <si>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</si>
  <si>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</si>
  <si>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</si>
  <si>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</si>
  <si>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</si>
  <si>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</si>
  <si>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</si>
  <si>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</si>
  <si>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</si>
  <si>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</si>
  <si>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</si>
  <si>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</si>
  <si>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</si>
  <si>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</si>
  <si>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</si>
  <si>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</si>
  <si>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</si>
  <si>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</si>
  <si>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</si>
  <si>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</si>
  <si>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</si>
  <si>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</si>
  <si>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</si>
  <si>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</si>
  <si>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</si>
  <si>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</si>
  <si>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</si>
  <si>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</si>
  <si>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</si>
  <si>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</si>
  <si>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</si>
  <si>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</si>
  <si>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</si>
  <si>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</si>
  <si>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</si>
  <si>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</si>
  <si>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</si>
  <si>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</si>
  <si>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</si>
  <si>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</si>
  <si>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</si>
  <si>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</si>
  <si>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</si>
  <si>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</si>
  <si>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</si>
  <si>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</si>
  <si>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</si>
  <si>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</si>
  <si>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</si>
  <si>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</si>
  <si>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</si>
  <si>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</si>
  <si>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</si>
  <si>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</si>
  <si>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</si>
  <si>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</si>
  <si>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</si>
  <si>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</si>
  <si>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</si>
  <si>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</si>
  <si>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</si>
  <si>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</si>
  <si>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</si>
  <si>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</si>
  <si>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</si>
  <si>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</si>
  <si>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</si>
  <si>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</si>
  <si>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</si>
  <si>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</si>
  <si>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</si>
  <si>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</si>
  <si>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</si>
  <si>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</si>
  <si>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</si>
  <si>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</si>
  <si>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</si>
  <si>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</si>
  <si>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</si>
  <si>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</si>
  <si>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</si>
  <si>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</si>
  <si>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</si>
  <si>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</si>
  <si>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</si>
  <si>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</si>
  <si>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</si>
  <si>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</si>
  <si>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</si>
  <si>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</si>
  <si>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</si>
  <si>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</si>
  <si>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</si>
  <si>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</si>
  <si>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</si>
  <si>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</si>
  <si>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</si>
  <si>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</si>
  <si>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</si>
  <si>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</si>
  <si>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</si>
  <si>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</si>
  <si>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</si>
  <si>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</si>
  <si>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</si>
  <si>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</si>
  <si>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</si>
  <si>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</si>
  <si>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</si>
  <si>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</si>
  <si>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</si>
  <si>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</si>
  <si>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</si>
  <si>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</si>
  <si>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</si>
  <si>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</si>
  <si>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</si>
  <si>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</si>
  <si>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</si>
  <si>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</si>
  <si>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</si>
  <si>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</si>
  <si>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</si>
  <si>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</si>
  <si>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</si>
  <si>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</si>
  <si>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</si>
  <si>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</si>
  <si>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</si>
  <si>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</si>
  <si>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</si>
  <si>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</si>
  <si>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</si>
  <si>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</si>
  <si>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</si>
  <si>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</si>
  <si>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</si>
  <si>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</si>
  <si>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</si>
  <si>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</si>
  <si>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</si>
  <si>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</si>
  <si>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</si>
  <si>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</si>
  <si>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</si>
  <si>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</si>
  <si>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</si>
  <si>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</si>
  <si>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</si>
  <si>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</si>
  <si>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</si>
  <si>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</si>
  <si>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</si>
  <si>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</si>
  <si>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</si>
  <si>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</si>
  <si>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</si>
  <si>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</si>
  <si>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</si>
  <si>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</si>
  <si>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</si>
  <si>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</si>
  <si>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</si>
  <si>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</si>
  <si>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</si>
  <si>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</si>
  <si>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</si>
  <si>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</si>
  <si>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</si>
  <si>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</si>
  <si>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</si>
  <si>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</si>
  <si>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</si>
  <si>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</si>
  <si>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</si>
  <si>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</si>
  <si>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</si>
  <si>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</si>
  <si>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</si>
  <si>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</si>
  <si>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</si>
  <si>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</si>
  <si>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</si>
  <si>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</si>
  <si>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</si>
  <si>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</si>
  <si>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</si>
  <si>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</si>
  <si>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</si>
  <si>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</si>
  <si>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</si>
  <si>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</si>
  <si>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</si>
  <si>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</si>
  <si>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</si>
  <si>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</si>
  <si>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</si>
  <si>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</si>
  <si>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</si>
  <si>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</si>
  <si>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</si>
  <si>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</si>
  <si>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</si>
  <si>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</si>
  <si>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</si>
  <si>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</si>
  <si>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</si>
  <si>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</si>
  <si>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</si>
  <si>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</si>
  <si>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</si>
  <si>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</si>
  <si>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</si>
  <si>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</si>
  <si>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</si>
  <si>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</si>
  <si>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</si>
  <si>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</si>
  <si>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</si>
  <si>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</si>
  <si>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</si>
  <si>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</si>
  <si>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</si>
  <si>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</si>
  <si>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</si>
  <si>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</si>
  <si>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</si>
  <si>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</si>
  <si>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</si>
  <si>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</si>
  <si>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</si>
  <si>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</si>
  <si>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</si>
  <si>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</si>
  <si>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</si>
  <si>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</si>
  <si>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</si>
  <si>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</si>
  <si>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</si>
  <si>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</si>
  <si>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</si>
  <si>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</si>
  <si>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</si>
  <si>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</si>
  <si>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</si>
  <si>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</si>
  <si>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</si>
  <si>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</si>
  <si>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</si>
  <si>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</si>
  <si>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</si>
  <si>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</si>
  <si>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</si>
  <si>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</si>
  <si>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</si>
  <si>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</si>
  <si>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</si>
  <si>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</si>
  <si>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</si>
  <si>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</si>
  <si>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</si>
  <si>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</si>
  <si>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</si>
  <si>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</si>
  <si>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</si>
  <si>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</si>
  <si>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</si>
  <si>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</si>
  <si>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</si>
  <si>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</si>
  <si>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</si>
  <si>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</si>
  <si>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</si>
  <si>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</si>
  <si>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</si>
  <si>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</si>
  <si>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</si>
  <si>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</si>
  <si>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</si>
  <si>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</si>
  <si>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</si>
  <si>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</si>
  <si>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</si>
  <si>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</si>
  <si>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</si>
  <si>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</si>
  <si>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</si>
  <si>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</si>
  <si>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</si>
  <si>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</si>
  <si>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</si>
  <si>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</si>
  <si>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</si>
  <si>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</si>
  <si>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</si>
  <si>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</si>
  <si>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</si>
  <si>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</si>
  <si>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</si>
  <si>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</si>
  <si>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</si>
  <si>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</si>
  <si>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</si>
  <si>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</si>
  <si>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</si>
  <si>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</si>
  <si>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</si>
  <si>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</si>
  <si>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</si>
  <si>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</si>
  <si>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</si>
  <si>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</si>
  <si>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</si>
  <si>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</si>
  <si>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</si>
  <si>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</si>
  <si>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</si>
  <si>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</si>
  <si>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</si>
  <si>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</si>
  <si>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</si>
  <si>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</si>
  <si>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</si>
  <si>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</si>
  <si>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</si>
  <si>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</si>
  <si>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</si>
  <si>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</si>
  <si>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</si>
  <si>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</si>
  <si>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</si>
  <si>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</si>
  <si>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</si>
  <si>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</si>
  <si>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</si>
  <si>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</si>
  <si>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</si>
  <si>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</si>
  <si>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</si>
  <si>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</si>
  <si>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</si>
  <si>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</si>
  <si>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</si>
  <si>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</si>
  <si>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</si>
  <si>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</si>
  <si>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</si>
  <si>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</si>
  <si>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</si>
  <si>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</si>
  <si>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</si>
  <si>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</si>
  <si>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</si>
  <si>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</si>
  <si>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</si>
  <si>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</si>
  <si>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</si>
  <si>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</si>
  <si>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</si>
  <si>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</si>
  <si>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</si>
  <si>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</si>
  <si>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</si>
  <si>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</si>
  <si>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</si>
  <si>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</si>
  <si>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</si>
  <si>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</si>
  <si>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</si>
  <si>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</si>
  <si>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</si>
  <si>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</si>
  <si>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</si>
  <si>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</si>
  <si>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</si>
  <si>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</si>
  <si>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</si>
  <si>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</si>
  <si>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</si>
  <si>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</si>
  <si>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</si>
  <si>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</si>
  <si>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</si>
  <si>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</si>
  <si>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</si>
  <si>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</si>
  <si>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</si>
  <si>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</si>
  <si>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</si>
  <si>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</si>
  <si>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</si>
  <si>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</si>
  <si>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</si>
  <si>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</si>
  <si>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</si>
  <si>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</si>
  <si>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</si>
  <si>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</si>
  <si>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</si>
  <si>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</si>
  <si>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</si>
  <si>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</si>
  <si>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</si>
  <si>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</si>
  <si>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</si>
  <si>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</si>
  <si>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</si>
  <si>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</si>
  <si>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</si>
  <si>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</si>
  <si>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</si>
  <si>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</si>
  <si>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</si>
  <si>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</si>
  <si>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</si>
  <si>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</si>
  <si>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</si>
  <si>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</si>
  <si>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</si>
  <si>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</si>
  <si>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</si>
  <si>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</si>
  <si>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</si>
  <si>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</si>
  <si>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</si>
  <si>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</si>
  <si>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</si>
  <si>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</si>
  <si>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</si>
  <si>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</si>
  <si>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</si>
  <si>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</si>
  <si>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</si>
  <si>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</si>
  <si>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</si>
  <si>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</si>
  <si>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</si>
  <si>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</si>
  <si>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</si>
  <si>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</si>
  <si>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</si>
  <si>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</si>
  <si>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</si>
  <si>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</si>
  <si>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</si>
  <si>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</si>
  <si>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</si>
  <si>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</si>
  <si>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</si>
  <si>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</si>
  <si>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</si>
  <si>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</si>
  <si>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</si>
  <si>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</si>
  <si>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</si>
  <si>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</si>
  <si>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</si>
  <si>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</si>
  <si>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</si>
  <si>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</si>
  <si>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</si>
  <si>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</si>
  <si>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</si>
  <si>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</si>
  <si>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</si>
  <si>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</si>
  <si>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</si>
  <si>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</si>
  <si>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</si>
  <si>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</si>
  <si>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</si>
  <si>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</si>
  <si>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</si>
  <si>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</si>
  <si>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</si>
  <si>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</si>
  <si>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</si>
  <si>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</si>
  <si>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</si>
  <si>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</si>
  <si>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</si>
  <si>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</si>
  <si>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</si>
  <si>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</si>
  <si>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</si>
  <si>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</si>
  <si>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</si>
  <si>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</si>
  <si>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</si>
  <si>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</si>
  <si>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</si>
  <si>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</si>
  <si>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</si>
  <si>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</si>
  <si>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</si>
  <si>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</si>
  <si>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</si>
  <si>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</si>
  <si>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</si>
  <si>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</si>
  <si>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</si>
  <si>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</si>
  <si>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</si>
  <si>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</si>
  <si>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</si>
  <si>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</si>
  <si>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</si>
  <si>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</si>
  <si>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</si>
  <si>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</si>
  <si>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</si>
  <si>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</si>
  <si>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</si>
  <si>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</si>
  <si>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</si>
  <si>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</si>
  <si>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</si>
  <si>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</si>
  <si>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</si>
  <si>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</si>
  <si>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</si>
  <si>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</si>
  <si>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</si>
  <si>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</si>
  <si>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</si>
  <si>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</si>
  <si>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</si>
  <si>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</si>
  <si>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</si>
  <si>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</si>
  <si>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</si>
  <si>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</si>
  <si>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</si>
  <si>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</si>
  <si>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</si>
  <si>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</si>
  <si>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</si>
  <si>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</si>
  <si>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</si>
  <si>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</si>
  <si>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</si>
  <si>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</si>
  <si>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</si>
  <si>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</si>
  <si>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</si>
  <si>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</si>
  <si>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</si>
  <si>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</si>
  <si>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</si>
  <si>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</si>
  <si>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</si>
  <si>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</si>
  <si>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</si>
  <si>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</si>
  <si>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</si>
  <si>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</si>
  <si>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</si>
  <si>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</si>
  <si>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</si>
  <si>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</si>
  <si>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</si>
  <si>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</si>
  <si>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</si>
  <si>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</si>
  <si>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</si>
  <si>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</si>
  <si>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</si>
  <si>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</si>
  <si>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</si>
  <si>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</si>
  <si>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</si>
  <si>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</si>
  <si>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</si>
  <si>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</si>
  <si>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</si>
  <si>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</si>
  <si>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</si>
  <si>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</si>
  <si>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</si>
  <si>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</si>
  <si>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</si>
  <si>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</si>
  <si>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</si>
  <si>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</si>
  <si>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</si>
  <si>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</si>
  <si>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</si>
  <si>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</si>
  <si>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</si>
  <si>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</si>
  <si>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</si>
  <si>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</si>
  <si>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</si>
  <si>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</si>
  <si>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</si>
  <si>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</si>
  <si>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</si>
  <si>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</si>
  <si>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</si>
  <si>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</si>
  <si>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</si>
  <si>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</si>
  <si>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</si>
  <si>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</si>
  <si>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</si>
  <si>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</si>
  <si>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</si>
  <si>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</si>
  <si>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</si>
  <si>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</si>
  <si>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</si>
  <si>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</si>
  <si>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</si>
  <si>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</si>
  <si>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</si>
  <si>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</si>
  <si>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</si>
  <si>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</si>
  <si>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</si>
  <si>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</si>
  <si>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</si>
  <si>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</si>
  <si>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</si>
  <si>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</si>
  <si>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</si>
  <si>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</si>
  <si>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</si>
  <si>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</si>
  <si>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</si>
  <si>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</si>
  <si>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</si>
  <si>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</si>
  <si>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</si>
  <si>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</si>
  <si>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</si>
  <si>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</si>
  <si>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</si>
  <si>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</si>
  <si>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</si>
  <si>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</si>
  <si>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</si>
  <si>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</si>
  <si>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</si>
  <si>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</si>
  <si>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</si>
  <si>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</si>
  <si>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</si>
  <si>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</si>
  <si>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</si>
  <si>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</si>
  <si>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</si>
  <si>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</si>
  <si>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</si>
  <si>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</si>
  <si>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</si>
  <si>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</si>
  <si>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</si>
  <si>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</si>
  <si>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</si>
  <si>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</si>
  <si>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</si>
  <si>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</si>
  <si>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</si>
  <si>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</si>
  <si>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</si>
  <si>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</si>
  <si>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</si>
  <si>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</si>
  <si>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</si>
  <si>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</si>
  <si>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</si>
  <si>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</si>
  <si>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</si>
  <si>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</si>
  <si>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</si>
  <si>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</si>
  <si>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</si>
  <si>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</si>
  <si>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</si>
  <si>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</si>
  <si>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</si>
  <si>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</si>
  <si>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</si>
  <si>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</si>
  <si>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</si>
  <si>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</si>
  <si>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</si>
  <si>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</si>
  <si>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</si>
  <si>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</si>
  <si>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</si>
  <si>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</si>
  <si>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</si>
  <si>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</si>
  <si>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</si>
  <si>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</si>
  <si>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</si>
  <si>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</si>
  <si>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</si>
  <si>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</si>
  <si>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</si>
  <si>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</si>
  <si>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</si>
  <si>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</si>
  <si>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</si>
  <si>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</si>
  <si>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</si>
  <si>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</si>
  <si>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</si>
  <si>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</si>
  <si>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</si>
  <si>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</si>
  <si>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</si>
  <si>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</si>
  <si>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</si>
  <si>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</si>
  <si>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</si>
  <si>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</si>
  <si>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</si>
  <si>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</si>
  <si>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</si>
  <si>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</si>
  <si>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</si>
  <si>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</si>
  <si>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</si>
  <si>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</si>
  <si>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</si>
  <si>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</si>
  <si>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</si>
  <si>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</si>
  <si>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</si>
  <si>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</si>
  <si>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</si>
  <si>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</si>
  <si>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</si>
  <si>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</si>
  <si>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</si>
  <si>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</si>
  <si>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</si>
  <si>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</si>
  <si>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</si>
  <si>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</si>
  <si>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</si>
  <si>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</si>
  <si>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</si>
  <si>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</si>
  <si>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</si>
  <si>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</si>
  <si>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</si>
  <si>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</si>
  <si>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</si>
  <si>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</si>
  <si>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</si>
  <si>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</si>
  <si>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</si>
  <si>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</si>
  <si>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</si>
  <si>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</si>
  <si>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</si>
  <si>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</si>
  <si>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</si>
  <si>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</si>
  <si>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</si>
  <si>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</si>
  <si>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</si>
  <si>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</si>
  <si>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</si>
  <si>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</si>
  <si>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</si>
  <si>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</si>
  <si>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</si>
  <si>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</si>
  <si>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</si>
  <si>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</si>
  <si>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</si>
  <si>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</si>
  <si>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</si>
  <si>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</si>
  <si>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</si>
  <si>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</si>
  <si>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</si>
  <si>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</si>
  <si>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</si>
  <si>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</si>
  <si>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</si>
  <si>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</si>
  <si>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</si>
  <si>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</si>
  <si>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</si>
  <si>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</si>
  <si>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</si>
  <si>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</si>
  <si>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</si>
  <si>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</si>
  <si>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</si>
  <si>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</si>
  <si>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</si>
  <si>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</si>
  <si>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</si>
  <si>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</si>
  <si>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</si>
  <si>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</si>
  <si>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</si>
  <si>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</si>
  <si>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</si>
  <si>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</si>
  <si>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</si>
  <si>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</si>
  <si>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</si>
  <si>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</si>
  <si>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</si>
  <si>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</si>
  <si>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</si>
  <si>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</si>
  <si>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</si>
  <si>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</si>
  <si>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</si>
  <si>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</si>
  <si>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</si>
  <si>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</si>
  <si>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</si>
  <si>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</si>
  <si>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</si>
  <si>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</si>
  <si>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</si>
  <si>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</si>
  <si>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</si>
  <si>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</si>
  <si>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</si>
  <si>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</si>
  <si>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</si>
  <si>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</si>
  <si>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</si>
  <si>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</si>
  <si>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</si>
  <si>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</si>
  <si>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</si>
  <si>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</si>
  <si>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</si>
  <si>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</si>
  <si>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</si>
  <si>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</si>
  <si>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</si>
  <si>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</si>
  <si>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</si>
  <si>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</si>
  <si>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</si>
  <si>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</si>
  <si>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</si>
  <si>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</si>
  <si>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</si>
  <si>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</si>
  <si>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</si>
  <si>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</si>
  <si>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</si>
  <si>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</si>
  <si>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</si>
  <si>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</si>
  <si>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</si>
  <si>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</si>
  <si>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</si>
  <si>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</si>
  <si>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</si>
  <si>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</si>
  <si>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</si>
  <si>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</si>
  <si>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</si>
  <si>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</si>
  <si>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</si>
  <si>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</si>
  <si>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</si>
  <si>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</si>
  <si>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</si>
  <si>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</si>
  <si>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</si>
  <si>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</si>
  <si>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</si>
  <si>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</si>
  <si>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</si>
  <si>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</si>
  <si>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</si>
  <si>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</si>
  <si>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</si>
  <si>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</si>
  <si>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</si>
  <si>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</si>
  <si>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</si>
  <si>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</si>
  <si>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</si>
  <si>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</si>
  <si>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</si>
  <si>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</si>
  <si>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</si>
  <si>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</si>
  <si>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</si>
  <si>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</si>
  <si>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</si>
  <si>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</si>
  <si>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</si>
  <si>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</si>
  <si>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</si>
  <si>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</si>
  <si>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</si>
  <si>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</si>
  <si>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</si>
  <si>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</si>
  <si>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</si>
  <si>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</si>
  <si>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</si>
  <si>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</si>
  <si>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</si>
  <si>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</si>
  <si>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</si>
  <si>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</si>
  <si>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</si>
  <si>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</si>
  <si>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</si>
  <si>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</si>
  <si>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</si>
  <si>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</si>
  <si>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</si>
  <si>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</si>
  <si>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</si>
  <si>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</si>
  <si>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</si>
  <si>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</si>
  <si>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</si>
  <si>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</si>
  <si>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</si>
  <si>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</si>
  <si>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</si>
  <si>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</si>
  <si>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</si>
  <si>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</si>
  <si>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</si>
  <si>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</si>
  <si>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</si>
  <si>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</si>
  <si>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</si>
  <si>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</si>
  <si>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</si>
  <si>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</si>
  <si>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</si>
  <si>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</si>
  <si>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</si>
  <si>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</si>
  <si>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</si>
  <si>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</si>
  <si>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</si>
  <si>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</si>
  <si>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</si>
  <si>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</si>
  <si>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</si>
  <si>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</si>
  <si>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</si>
  <si>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</si>
  <si>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</si>
  <si>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</si>
  <si>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</si>
  <si>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</si>
  <si>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</si>
  <si>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</si>
  <si>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</si>
  <si>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</si>
  <si>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</si>
  <si>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</si>
  <si>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</si>
  <si>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</si>
  <si>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</si>
  <si>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</si>
  <si>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</si>
  <si>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</si>
  <si>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</si>
  <si>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</si>
  <si>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</si>
  <si>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</si>
  <si>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</si>
  <si>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</si>
  <si>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</si>
  <si>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</si>
  <si>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</si>
  <si>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</si>
  <si>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</si>
  <si>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</si>
  <si>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</si>
  <si>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</si>
  <si>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</si>
  <si>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</si>
  <si>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</si>
  <si>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</si>
  <si>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</si>
  <si>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</si>
  <si>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</si>
  <si>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</si>
  <si>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</si>
  <si>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</si>
  <si>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</si>
  <si>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</si>
  <si>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</si>
  <si>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</si>
  <si>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</si>
  <si>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</si>
  <si>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</si>
  <si>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</si>
  <si>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</si>
  <si>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</si>
  <si>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</si>
  <si>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</si>
  <si>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</si>
  <si>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</si>
  <si>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</si>
  <si>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</si>
  <si>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</si>
  <si>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</si>
  <si>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</si>
  <si>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</si>
  <si>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</si>
  <si>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</si>
  <si>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</si>
  <si>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</si>
  <si>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</si>
  <si>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</si>
  <si>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</si>
  <si>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</si>
  <si>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</si>
  <si>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</si>
  <si>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</si>
  <si>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</si>
  <si>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</si>
  <si>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</si>
  <si>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</si>
  <si>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</si>
  <si>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</si>
  <si>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</si>
  <si>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</si>
  <si>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</si>
  <si>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</si>
  <si>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</si>
  <si>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</si>
  <si>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</si>
  <si>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</si>
  <si>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</si>
  <si>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</si>
  <si>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</si>
  <si>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</si>
  <si>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</si>
  <si>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</si>
  <si>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</si>
  <si>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</si>
  <si>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</si>
  <si>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</si>
  <si>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</si>
  <si>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</si>
  <si>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</si>
  <si>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</si>
  <si>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</si>
  <si>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</si>
  <si>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</si>
  <si>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</si>
  <si>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</si>
  <si>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</si>
  <si>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</si>
  <si>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</si>
  <si>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</si>
  <si>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</si>
  <si>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</si>
  <si>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</si>
  <si>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</si>
  <si>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</si>
  <si>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</si>
  <si>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</si>
  <si>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</si>
  <si>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</si>
  <si>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</si>
  <si>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</si>
  <si>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</si>
  <si>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</si>
  <si>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</si>
  <si>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</si>
  <si>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</si>
  <si>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</si>
  <si>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</si>
  <si>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</si>
  <si>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</si>
  <si>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</si>
  <si>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</si>
  <si>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</si>
  <si>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</si>
  <si>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</si>
  <si>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</si>
  <si>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</si>
  <si>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</si>
  <si>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</si>
  <si>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</si>
  <si>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</si>
  <si>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</si>
  <si>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</si>
  <si>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</si>
  <si>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</si>
  <si>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</si>
  <si>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</si>
  <si>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</si>
  <si>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</si>
  <si>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</si>
  <si>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</si>
  <si>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</si>
  <si>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</si>
  <si>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</si>
  <si>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</si>
  <si>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</si>
  <si>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</si>
  <si>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</si>
  <si>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</si>
  <si>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</si>
  <si>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</si>
  <si>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</si>
  <si>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</si>
  <si>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</si>
  <si>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</si>
  <si>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</si>
  <si>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</si>
  <si>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</si>
  <si>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</si>
  <si>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</si>
  <si>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</si>
  <si>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</si>
  <si>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</si>
  <si>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</si>
  <si>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</si>
  <si>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</si>
  <si>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</si>
  <si>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</si>
  <si>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</si>
  <si>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</si>
  <si>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</si>
  <si>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</si>
  <si>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</si>
  <si>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</si>
  <si>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</si>
  <si>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</si>
  <si>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</si>
  <si>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</si>
  <si>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</si>
  <si>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</si>
  <si>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</si>
  <si>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</si>
  <si>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</si>
  <si>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</si>
  <si>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</si>
  <si>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</si>
  <si>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</si>
  <si>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</si>
  <si>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</si>
  <si>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</si>
  <si>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</si>
  <si>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</si>
  <si>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</si>
  <si>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</si>
  <si>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</si>
  <si>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</si>
  <si>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</si>
  <si>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</si>
  <si>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</si>
  <si>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</si>
  <si>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</si>
  <si>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</si>
  <si>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</si>
  <si>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</si>
  <si>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</si>
  <si>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</si>
  <si>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</si>
  <si>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</si>
  <si>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</si>
  <si>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</si>
  <si>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</si>
  <si>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</si>
  <si>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</si>
  <si>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</si>
  <si>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</si>
  <si>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</si>
  <si>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</si>
  <si>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</si>
  <si>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</si>
  <si>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</si>
  <si>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</si>
  <si>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</si>
  <si>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</si>
  <si>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</si>
  <si>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</si>
  <si>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</si>
  <si>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</si>
  <si>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</si>
  <si>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</si>
  <si>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</si>
  <si>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</si>
  <si>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</si>
  <si>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</si>
  <si>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</si>
  <si>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</si>
  <si>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</si>
  <si>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</si>
  <si>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</si>
  <si>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</si>
  <si>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</si>
  <si>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</si>
  <si>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</si>
  <si>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</si>
  <si>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</si>
  <si>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</si>
  <si>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</si>
  <si>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</si>
  <si>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</si>
  <si>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</si>
  <si>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</si>
  <si>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</si>
  <si>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</si>
  <si>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</si>
  <si>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</si>
  <si>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</si>
  <si>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</si>
  <si>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</si>
  <si>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</si>
  <si>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</si>
  <si>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</si>
  <si>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</si>
  <si>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</si>
  <si>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</si>
  <si>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</si>
  <si>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</si>
  <si>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</si>
  <si>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</si>
  <si>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</si>
  <si>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</si>
  <si>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</si>
  <si>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</si>
  <si>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</si>
  <si>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</si>
  <si>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</si>
  <si>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</si>
  <si>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</si>
  <si>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</si>
  <si>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</si>
  <si>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</si>
  <si>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</si>
  <si>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</si>
  <si>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</si>
  <si>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</si>
  <si>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</si>
  <si>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</si>
  <si>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</si>
  <si>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</si>
  <si>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</si>
  <si>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</si>
  <si>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</si>
  <si>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</si>
  <si>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</si>
  <si>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</si>
  <si>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</si>
  <si>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</si>
  <si>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</si>
  <si>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</si>
  <si>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</si>
  <si>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</si>
  <si>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</si>
  <si>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</si>
  <si>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</si>
  <si>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</si>
  <si>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</si>
  <si>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</si>
  <si>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</si>
  <si>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</si>
  <si>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</si>
  <si>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</si>
  <si>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</si>
  <si>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</si>
  <si>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</si>
  <si>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</si>
  <si>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</si>
  <si>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</si>
  <si>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</si>
  <si>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</si>
  <si>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</si>
  <si>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</si>
  <si>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</si>
  <si>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</si>
  <si>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</si>
  <si>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</si>
  <si>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</si>
  <si>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</si>
  <si>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</si>
  <si>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</si>
  <si>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</si>
  <si>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</si>
  <si>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</si>
  <si>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</si>
  <si>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</si>
  <si>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</si>
  <si>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</si>
  <si>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</si>
  <si>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</si>
  <si>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</si>
  <si>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</si>
  <si>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</si>
  <si>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</si>
  <si>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</si>
  <si>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</si>
  <si>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</si>
  <si>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</si>
  <si>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IZ1353</t>
  </si>
  <si>
    <t>ADD #ISO301</t>
  </si>
  <si>
    <t>dfm-3575</t>
  </si>
  <si>
    <t>dfm-3576</t>
  </si>
  <si>
    <t>dfm-3577</t>
  </si>
  <si>
    <t>GT101M</t>
  </si>
  <si>
    <t>dfm-3578</t>
  </si>
  <si>
    <t>dfm-3579</t>
  </si>
  <si>
    <t>dfm-3580</t>
  </si>
  <si>
    <t>dfm-3581</t>
  </si>
  <si>
    <t>PB203</t>
  </si>
  <si>
    <t>dfm-3582</t>
  </si>
  <si>
    <t>IZ1354</t>
  </si>
  <si>
    <t>ADD#ISO301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</si>
  <si>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</si>
  <si>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</si>
  <si>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</si>
  <si>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</si>
  <si>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</si>
  <si>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</si>
  <si>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</si>
  <si>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</si>
  <si>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IZ0169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</si>
  <si>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</si>
  <si>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</si>
  <si>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</si>
  <si>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</si>
  <si>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</si>
  <si>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</si>
  <si>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</si>
  <si>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</si>
  <si>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GT203M</t>
  </si>
  <si>
    <t>dfm-3599</t>
  </si>
  <si>
    <t>dfm-3600</t>
  </si>
  <si>
    <t>dfm-3601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</si>
  <si>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</si>
  <si>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</si>
  <si>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</si>
  <si>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</si>
  <si>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</si>
  <si>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</si>
  <si>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</si>
  <si>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</si>
  <si>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</si>
  <si>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</si>
  <si>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</si>
  <si>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</si>
  <si>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</si>
  <si>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IZ4795</t>
  </si>
  <si>
    <t>PK410</t>
  </si>
  <si>
    <t>DOUBLE NEEDLE
 WITH SNAP</t>
  </si>
  <si>
    <t>IZ4766</t>
  </si>
  <si>
    <t>STITCHING 1CM</t>
  </si>
  <si>
    <t>STITCHING 0.6MM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</si>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</sst>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3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37" totalsRowShown="0" headerRowDxfId="26" dataDxfId="25" tableBorderDxfId="24">
  <autoFilter ref="A2:K363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617" activePane="bottomLeft" state="frozen"/>
      <selection pane="bottomLeft" activeCell="B3616" sqref="B3616:K363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IF(COUNTIF($E$3:E3637,E1902)=1,K1902,"")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IF(COUNTIF($E$3:E3637,E3204)=1,K3204,"")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IF(COUNTIF($E$3:E3637,E3205)=1,K3205,"")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IF(COUNTIF($E$3:E3637,E3211)=1,K3211,"")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IF(COUNTIF($E$3:E3637,E3212)=1,K3212,"")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IF(COUNTIF($E$3:E3637,E3213)=1,K3213,"")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IF(COUNTIF($E$3:E3637,E3214)=1,K3214,"")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IF(COUNTIF($E$3:E3637,E3215)=1,K3215,"")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IF(COUNTIF($E$3:E3637,E3216)=1,K3216,"")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IF(COUNTIF($E$3:E3637,E3217)=1,K3217,"")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IF(COUNTIF($E$3:E3637,E3218)=1,K3218,"")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IF(COUNTIF($E$3:E3637,E3219)=1,K3219,"")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IF(COUNTIF($E$3:E3637,E3220)=1,K3220,"")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IF(COUNTIF($E$3:E3637,E3221)=1,K3221,"")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IF(COUNTIF($E$3:E3637,E3222)=1,K3222,"")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IF(COUNTIF($E$3:E3637,E3223)=1,K3223,"")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IF(COUNTIF($E$3:E3637,E3224)=1,K3224,"")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IF(COUNTIF($E$3:E3637,E3225)=1,K3225,"")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IF(COUNTIF($E$3:E3637,E3226)=1,K3226,"")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IF(COUNTIF($E$3:E3637,E3227)=1,K3227,"")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IF(COUNTIF($E$3:E3637,E3228)=1,K3228,"")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IF(COUNTIF($E$3:E3637,E3229)=1,K3229,"")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IF(COUNTIF($E$3:E3637,E3230)=1,K3230,"")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IF(COUNTIF($E$3:E3637,E3231)=1,K3231,"")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IF(COUNTIF($E$3:E3637,E3232)=1,K3232,"")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IF(COUNTIF($E$3:E3637,E3233)=1,K3233,"")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IF(COUNTIF($E$3:E3637,E3234)=1,K3234,"")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IF(COUNTIF($E$3:E3637,E3235)=1,K3235,"")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IF(COUNTIF($E$3:E3637,E3236)=1,K3236,"")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IF(COUNTIF($E$3:E3637,E3237)=1,K3237,"")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IF(COUNTIF($E$3:E3637,E3238)=1,K3238,"")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IF(COUNTIF($E$3:E3637,E3239)=1,K3239,"")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IF(COUNTIF($E$3:E3637,E3244)=1,K3244,"")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IF(COUNTIF($E$3:E3637,E3245)=1,K3245,"")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IF(COUNTIF($E$3:E3637,E3246)=1,K3246,"")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IF(COUNTIF($E$3:E3637,E3247)=1,K3247,"")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IF(COUNTIF($E$3:E3637,E3248)=1,K3248,"")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IF(COUNTIF($E$3:E3637,E3249)=1,K3249,"")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IF(COUNTIF($E$3:E3637,E3250)=1,K3250,"")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IF(COUNTIF($E$3:E3637,E3251)=1,K3251,"")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IF(COUNTIF($E$3:E3637,E3252)=1,K3252,"")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IF(COUNTIF($E$3:E3637,E3253)=1,K3253,"")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IF(COUNTIF($E$3:E3637,E3254)=1,K3254,"")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IF(COUNTIF($E$3:E3637,E3255)=1,K3255,"")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IF(COUNTIF($E$3:E3637,E3256)=1,K3256,"")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IF(COUNTIF($E$3:E3637,E3257)=1,K3257,"")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IF(COUNTIF($E$3:E3637,E3258)=1,K3258,"")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IF(COUNTIF($E$3:E3637,E3259)=1,K3259,"")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IF(COUNTIF($E$3:E3637,E3260)=1,K3260,"")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IF(COUNTIF($E$3:E3637,E3261)=1,K3261,"")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IF(COUNTIF($E$3:E3637,E3262)=1,K3262,"")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IF(COUNTIF($E$3:E3637,E3263)=1,K3263,"")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IF(COUNTIF($E$3:E3637,E3264)=1,K3264,"")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IF(COUNTIF($E$3:E3637,E3265)=1,K3265,"")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IF(COUNTIF($E$3:E3637,E3266)=1,K3266,"")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IF(COUNTIF($E$3:E3637,E3267)=1,K3267,"")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IF(COUNTIF($E$3:E3637,E3268)=1,K3268,"")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IF(COUNTIF($E$3:E3637,E3279)=1,K3279,"")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IF(COUNTIF($E$3:E3637,E3280)=1,K3280,"")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IF(COUNTIF($E$3:E3637,E3281)=1,K3281,"")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IF(COUNTIF($E$3:E3637,E3282)=1,K3282,"")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IF(COUNTIF($E$3:E3637,E3283)=1,K3283,"")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IF(COUNTIF($E$3:E3637,E3284)=1,K3284,"")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IF(COUNTIF($E$3:E3637,E3285)=1,K3285,"")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IF(COUNTIF($E$3:E3637,E3286)=1,K3286,"")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IF(COUNTIF($E$3:E3637,E3287)=1,K3287,"")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IF(COUNTIF($E$3:E3637,E3288)=1,K3288,"")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IF(COUNTIF($E$3:E3637,E3289)=1,K3289,"")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IF(COUNTIF($E$3:E3637,E3290)=1,K3290,"")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IF(COUNTIF($E$3:E3637,E3291)=1,K3291,"")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IF(COUNTIF($E$3:E3637,E3292)=1,K3292,"")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IF(COUNTIF($E$3:E3637,E3293)=1,K3293,"")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IF(COUNTIF($E$3:E3637,E3294)=1,K3294,"")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IF(COUNTIF($E$3:E3637,E3295)=1,K3295,"")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IF(COUNTIF($E$3:E3637,E3296)=1,K3296,"")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IF(COUNTIF($E$3:E3637,E3297)=1,K3297,"")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IF(COUNTIF($E$3:E3637,E3298)=1,K3298,"")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IF(COUNTIF($E$3:E3637,E3299)=1,K3299,"")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IF(COUNTIF($E$3:E3637,E3300)=1,K3300,"")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IF(COUNTIF($E$3:E3637,E3301)=1,K3301,"")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IF(COUNTIF($E$3:E3637,E3302)=1,K3302,"")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IF(COUNTIF($E$3:E3637,E3303)=1,K3303,"")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IF(COUNTIF($E$3:E3637,E3304)=1,K3304,"")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IF(COUNTIF($E$3:E3637,E3305)=1,K3305,"")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IF(COUNTIF($E$3:E3637,E3306)=1,K3306,"")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IF(COUNTIF($E$3:E3637,E3307)=1,K3307,"")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IF(COUNTIF($E$3:E3637,E3308)=1,K3308,"")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IF(COUNTIF($E$3:E3637,E3309)=1,K3309,"")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IF(COUNTIF($E$3:E3637,E3310)=1,K3310,"")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IF(COUNTIF($E$3:E3637,E3311)=1,K3311,"")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IF(COUNTIF($E$3:E3637,E3312)=1,K3312,"")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IF(COUNTIF($E$3:E3637,E3313)=1,K3313,"")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IF(COUNTIF($E$3:E3637,E3314)=1,K3314,"")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IF(COUNTIF($E$3:E3637,E3315)=1,K3315,"")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IF(COUNTIF($E$3:E3637,E3316)=1,K3316,"")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IF(COUNTIF($E$3:E3637,E3317)=1,K3317,"")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IF(COUNTIF($E$3:E3637,E3318)=1,K3318,"")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IF(COUNTIF($E$3:E3637,E3319)=1,K3319,"")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IF(COUNTIF($E$3:E3637,E3320)=1,K3320,"")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IF(COUNTIF($E$3:E3637,E3321)=1,K3321,"")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IF(COUNTIF($E$3:E3637,E3322)=1,K3322,"")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IF(COUNTIF($E$3:E3637,E3323)=1,K3323,"")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IF(COUNTIF($E$3:E3637,E3324)=1,K3324,"")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IF(COUNTIF($E$3:E3637,E3325)=1,K3325,"")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IF(COUNTIF($E$3:E3637,E3326)=1,K3326,"")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IF(COUNTIF($E$3:E3637,E3327)=1,K3327,"")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IF(COUNTIF($E$3:E3637,E3328)=1,K3328,"")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IF(COUNTIF($E$3:E3637,E3329)=1,K3329,"")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IF(COUNTIF($E$3:E3637,E3330)=1,K3330,"")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IF(COUNTIF($E$3:E3637,E3331)=1,K3331,"")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IF(COUNTIF($E$3:E3637,E3332)=1,K3332,"")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IF(COUNTIF($E$3:E3637,E3333)=1,K3333,"")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IF(COUNTIF($E$3:E3637,E3334)=1,K3334,"")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IF(COUNTIF($E$3:E3637,E3335)=1,K3335,"")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IF(COUNTIF($E$3:E3637,E3336)=1,K3336,"")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IF(COUNTIF($E$3:E3637,E3337)=1,K3337,"")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IF(COUNTIF($E$3:E3637,E3338)=1,K3338,"")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IF(COUNTIF($E$3:E3637,E3339)=1,K3339,"")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IF(COUNTIF($E$3:E3637,E3340)=1,K3340,"")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IF(COUNTIF($E$3:E3637,E3341)=1,K3341,"")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IF(COUNTIF($E$3:E3637,E3342)=1,K3342,"")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IF(COUNTIF($E$3:E3637,E3343)=1,K3343,"")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IF(COUNTIF($E$3:E3637,E3344)=1,K3344,"")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IF(COUNTIF($E$3:E3637,E3345)=1,K3345,"")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IF(COUNTIF($E$3:E3637,E3346)=1,K3346,"")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IF(COUNTIF($E$3:E3637,E3347)=1,K3347,"")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IF(COUNTIF($E$3:E3637,E3348)=1,K3348,"")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IF(COUNTIF($E$3:E3637,E3349)=1,K3349,"")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IF(COUNTIF($E$3:E3637,E3350)=1,K3350,"")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IF(COUNTIF($E$3:E3637,E3351)=1,K3351,"")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IF(COUNTIF($E$3:E3637,E3352)=1,K3352,"")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IF(COUNTIF($E$3:E3637,E3353)=1,K3353,"")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IF(COUNTIF($E$3:E3637,E3354)=1,K3354,"")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IF(COUNTIF($E$3:E3637,E3355)=1,K3355,"")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IF(COUNTIF($E$3:E3637,E3356)=1,K3356,"")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IF(COUNTIF($E$3:E3637,E3357)=1,K3357,"")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IF(COUNTIF($E$3:E3637,E3358)=1,K3358,"")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IF(COUNTIF($E$3:E3637,E3359)=1,K3359,"")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IF(COUNTIF($E$3:E3637,E3360)=1,K3360,"")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IF(COUNTIF($E$3:E3637,E3361)=1,K3361,"")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IF(COUNTIF($E$3:E3637,E3362)=1,K3362,"")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IF(COUNTIF($E$3:E3637,E3374)=1,K3374,"")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IF(COUNTIF($E$3:E3637,E3375)=1,K3375,"")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IF(COUNTIF($E$3:E3637,E3376)=1,K3376,"")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IF(COUNTIF($E$3:E3637,E3377)=1,K3377,"")</f>
        <v/>
      </c>
    </row>
    <row r="3352" spans="1:12" ht="15" hidden="1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IF(COUNTIF($E$3:E3637,E3378)=1,K3378,"")</f>
        <v/>
      </c>
    </row>
    <row r="3353" spans="1:12" ht="15" hidden="1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IF(COUNTIF($E$3:E3637,E3379)=1,K3379,"")</f>
        <v/>
      </c>
    </row>
    <row r="3354" spans="1:12" ht="15" hidden="1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IF(COUNTIF($E$3:E3637,E3380)=1,K3380,"")</f>
        <v/>
      </c>
    </row>
    <row r="3355" spans="1:12" ht="15" hidden="1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IF(COUNTIF($E$3:E3637,E3381)=1,K3381,"")</f>
        <v/>
      </c>
    </row>
    <row r="3356" spans="1:12" ht="15" hidden="1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IF(COUNTIF($E$3:E3637,E3382)=1,K3382,"")</f>
        <v/>
      </c>
    </row>
    <row r="3357" spans="1:12" ht="15" hidden="1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IF(COUNTIF($E$3:E3637,E3383)=1,K3383,"")</f>
        <v/>
      </c>
    </row>
    <row r="3358" spans="1:12" ht="15" hidden="1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IF(COUNTIF($E$3:E3637,E3384)=1,K3384,"")</f>
        <v/>
      </c>
    </row>
    <row r="3359" spans="1:12" ht="15" hidden="1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IF(COUNTIF($E$3:E3637,E3385)=1,K3385,"")</f>
        <v/>
      </c>
    </row>
    <row r="3360" spans="1:12" ht="15" hidden="1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IF(COUNTIF($E$3:E3637,E3386)=1,K3386,"")</f>
        <v/>
      </c>
    </row>
    <row r="3361" spans="1:12" ht="15" hidden="1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hidden="1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hidden="1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hidden="1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hidden="1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hidden="1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hidden="1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hidden="1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hidden="1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hidden="1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hidden="1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hidden="1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hidden="1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hidden="1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hidden="1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hidden="1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hidden="1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hidden="1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hidden="1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hidden="1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hidden="1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hidden="1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hidden="1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hidden="1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hidden="1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hidden="1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hidden="1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hidden="1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hidden="1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hidden="1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hidden="1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hidden="1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hidden="1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hidden="1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hidden="1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hidden="1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hidden="1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hidden="1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hidden="1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hidden="1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hidden="1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hidden="1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hidden="1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hidden="1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hidden="1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hidden="1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hidden="1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hidden="1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hidden="1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hidden="1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hidden="1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hidden="1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hidden="1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hidden="1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hidden="1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hidden="1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hidden="1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hidden="1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hidden="1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hidden="1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hidden="1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hidden="1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hidden="1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hidden="1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hidden="1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hidden="1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hidden="1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hidden="1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hidden="1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hidden="1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hidden="1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hidden="1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hidden="1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hidden="1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hidden="1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hidden="1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hidden="1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hidden="1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hidden="1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hidden="1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hidden="1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hidden="1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hidden="1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hidden="1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hidden="1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hidden="1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hidden="1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hidden="1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hidden="1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hidden="1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hidden="1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hidden="1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hidden="1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hidden="1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hidden="1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hidden="1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hidden="1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hidden="1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hidden="1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hidden="1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hidden="1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hidden="1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hidden="1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hidden="1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3845</v>
      </c>
      <c r="H3564" s="23" t="str">
        <f>IF(RIGHT(G3564,1)="M", LEFT(G3564,LEN(G3564)-1), G3564)</f>
        <v>HD702</v>
      </c>
      <c r="I3564" s="23" t="str">
        <f>IF(RIGHT(G3564,1)="M","M","Non-M")</f>
        <v>M</v>
      </c>
      <c r="J3564" s="51"/>
      <c r="K3564" s="87"/>
    </row>
    <row r="3565" spans="1:11" ht="15" hidden="1" customHeight="1">
      <c r="A3565" s="17" t="s">
        <v>4434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430</v>
      </c>
      <c r="H3565" s="23" t="str">
        <f>IF(RIGHT(G3565,1)="M", LEFT(G3565,LEN(G3565)-1), G3565)</f>
        <v>ZP101</v>
      </c>
      <c r="I3565" s="23" t="str">
        <f>IF(RIGHT(G3565,1)="M","M","Non-M")</f>
        <v>Non-M</v>
      </c>
      <c r="J3565" s="29"/>
      <c r="K3565" s="87"/>
    </row>
    <row r="3566" spans="1:11" ht="15" hidden="1" customHeight="1">
      <c r="A3566" s="17" t="s">
        <v>4435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1278</v>
      </c>
      <c r="H3566" s="23" t="str">
        <f>IF(RIGHT(G3566,1)="M", LEFT(G3566,LEN(G3566)-1), G3566)</f>
        <v>ZP207</v>
      </c>
      <c r="I3566" s="23" t="str">
        <f>IF(RIGHT(G3566,1)="M","M","Non-M")</f>
        <v>Non-M</v>
      </c>
      <c r="J3566" s="29"/>
      <c r="K3566" s="87"/>
    </row>
    <row r="3567" spans="1:11" ht="15" hidden="1" customHeight="1">
      <c r="A3567" s="17" t="s">
        <v>4436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1767</v>
      </c>
      <c r="H3567" s="23" t="str">
        <f>IF(RIGHT(G3567,1)="M", LEFT(G3567,LEN(G3567)-1), G3567)</f>
        <v>JS105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4437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1821</v>
      </c>
      <c r="H3568" s="23" t="str">
        <f>IF(RIGHT(G3568,1)="M", LEFT(G3568,LEN(G3568)-1), G3568)</f>
        <v>JS121</v>
      </c>
      <c r="I3568" s="23" t="str">
        <f>IF(RIGHT(G3568,1)="M","M","Non-M")</f>
        <v>Non-M</v>
      </c>
      <c r="J3568" s="51"/>
      <c r="K3568" s="87"/>
    </row>
    <row r="3569" spans="1:11" ht="15" hidden="1" customHeight="1">
      <c r="A3569" s="17" t="s">
        <v>4438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509</v>
      </c>
      <c r="H3569" s="23" t="str">
        <f>IF(RIGHT(G3569,1)="M", LEFT(G3569,LEN(G3569)-1), G3569)</f>
        <v>HM202</v>
      </c>
      <c r="I3569" s="23" t="str">
        <f>IF(RIGHT(G3569,1)="M","M","Non-M")</f>
        <v>Non-M</v>
      </c>
      <c r="J3569" s="51"/>
      <c r="K3569" s="87"/>
    </row>
    <row r="3570" spans="1:11" ht="15" hidden="1" customHeight="1">
      <c r="A3570" s="17" t="s">
        <v>4439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70</v>
      </c>
      <c r="H3570" s="23" t="str">
        <f>IF(RIGHT(G3570,1)="M", LEFT(G3570,LEN(G3570)-1), G3570)</f>
        <v>HM311</v>
      </c>
      <c r="I3570" s="23" t="str">
        <f>IF(RIGHT(G3570,1)="M","M","Non-M")</f>
        <v>Non-M</v>
      </c>
      <c r="J3570" s="29"/>
      <c r="K3570" s="87"/>
    </row>
    <row r="3571" spans="1:11" ht="15" hidden="1" customHeight="1">
      <c r="A3571" s="17" t="s">
        <v>4440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834</v>
      </c>
      <c r="H3571" s="23" t="str">
        <f>IF(RIGHT(G3571,1)="M", LEFT(G3571,LEN(G3571)-1), G3571)</f>
        <v>PK200</v>
      </c>
      <c r="I3571" s="23" t="str">
        <f>IF(RIGHT(G3571,1)="M","M","Non-M")</f>
        <v>Non-M</v>
      </c>
      <c r="J3571" s="29"/>
      <c r="K3571" s="87"/>
    </row>
    <row r="3572" spans="1:11" ht="15" hidden="1" customHeight="1">
      <c r="A3572" s="17" t="s">
        <v>4441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322</v>
      </c>
      <c r="H3572" s="23" t="str">
        <f>IF(RIGHT(G3572,1)="M", LEFT(G3572,LEN(G3572)-1), G3572)</f>
        <v>PB201</v>
      </c>
      <c r="I3572" s="23" t="str">
        <f>IF(RIGHT(G3572,1)="M","M","Non-M")</f>
        <v>Non-M</v>
      </c>
      <c r="J3572" s="51"/>
      <c r="K3572" s="87"/>
    </row>
    <row r="3573" spans="1:11" ht="15" hidden="1" customHeight="1">
      <c r="A3573" s="17" t="s">
        <v>4442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578</v>
      </c>
      <c r="H3573" s="23" t="str">
        <f>IF(RIGHT(G3573,1)="M", LEFT(G3573,LEN(G3573)-1), G3573)</f>
        <v>PK205</v>
      </c>
      <c r="I3573" s="23" t="str">
        <f>IF(RIGHT(G3573,1)="M","M","Non-M")</f>
        <v>Non-M</v>
      </c>
      <c r="J3573" s="51"/>
      <c r="K3573" s="87"/>
    </row>
    <row r="3574" spans="1:11" ht="15" hidden="1" customHeight="1">
      <c r="A3574" s="17" t="s">
        <v>4443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2037</v>
      </c>
      <c r="H3574" s="23" t="str">
        <f>IF(RIGHT(G3574,1)="M", LEFT(G3574,LEN(G3574)-1), G3574)</f>
        <v>LP104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4444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128</v>
      </c>
      <c r="H3575" s="23" t="str">
        <f>IF(RIGHT(G3575,1)="M", LEFT(G3575,LEN(G3575)-1), G3575)</f>
        <v>PK201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4445</v>
      </c>
      <c r="B3576" s="18" t="s">
        <v>2723</v>
      </c>
      <c r="C3576" s="18" t="s">
        <v>1200</v>
      </c>
      <c r="D3576" s="50" t="s">
        <v>1933</v>
      </c>
      <c r="E3576" s="18" t="s">
        <v>4446</v>
      </c>
      <c r="F3576" s="20"/>
      <c r="G3576" s="18" t="s">
        <v>3125</v>
      </c>
      <c r="H3576" s="23" t="str">
        <f>IF(RIGHT(G3576,1)="M", LEFT(G3576,LEN(G3576)-1), G3576)</f>
        <v>CL502</v>
      </c>
      <c r="I3576" s="23" t="str">
        <f>IF(RIGHT(G3576,1)="M","M","Non-M")</f>
        <v>Non-M</v>
      </c>
      <c r="J3576" s="29" t="s">
        <v>4447</v>
      </c>
      <c r="K3576" s="87"/>
    </row>
    <row r="3577" spans="1:11" ht="15" hidden="1" customHeight="1">
      <c r="A3577" s="17" t="s">
        <v>4448</v>
      </c>
      <c r="B3577" s="18" t="s">
        <v>2723</v>
      </c>
      <c r="C3577" s="18" t="s">
        <v>1200</v>
      </c>
      <c r="D3577" s="50" t="s">
        <v>1933</v>
      </c>
      <c r="E3577" s="18" t="s">
        <v>4446</v>
      </c>
      <c r="F3577" s="20"/>
      <c r="G3577" s="18" t="s">
        <v>3807</v>
      </c>
      <c r="H3577" s="23" t="str">
        <f>IF(RIGHT(G3577,1)="M", LEFT(G3577,LEN(G3577)-1), G3577)</f>
        <v>ZP109</v>
      </c>
      <c r="I3577" s="23" t="str">
        <f>IF(RIGHT(G3577,1)="M","M","Non-M")</f>
        <v>M</v>
      </c>
      <c r="J3577" s="51"/>
      <c r="K3577" s="87"/>
    </row>
    <row r="3578" spans="1:11" ht="15" hidden="1" customHeight="1">
      <c r="A3578" s="17" t="s">
        <v>4449</v>
      </c>
      <c r="B3578" s="18" t="s">
        <v>2723</v>
      </c>
      <c r="C3578" s="18" t="s">
        <v>1200</v>
      </c>
      <c r="D3578" s="50" t="s">
        <v>1933</v>
      </c>
      <c r="E3578" s="18" t="s">
        <v>4446</v>
      </c>
      <c r="F3578" s="20"/>
      <c r="G3578" s="18" t="s">
        <v>1921</v>
      </c>
      <c r="H3578" s="23" t="str">
        <f>IF(RIGHT(G3578,1)="M", LEFT(G3578,LEN(G3578)-1), G3578)</f>
        <v>LP101</v>
      </c>
      <c r="I3578" s="23" t="str">
        <f>IF(RIGHT(G3578,1)="M","M","Non-M")</f>
        <v>Non-M</v>
      </c>
      <c r="J3578" s="51"/>
      <c r="K3578" s="87"/>
    </row>
    <row r="3579" spans="1:11" ht="15" hidden="1" customHeight="1">
      <c r="A3579" s="17" t="s">
        <v>4450</v>
      </c>
      <c r="B3579" s="18" t="s">
        <v>2723</v>
      </c>
      <c r="C3579" s="18" t="s">
        <v>1200</v>
      </c>
      <c r="D3579" s="50" t="s">
        <v>1933</v>
      </c>
      <c r="E3579" s="18" t="s">
        <v>4446</v>
      </c>
      <c r="F3579" s="20"/>
      <c r="G3579" s="18" t="s">
        <v>4451</v>
      </c>
      <c r="H3579" s="23" t="str">
        <f>IF(RIGHT(G3579,1)="M", LEFT(G3579,LEN(G3579)-1), G3579)</f>
        <v>GT101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4446</v>
      </c>
      <c r="F3580" s="20"/>
      <c r="G3580" s="18" t="s">
        <v>236</v>
      </c>
      <c r="H3580" s="23" t="str">
        <f>IF(RIGHT(G3580,1)="M", LEFT(G3580,LEN(G3580)-1), G3580)</f>
        <v>HM504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4446</v>
      </c>
      <c r="F3581" s="20"/>
      <c r="G3581" s="18" t="s">
        <v>1767</v>
      </c>
      <c r="H3581" s="23" t="str">
        <f>IF(RIGHT(G3581,1)="M", LEFT(G3581,LEN(G3581)-1), G3581)</f>
        <v>JS105</v>
      </c>
      <c r="I3581" s="23" t="str">
        <f>IF(RIGHT(G3581,1)="M","M","Non-M")</f>
        <v>Non-M</v>
      </c>
      <c r="J3581" s="51"/>
      <c r="K3581" s="87"/>
    </row>
    <row r="3582" spans="1:11" ht="15" hidden="1" customHeight="1">
      <c r="A3582" s="17" t="s">
        <v>4454</v>
      </c>
      <c r="B3582" s="18" t="s">
        <v>2723</v>
      </c>
      <c r="C3582" s="18" t="s">
        <v>1200</v>
      </c>
      <c r="D3582" s="50" t="s">
        <v>1933</v>
      </c>
      <c r="E3582" s="18" t="s">
        <v>4446</v>
      </c>
      <c r="F3582" s="20"/>
      <c r="G3582" s="18" t="s">
        <v>160</v>
      </c>
      <c r="H3582" s="23" t="str">
        <f>IF(RIGHT(G3582,1)="M", LEFT(G3582,LEN(G3582)-1), G3582)</f>
        <v>JS124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4455</v>
      </c>
      <c r="B3583" s="18" t="s">
        <v>2723</v>
      </c>
      <c r="C3583" s="18" t="s">
        <v>1200</v>
      </c>
      <c r="D3583" s="50" t="s">
        <v>1933</v>
      </c>
      <c r="E3583" s="18" t="s">
        <v>4446</v>
      </c>
      <c r="F3583" s="20"/>
      <c r="G3583" s="18" t="s">
        <v>4456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4458</v>
      </c>
      <c r="F3584" s="20"/>
      <c r="G3584" s="18" t="s">
        <v>3125</v>
      </c>
      <c r="H3584" s="23" t="str">
        <f>IF(RIGHT(G3584,1)="M", LEFT(G3584,LEN(G3584)-1), G3584)</f>
        <v>CL502</v>
      </c>
      <c r="I3584" s="23" t="str">
        <f>IF(RIGHT(G3584,1)="M","M","Non-M")</f>
        <v>Non-M</v>
      </c>
      <c r="J3584" s="51" t="s">
        <v>4459</v>
      </c>
      <c r="K3584" s="87"/>
    </row>
    <row r="3585" spans="1:11" ht="15" hidden="1" customHeight="1">
      <c r="A3585" s="17" t="s">
        <v>4460</v>
      </c>
      <c r="B3585" s="18" t="s">
        <v>2723</v>
      </c>
      <c r="C3585" s="18" t="s">
        <v>1200</v>
      </c>
      <c r="D3585" s="50" t="s">
        <v>1933</v>
      </c>
      <c r="E3585" s="18" t="s">
        <v>4458</v>
      </c>
      <c r="F3585" s="20"/>
      <c r="G3585" s="18" t="s">
        <v>3807</v>
      </c>
      <c r="H3585" s="23" t="str">
        <f t="shared" ref="H3585:H3591" si="424">IF(RIGHT(G3585,1)="M", LEFT(G3585,LEN(G3585)-1), G3585)</f>
        <v>ZP109</v>
      </c>
      <c r="I3585" s="23" t="str">
        <f t="shared" ref="I3585:I3591" si="425">IF(RIGHT(G3585,1)="M","M","Non-M")</f>
        <v>M</v>
      </c>
      <c r="J3585" s="51"/>
      <c r="K3585" s="87"/>
    </row>
    <row r="3586" spans="1:11" ht="15" hidden="1" customHeight="1">
      <c r="A3586" s="17" t="s">
        <v>4461</v>
      </c>
      <c r="B3586" s="18" t="s">
        <v>2723</v>
      </c>
      <c r="C3586" s="18" t="s">
        <v>1200</v>
      </c>
      <c r="D3586" s="50" t="s">
        <v>1933</v>
      </c>
      <c r="E3586" s="18" t="s">
        <v>4458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hidden="1" customHeight="1">
      <c r="A3587" s="17" t="s">
        <v>4462</v>
      </c>
      <c r="B3587" s="18" t="s">
        <v>2723</v>
      </c>
      <c r="C3587" s="18" t="s">
        <v>1200</v>
      </c>
      <c r="D3587" s="50" t="s">
        <v>1933</v>
      </c>
      <c r="E3587" s="18" t="s">
        <v>4458</v>
      </c>
      <c r="F3587" s="20"/>
      <c r="G3587" s="18" t="s">
        <v>4451</v>
      </c>
      <c r="H3587" s="23" t="str">
        <f t="shared" si="424"/>
        <v>GT101</v>
      </c>
      <c r="I3587" s="23" t="str">
        <f t="shared" si="425"/>
        <v>M</v>
      </c>
      <c r="J3587" s="51"/>
      <c r="K3587" s="87"/>
    </row>
    <row r="3588" spans="1:11" ht="15" hidden="1" customHeight="1">
      <c r="A3588" s="17" t="s">
        <v>4463</v>
      </c>
      <c r="B3588" s="18" t="s">
        <v>2723</v>
      </c>
      <c r="C3588" s="18" t="s">
        <v>1200</v>
      </c>
      <c r="D3588" s="50" t="s">
        <v>1933</v>
      </c>
      <c r="E3588" s="18" t="s">
        <v>4458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4464</v>
      </c>
      <c r="B3589" s="18" t="s">
        <v>2723</v>
      </c>
      <c r="C3589" s="18" t="s">
        <v>1200</v>
      </c>
      <c r="D3589" s="50" t="s">
        <v>1933</v>
      </c>
      <c r="E3589" s="18" t="s">
        <v>4458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hidden="1" customHeight="1">
      <c r="A3590" s="17" t="s">
        <v>4465</v>
      </c>
      <c r="B3590" s="18" t="s">
        <v>2723</v>
      </c>
      <c r="C3590" s="18" t="s">
        <v>1200</v>
      </c>
      <c r="D3590" s="50" t="s">
        <v>1933</v>
      </c>
      <c r="E3590" s="18" t="s">
        <v>4458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4466</v>
      </c>
      <c r="B3591" s="18" t="s">
        <v>2723</v>
      </c>
      <c r="C3591" s="18" t="s">
        <v>1200</v>
      </c>
      <c r="D3591" s="50" t="s">
        <v>1933</v>
      </c>
      <c r="E3591" s="18" t="s">
        <v>4458</v>
      </c>
      <c r="F3591" s="20"/>
      <c r="G3591" s="18" t="s">
        <v>4456</v>
      </c>
      <c r="H3591" s="23" t="str">
        <f t="shared" si="424"/>
        <v>PB203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4467</v>
      </c>
      <c r="B3592" s="18" t="s">
        <v>2723</v>
      </c>
      <c r="C3592" s="18" t="s">
        <v>461</v>
      </c>
      <c r="D3592" s="50" t="s">
        <v>4413</v>
      </c>
      <c r="E3592" s="18" t="s">
        <v>4468</v>
      </c>
      <c r="F3592" s="20"/>
      <c r="G3592" s="18" t="s">
        <v>617</v>
      </c>
      <c r="H3592" s="23" t="str">
        <f>IF(RIGHT(G3592,1)="M", LEFT(G3592,LEN(G3592)-1), G3592)</f>
        <v>WB306</v>
      </c>
      <c r="I3592" s="23" t="str">
        <f>IF(RIGHT(G3592,1)="M","M","Non-M")</f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461</v>
      </c>
      <c r="D3593" s="50" t="s">
        <v>4413</v>
      </c>
      <c r="E3593" s="18" t="s">
        <v>4468</v>
      </c>
      <c r="F3593" s="20"/>
      <c r="G3593" s="18" t="s">
        <v>3109</v>
      </c>
      <c r="H3593" s="23" t="str">
        <f>IF(RIGHT(G3593,1)="M", LEFT(G3593,LEN(G3593)-1), G3593)</f>
        <v>DC105</v>
      </c>
      <c r="I3593" s="23" t="str">
        <f>IF(RIGHT(G3593,1)="M","M","Non-M")</f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4413</v>
      </c>
      <c r="E3594" s="18" t="s">
        <v>4468</v>
      </c>
      <c r="F3594" s="20"/>
      <c r="G3594" s="18" t="s">
        <v>175</v>
      </c>
      <c r="H3594" s="23" t="str">
        <f>IF(RIGHT(G3594,1)="M", LEFT(G3594,LEN(G3594)-1), G3594)</f>
        <v>DC200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4471</v>
      </c>
      <c r="B3595" s="18" t="s">
        <v>2723</v>
      </c>
      <c r="C3595" s="18" t="s">
        <v>461</v>
      </c>
      <c r="D3595" s="50" t="s">
        <v>4413</v>
      </c>
      <c r="E3595" s="18" t="s">
        <v>4468</v>
      </c>
      <c r="F3595" s="20"/>
      <c r="G3595" s="18" t="s">
        <v>231</v>
      </c>
      <c r="H3595" s="23" t="str">
        <f>IF(RIGHT(G3595,1)="M", LEFT(G3595,LEN(G3595)-1), G3595)</f>
        <v>DC400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4472</v>
      </c>
      <c r="B3596" s="18" t="s">
        <v>2723</v>
      </c>
      <c r="C3596" s="18" t="s">
        <v>461</v>
      </c>
      <c r="D3596" s="50" t="s">
        <v>4413</v>
      </c>
      <c r="E3596" s="18" t="s">
        <v>4468</v>
      </c>
      <c r="F3596" s="20"/>
      <c r="G3596" s="18" t="s">
        <v>1767</v>
      </c>
      <c r="H3596" s="23" t="str">
        <f>IF(RIGHT(G3596,1)="M", LEFT(G3596,LEN(G3596)-1), G3596)</f>
        <v>JS105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4473</v>
      </c>
      <c r="B3597" s="18" t="s">
        <v>2723</v>
      </c>
      <c r="C3597" s="18" t="s">
        <v>461</v>
      </c>
      <c r="D3597" s="50" t="s">
        <v>4413</v>
      </c>
      <c r="E3597" s="18" t="s">
        <v>4468</v>
      </c>
      <c r="F3597" s="20"/>
      <c r="G3597" s="18" t="s">
        <v>1821</v>
      </c>
      <c r="H3597" s="23" t="str">
        <f>IF(RIGHT(G3597,1)="M", LEFT(G3597,LEN(G3597)-1), G3597)</f>
        <v>JS121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4474</v>
      </c>
      <c r="B3598" s="18" t="s">
        <v>2723</v>
      </c>
      <c r="C3598" s="18" t="s">
        <v>461</v>
      </c>
      <c r="D3598" s="50" t="s">
        <v>4413</v>
      </c>
      <c r="E3598" s="18" t="s">
        <v>4468</v>
      </c>
      <c r="F3598" s="20"/>
      <c r="G3598" s="18" t="s">
        <v>834</v>
      </c>
      <c r="H3598" s="23" t="str">
        <f>IF(RIGHT(G3598,1)="M", LEFT(G3598,LEN(G3598)-1), G3598)</f>
        <v>PK200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4475</v>
      </c>
      <c r="B3599" s="18" t="s">
        <v>2723</v>
      </c>
      <c r="C3599" s="18" t="s">
        <v>461</v>
      </c>
      <c r="D3599" s="50" t="s">
        <v>4413</v>
      </c>
      <c r="E3599" s="18" t="s">
        <v>4468</v>
      </c>
      <c r="F3599" s="20"/>
      <c r="G3599" s="18" t="s">
        <v>1805</v>
      </c>
      <c r="H3599" s="23" t="str">
        <f>IF(RIGHT(G3599,1)="M", LEFT(G3599,LEN(G3599)-1), G3599)</f>
        <v>PB214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4476</v>
      </c>
      <c r="B3600" s="18" t="s">
        <v>2723</v>
      </c>
      <c r="C3600" s="18" t="s">
        <v>461</v>
      </c>
      <c r="D3600" s="50" t="s">
        <v>4413</v>
      </c>
      <c r="E3600" s="18" t="s">
        <v>4468</v>
      </c>
      <c r="F3600" s="20"/>
      <c r="G3600" s="18" t="s">
        <v>4477</v>
      </c>
      <c r="H3600" s="23" t="str">
        <f>IF(RIGHT(G3600,1)="M", LEFT(G3600,LEN(G3600)-1), G3600)</f>
        <v>GT203</v>
      </c>
      <c r="I3600" s="23" t="str">
        <f>IF(RIGHT(G3600,1)="M","M","Non-M")</f>
        <v>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4413</v>
      </c>
      <c r="E3601" s="18" t="s">
        <v>4468</v>
      </c>
      <c r="F3601" s="20"/>
      <c r="G3601" s="18" t="s">
        <v>100</v>
      </c>
      <c r="H3601" s="23" t="str">
        <f>IF(RIGHT(G3601,1)="M", LEFT(G3601,LEN(G3601)-1), G3601)</f>
        <v>HM500</v>
      </c>
      <c r="I3601" s="23" t="str">
        <f>IF(RIGHT(G3601,1)="M","M","Non-M")</f>
        <v>Non-M</v>
      </c>
      <c r="J3601" s="51"/>
      <c r="K3601" s="87"/>
    </row>
    <row r="3602" spans="1:11" ht="35.25" hidden="1" customHeight="1">
      <c r="A3602" s="17" t="s">
        <v>4479</v>
      </c>
      <c r="B3602" s="18" t="s">
        <v>2723</v>
      </c>
      <c r="C3602" s="18" t="s">
        <v>461</v>
      </c>
      <c r="D3602" s="50" t="s">
        <v>4413</v>
      </c>
      <c r="E3602" s="18" t="s">
        <v>4468</v>
      </c>
      <c r="F3602" s="20"/>
      <c r="G3602" s="18" t="s">
        <v>1401</v>
      </c>
      <c r="H3602" s="23" t="str">
        <f>IF(RIGHT(G3602,1)="M", LEFT(G3602,LEN(G3602)-1), G3602)</f>
        <v>HM803</v>
      </c>
      <c r="I3602" s="23" t="str">
        <f>IF(RIGHT(G3602,1)="M","M","Non-M")</f>
        <v>Non-M</v>
      </c>
      <c r="J3602" s="88"/>
      <c r="K3602" s="87"/>
    </row>
    <row r="3603" spans="1:11" ht="35.25" hidden="1" customHeight="1">
      <c r="A3603" s="17" t="s">
        <v>4480</v>
      </c>
      <c r="B3603" s="18" t="s">
        <v>2723</v>
      </c>
      <c r="C3603" s="18" t="s">
        <v>461</v>
      </c>
      <c r="D3603" s="50" t="s">
        <v>4413</v>
      </c>
      <c r="E3603" s="18" t="s">
        <v>4468</v>
      </c>
      <c r="F3603" s="20"/>
      <c r="G3603" s="18" t="s">
        <v>988</v>
      </c>
      <c r="H3603" s="23" t="str">
        <f>IF(RIGHT(G3603,1)="M", LEFT(G3603,LEN(G3603)-1), G3603)</f>
        <v>PK204</v>
      </c>
      <c r="I3603" s="23" t="str">
        <f>IF(RIGHT(G3603,1)="M","M","Non-M")</f>
        <v>Non-M</v>
      </c>
      <c r="J3603" s="51"/>
      <c r="K3603" s="87"/>
    </row>
    <row r="3604" spans="1:11" ht="15" hidden="1" customHeight="1">
      <c r="A3604" s="17" t="s">
        <v>4481</v>
      </c>
      <c r="B3604" s="18" t="s">
        <v>2723</v>
      </c>
      <c r="C3604" s="18" t="s">
        <v>461</v>
      </c>
      <c r="D3604" s="50" t="s">
        <v>4413</v>
      </c>
      <c r="E3604" s="18" t="s">
        <v>4482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hidden="1" customHeight="1">
      <c r="A3605" s="17" t="s">
        <v>4483</v>
      </c>
      <c r="B3605" s="18" t="s">
        <v>2723</v>
      </c>
      <c r="C3605" s="18" t="s">
        <v>461</v>
      </c>
      <c r="D3605" s="50" t="s">
        <v>4413</v>
      </c>
      <c r="E3605" s="18" t="s">
        <v>4482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4413</v>
      </c>
      <c r="E3606" s="18" t="s">
        <v>4482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hidden="1" customHeight="1">
      <c r="A3607" s="17" t="s">
        <v>4485</v>
      </c>
      <c r="B3607" s="18" t="s">
        <v>2723</v>
      </c>
      <c r="C3607" s="18" t="s">
        <v>461</v>
      </c>
      <c r="D3607" s="50" t="s">
        <v>4413</v>
      </c>
      <c r="E3607" s="18" t="s">
        <v>4482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hidden="1" customHeight="1">
      <c r="A3608" s="17" t="s">
        <v>4486</v>
      </c>
      <c r="B3608" s="18" t="s">
        <v>2723</v>
      </c>
      <c r="C3608" s="18" t="s">
        <v>461</v>
      </c>
      <c r="D3608" s="50" t="s">
        <v>4413</v>
      </c>
      <c r="E3608" s="18" t="s">
        <v>4482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4487</v>
      </c>
      <c r="B3609" s="18" t="s">
        <v>2723</v>
      </c>
      <c r="C3609" s="18" t="s">
        <v>461</v>
      </c>
      <c r="D3609" s="50" t="s">
        <v>4413</v>
      </c>
      <c r="E3609" s="18" t="s">
        <v>4482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4488</v>
      </c>
      <c r="B3610" s="18" t="s">
        <v>2723</v>
      </c>
      <c r="C3610" s="18" t="s">
        <v>461</v>
      </c>
      <c r="D3610" s="50" t="s">
        <v>4413</v>
      </c>
      <c r="E3610" s="18" t="s">
        <v>4482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4489</v>
      </c>
      <c r="B3611" s="18" t="s">
        <v>2723</v>
      </c>
      <c r="C3611" s="18" t="s">
        <v>461</v>
      </c>
      <c r="D3611" s="50" t="s">
        <v>4413</v>
      </c>
      <c r="E3611" s="18" t="s">
        <v>4482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4490</v>
      </c>
      <c r="B3612" s="18" t="s">
        <v>2723</v>
      </c>
      <c r="C3612" s="18" t="s">
        <v>461</v>
      </c>
      <c r="D3612" s="50" t="s">
        <v>4413</v>
      </c>
      <c r="E3612" s="18" t="s">
        <v>4482</v>
      </c>
      <c r="F3612" s="20"/>
      <c r="G3612" s="18" t="s">
        <v>4477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hidden="1" customHeight="1">
      <c r="A3613" s="17" t="s">
        <v>4491</v>
      </c>
      <c r="B3613" s="18" t="s">
        <v>2723</v>
      </c>
      <c r="C3613" s="18" t="s">
        <v>461</v>
      </c>
      <c r="D3613" s="50" t="s">
        <v>4413</v>
      </c>
      <c r="E3613" s="18" t="s">
        <v>4482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hidden="1" customHeight="1">
      <c r="A3614" s="17" t="s">
        <v>4492</v>
      </c>
      <c r="B3614" s="18" t="s">
        <v>2723</v>
      </c>
      <c r="C3614" s="18" t="s">
        <v>461</v>
      </c>
      <c r="D3614" s="50" t="s">
        <v>4413</v>
      </c>
      <c r="E3614" s="18" t="s">
        <v>4482</v>
      </c>
      <c r="F3614" s="20"/>
      <c r="G3614" s="18" t="s">
        <v>1401</v>
      </c>
      <c r="H3614" s="23" t="str">
        <f t="shared" si="426"/>
        <v>HM803</v>
      </c>
      <c r="I3614" s="23" t="str">
        <f t="shared" si="427"/>
        <v>Non-M</v>
      </c>
      <c r="J3614" s="88"/>
      <c r="K3614" s="87"/>
    </row>
    <row r="3615" spans="1:11" ht="15" hidden="1" customHeight="1">
      <c r="A3615" s="17" t="s">
        <v>4493</v>
      </c>
      <c r="B3615" s="18" t="s">
        <v>2723</v>
      </c>
      <c r="C3615" s="18" t="s">
        <v>461</v>
      </c>
      <c r="D3615" s="50" t="s">
        <v>4413</v>
      </c>
      <c r="E3615" s="18" t="s">
        <v>4482</v>
      </c>
      <c r="F3615" s="20"/>
      <c r="G3615" s="18" t="s">
        <v>988</v>
      </c>
      <c r="H3615" s="23" t="str">
        <f>IF(RIGHT(G3615,1)="M", LEFT(G3615,LEN(G3615)-1), G3615)</f>
        <v>PK204</v>
      </c>
      <c r="I3615" s="23" t="str">
        <f>IF(RIGHT(G3615,1)="M","M","Non-M")</f>
        <v>Non-M</v>
      </c>
      <c r="J3615" s="51"/>
      <c r="K3615" s="87"/>
    </row>
    <row r="3616" spans="1:11" ht="15" customHeight="1">
      <c r="B3616" s="52" t="s">
        <v>2723</v>
      </c>
      <c r="C3616" s="52" t="s">
        <v>337</v>
      </c>
      <c r="D3616" s="89" t="s">
        <v>1879</v>
      </c>
      <c r="E3616" s="52" t="s">
        <v>4494</v>
      </c>
      <c r="F3616" s="90"/>
      <c r="G3616" s="52" t="s">
        <v>1692</v>
      </c>
      <c r="H3616" s="91" t="str">
        <f>IF(RIGHT(G3616,1)="M", LEFT(G3616,LEN(G3616)-1), G3616)</f>
        <v>WB203</v>
      </c>
      <c r="I3616" s="91" t="str">
        <f>IF(RIGHT(G3616,1)="M","M","Non-M")</f>
        <v>Non-M</v>
      </c>
      <c r="J3616" s="92"/>
      <c r="K3616" s="93"/>
    </row>
    <row r="3617" spans="2:11" ht="15" customHeight="1">
      <c r="B3617" s="52" t="s">
        <v>2723</v>
      </c>
      <c r="C3617" s="52" t="s">
        <v>337</v>
      </c>
      <c r="D3617" s="89" t="s">
        <v>1879</v>
      </c>
      <c r="E3617" s="52" t="s">
        <v>4494</v>
      </c>
      <c r="F3617" s="90"/>
      <c r="G3617" s="52" t="s">
        <v>90</v>
      </c>
      <c r="H3617" s="91" t="str">
        <f>IF(RIGHT(G3617,1)="M", LEFT(G3617,LEN(G3617)-1), G3617)</f>
        <v>DC101</v>
      </c>
      <c r="I3617" s="91" t="str">
        <f>IF(RIGHT(G3617,1)="M","M","Non-M")</f>
        <v>Non-M</v>
      </c>
      <c r="J3617" s="92"/>
      <c r="K3617" s="93"/>
    </row>
    <row r="3618" spans="2:11" ht="15" customHeight="1">
      <c r="B3618" s="52" t="s">
        <v>2723</v>
      </c>
      <c r="C3618" s="52" t="s">
        <v>337</v>
      </c>
      <c r="D3618" s="89" t="s">
        <v>1879</v>
      </c>
      <c r="E3618" s="52" t="s">
        <v>4494</v>
      </c>
      <c r="F3618" s="90"/>
      <c r="G3618" s="52" t="s">
        <v>123</v>
      </c>
      <c r="H3618" s="91" t="str">
        <f>IF(RIGHT(G3618,1)="M", LEFT(G3618,LEN(G3618)-1), G3618)</f>
        <v>DC202</v>
      </c>
      <c r="I3618" s="91" t="str">
        <f>IF(RIGHT(G3618,1)="M","M","Non-M")</f>
        <v>Non-M</v>
      </c>
      <c r="J3618" s="92"/>
      <c r="K3618" s="93"/>
    </row>
    <row r="3619" spans="2:11" ht="15" customHeight="1">
      <c r="B3619" s="52" t="s">
        <v>2723</v>
      </c>
      <c r="C3619" s="52" t="s">
        <v>337</v>
      </c>
      <c r="D3619" s="89" t="s">
        <v>1879</v>
      </c>
      <c r="E3619" s="52" t="s">
        <v>4494</v>
      </c>
      <c r="F3619" s="90"/>
      <c r="G3619" s="52" t="s">
        <v>125</v>
      </c>
      <c r="H3619" s="91" t="str">
        <f>IF(RIGHT(G3619,1)="M", LEFT(G3619,LEN(G3619)-1), G3619)</f>
        <v>DC300</v>
      </c>
      <c r="I3619" s="91" t="str">
        <f>IF(RIGHT(G3619,1)="M","M","Non-M")</f>
        <v>Non-M</v>
      </c>
      <c r="J3619" s="92"/>
      <c r="K3619" s="93"/>
    </row>
    <row r="3620" spans="2:11" ht="15" customHeight="1">
      <c r="B3620" s="52" t="s">
        <v>2723</v>
      </c>
      <c r="C3620" s="52" t="s">
        <v>337</v>
      </c>
      <c r="D3620" s="89" t="s">
        <v>1879</v>
      </c>
      <c r="E3620" s="52" t="s">
        <v>4494</v>
      </c>
      <c r="F3620" s="90"/>
      <c r="G3620" s="52" t="s">
        <v>231</v>
      </c>
      <c r="H3620" s="91" t="str">
        <f>IF(RIGHT(G3620,1)="M", LEFT(G3620,LEN(G3620)-1), G3620)</f>
        <v>DC400</v>
      </c>
      <c r="I3620" s="91" t="str">
        <f>IF(RIGHT(G3620,1)="M","M","Non-M")</f>
        <v>Non-M</v>
      </c>
      <c r="J3620" s="92"/>
      <c r="K3620" s="93"/>
    </row>
    <row r="3621" spans="2:11" ht="15" customHeight="1">
      <c r="B3621" s="52" t="s">
        <v>2723</v>
      </c>
      <c r="C3621" s="52" t="s">
        <v>337</v>
      </c>
      <c r="D3621" s="89" t="s">
        <v>1879</v>
      </c>
      <c r="E3621" s="52" t="s">
        <v>4494</v>
      </c>
      <c r="F3621" s="90"/>
      <c r="G3621" s="52" t="s">
        <v>465</v>
      </c>
      <c r="H3621" s="91" t="str">
        <f>IF(RIGHT(G3621,1)="M", LEFT(G3621,LEN(G3621)-1), G3621)</f>
        <v>PK301</v>
      </c>
      <c r="I3621" s="91" t="str">
        <f>IF(RIGHT(G3621,1)="M","M","Non-M")</f>
        <v>Non-M</v>
      </c>
      <c r="J3621" s="92"/>
      <c r="K3621" s="93"/>
    </row>
    <row r="3622" spans="2:11" ht="15" customHeight="1">
      <c r="B3622" s="52" t="s">
        <v>2723</v>
      </c>
      <c r="C3622" s="52" t="s">
        <v>337</v>
      </c>
      <c r="D3622" s="89" t="s">
        <v>1879</v>
      </c>
      <c r="E3622" s="52" t="s">
        <v>4494</v>
      </c>
      <c r="F3622" s="90"/>
      <c r="G3622" s="52" t="s">
        <v>1805</v>
      </c>
      <c r="H3622" s="91" t="str">
        <f>IF(RIGHT(G3622,1)="M", LEFT(G3622,LEN(G3622)-1), G3622)</f>
        <v>PB214</v>
      </c>
      <c r="I3622" s="91" t="str">
        <f>IF(RIGHT(G3622,1)="M","M","Non-M")</f>
        <v>Non-M</v>
      </c>
      <c r="J3622" s="92"/>
      <c r="K3622" s="93"/>
    </row>
    <row r="3623" spans="2:11" ht="15" customHeight="1">
      <c r="B3623" s="52" t="s">
        <v>2723</v>
      </c>
      <c r="C3623" s="52" t="s">
        <v>337</v>
      </c>
      <c r="D3623" s="89" t="s">
        <v>1879</v>
      </c>
      <c r="E3623" s="52" t="s">
        <v>4494</v>
      </c>
      <c r="F3623" s="90"/>
      <c r="G3623" s="52" t="s">
        <v>1354</v>
      </c>
      <c r="H3623" s="91" t="str">
        <f>IF(RIGHT(G3623,1)="M", LEFT(G3623,LEN(G3623)-1), G3623)</f>
        <v>PK405</v>
      </c>
      <c r="I3623" s="91" t="str">
        <f>IF(RIGHT(G3623,1)="M","M","Non-M")</f>
        <v>M</v>
      </c>
      <c r="J3623" s="92" t="s">
        <v>2654</v>
      </c>
      <c r="K3623" s="93"/>
    </row>
    <row r="3624" spans="2:11" ht="15" customHeight="1">
      <c r="B3624" s="52" t="s">
        <v>2723</v>
      </c>
      <c r="C3624" s="52" t="s">
        <v>337</v>
      </c>
      <c r="D3624" s="89" t="s">
        <v>1879</v>
      </c>
      <c r="E3624" s="52" t="s">
        <v>4494</v>
      </c>
      <c r="F3624" s="90"/>
      <c r="G3624" s="52" t="s">
        <v>4495</v>
      </c>
      <c r="H3624" s="91" t="str">
        <f>IF(RIGHT(G3624,1)="M", LEFT(G3624,LEN(G3624)-1), G3624)</f>
        <v>PK410</v>
      </c>
      <c r="I3624" s="91" t="str">
        <f>IF(RIGHT(G3624,1)="M","M","Non-M")</f>
        <v>Non-M</v>
      </c>
      <c r="J3624" s="94" t="s">
        <v>4496</v>
      </c>
      <c r="K3624" s="93"/>
    </row>
    <row r="3625" spans="2:11" ht="15" customHeight="1">
      <c r="B3625" s="52" t="s">
        <v>2723</v>
      </c>
      <c r="C3625" s="52" t="s">
        <v>337</v>
      </c>
      <c r="D3625" s="89" t="s">
        <v>1879</v>
      </c>
      <c r="E3625" s="52" t="s">
        <v>4494</v>
      </c>
      <c r="F3625" s="90"/>
      <c r="G3625" s="52" t="s">
        <v>1767</v>
      </c>
      <c r="H3625" s="91" t="str">
        <f>IF(RIGHT(G3625,1)="M", LEFT(G3625,LEN(G3625)-1), G3625)</f>
        <v>JS105</v>
      </c>
      <c r="I3625" s="91" t="str">
        <f>IF(RIGHT(G3625,1)="M","M","Non-M")</f>
        <v>Non-M</v>
      </c>
      <c r="J3625" s="92"/>
      <c r="K3625" s="93"/>
    </row>
    <row r="3626" spans="2:11" ht="15" customHeight="1">
      <c r="B3626" s="52" t="s">
        <v>2723</v>
      </c>
      <c r="C3626" s="52" t="s">
        <v>337</v>
      </c>
      <c r="D3626" s="89" t="s">
        <v>1879</v>
      </c>
      <c r="E3626" s="52" t="s">
        <v>4494</v>
      </c>
      <c r="F3626" s="90"/>
      <c r="G3626" s="52" t="s">
        <v>160</v>
      </c>
      <c r="H3626" s="91" t="str">
        <f>IF(RIGHT(G3626,1)="M", LEFT(G3626,LEN(G3626)-1), G3626)</f>
        <v>JS124</v>
      </c>
      <c r="I3626" s="91" t="str">
        <f>IF(RIGHT(G3626,1)="M","M","Non-M")</f>
        <v>Non-M</v>
      </c>
      <c r="J3626" s="92"/>
      <c r="K3626" s="93"/>
    </row>
    <row r="3627" spans="2:11" ht="15" customHeight="1">
      <c r="B3627" s="52" t="s">
        <v>2723</v>
      </c>
      <c r="C3627" s="52" t="s">
        <v>337</v>
      </c>
      <c r="D3627" s="89" t="s">
        <v>1879</v>
      </c>
      <c r="E3627" s="52" t="s">
        <v>4494</v>
      </c>
      <c r="F3627" s="90"/>
      <c r="G3627" s="52" t="s">
        <v>302</v>
      </c>
      <c r="H3627" s="91" t="str">
        <f>IF(RIGHT(G3627,1)="M", LEFT(G3627,LEN(G3627)-1), G3627)</f>
        <v>HM503</v>
      </c>
      <c r="I3627" s="91" t="str">
        <f>IF(RIGHT(G3627,1)="M","M","Non-M")</f>
        <v>Non-M</v>
      </c>
      <c r="J3627" s="92"/>
      <c r="K3627" s="93"/>
    </row>
    <row r="3628" spans="2:11" ht="15" customHeight="1">
      <c r="B3628" s="52" t="s">
        <v>2723</v>
      </c>
      <c r="C3628" s="52" t="s">
        <v>337</v>
      </c>
      <c r="D3628" s="89" t="s">
        <v>1879</v>
      </c>
      <c r="E3628" s="52" t="s">
        <v>4497</v>
      </c>
      <c r="F3628" s="90"/>
      <c r="G3628" s="52" t="s">
        <v>1243</v>
      </c>
      <c r="H3628" s="91" t="str">
        <f>IF(RIGHT(G3628,1)="M", LEFT(G3628,LEN(G3628)-1), G3628)</f>
        <v>WB501</v>
      </c>
      <c r="I3628" s="91" t="str">
        <f>IF(RIGHT(G3628,1)="M","M","Non-M")</f>
        <v>Non-M</v>
      </c>
      <c r="J3628" s="92" t="s">
        <v>4498</v>
      </c>
      <c r="K3628" s="93"/>
    </row>
    <row r="3629" spans="2:11" ht="15" customHeight="1">
      <c r="B3629" s="52" t="s">
        <v>2723</v>
      </c>
      <c r="C3629" s="52" t="s">
        <v>337</v>
      </c>
      <c r="D3629" s="89" t="s">
        <v>1879</v>
      </c>
      <c r="E3629" s="52" t="s">
        <v>4497</v>
      </c>
      <c r="F3629" s="90"/>
      <c r="G3629" s="52" t="s">
        <v>90</v>
      </c>
      <c r="H3629" s="91" t="str">
        <f>IF(RIGHT(G3629,1)="M", LEFT(G3629,LEN(G3629)-1), G3629)</f>
        <v>DC101</v>
      </c>
      <c r="I3629" s="91" t="str">
        <f>IF(RIGHT(G3629,1)="M","M","Non-M")</f>
        <v>Non-M</v>
      </c>
      <c r="J3629" s="92"/>
      <c r="K3629" s="93"/>
    </row>
    <row r="3630" spans="2:11" ht="15" customHeight="1">
      <c r="B3630" s="52" t="s">
        <v>2723</v>
      </c>
      <c r="C3630" s="52" t="s">
        <v>337</v>
      </c>
      <c r="D3630" s="89" t="s">
        <v>1879</v>
      </c>
      <c r="E3630" s="52" t="s">
        <v>4497</v>
      </c>
      <c r="F3630" s="90"/>
      <c r="G3630" s="52" t="s">
        <v>123</v>
      </c>
      <c r="H3630" s="91" t="str">
        <f>IF(RIGHT(G3630,1)="M", LEFT(G3630,LEN(G3630)-1), G3630)</f>
        <v>DC202</v>
      </c>
      <c r="I3630" s="91" t="str">
        <f>IF(RIGHT(G3630,1)="M","M","Non-M")</f>
        <v>Non-M</v>
      </c>
      <c r="J3630" s="92"/>
      <c r="K3630" s="93"/>
    </row>
    <row r="3631" spans="2:11" ht="15" customHeight="1">
      <c r="B3631" s="52" t="s">
        <v>2723</v>
      </c>
      <c r="C3631" s="52" t="s">
        <v>337</v>
      </c>
      <c r="D3631" s="89" t="s">
        <v>1879</v>
      </c>
      <c r="E3631" s="52" t="s">
        <v>4497</v>
      </c>
      <c r="F3631" s="90"/>
      <c r="G3631" s="52" t="s">
        <v>125</v>
      </c>
      <c r="H3631" s="91" t="str">
        <f>IF(RIGHT(G3631,1)="M", LEFT(G3631,LEN(G3631)-1), G3631)</f>
        <v>DC300</v>
      </c>
      <c r="I3631" s="91" t="str">
        <f>IF(RIGHT(G3631,1)="M","M","Non-M")</f>
        <v>Non-M</v>
      </c>
      <c r="J3631" s="92"/>
      <c r="K3631" s="93"/>
    </row>
    <row r="3632" spans="2:11" ht="15" customHeight="1">
      <c r="B3632" s="52" t="s">
        <v>2723</v>
      </c>
      <c r="C3632" s="52" t="s">
        <v>337</v>
      </c>
      <c r="D3632" s="89" t="s">
        <v>1879</v>
      </c>
      <c r="E3632" s="52" t="s">
        <v>4497</v>
      </c>
      <c r="F3632" s="90"/>
      <c r="G3632" s="52" t="s">
        <v>231</v>
      </c>
      <c r="H3632" s="91" t="str">
        <f>IF(RIGHT(G3632,1)="M", LEFT(G3632,LEN(G3632)-1), G3632)</f>
        <v>DC400</v>
      </c>
      <c r="I3632" s="91" t="str">
        <f>IF(RIGHT(G3632,1)="M","M","Non-M")</f>
        <v>Non-M</v>
      </c>
      <c r="J3632" s="92"/>
      <c r="K3632" s="93"/>
    </row>
    <row r="3633" spans="2:11" ht="15" customHeight="1">
      <c r="B3633" s="52" t="s">
        <v>2723</v>
      </c>
      <c r="C3633" s="52" t="s">
        <v>337</v>
      </c>
      <c r="D3633" s="89" t="s">
        <v>1879</v>
      </c>
      <c r="E3633" s="52" t="s">
        <v>4497</v>
      </c>
      <c r="F3633" s="90"/>
      <c r="G3633" s="52" t="s">
        <v>287</v>
      </c>
      <c r="H3633" s="91" t="str">
        <f>IF(RIGHT(G3633,1)="M", LEFT(G3633,LEN(G3633)-1), G3633)</f>
        <v>PK301</v>
      </c>
      <c r="I3633" s="91" t="str">
        <f>IF(RIGHT(G3633,1)="M","M","Non-M")</f>
        <v>M</v>
      </c>
      <c r="J3633" s="92" t="s">
        <v>2654</v>
      </c>
      <c r="K3633" s="93"/>
    </row>
    <row r="3634" spans="2:11" ht="15" customHeight="1">
      <c r="B3634" s="52" t="s">
        <v>2723</v>
      </c>
      <c r="C3634" s="52" t="s">
        <v>337</v>
      </c>
      <c r="D3634" s="89" t="s">
        <v>1879</v>
      </c>
      <c r="E3634" s="52" t="s">
        <v>4497</v>
      </c>
      <c r="F3634" s="90"/>
      <c r="G3634" s="52" t="s">
        <v>1805</v>
      </c>
      <c r="H3634" s="91" t="str">
        <f>IF(RIGHT(G3634,1)="M", LEFT(G3634,LEN(G3634)-1), G3634)</f>
        <v>PB214</v>
      </c>
      <c r="I3634" s="91" t="str">
        <f>IF(RIGHT(G3634,1)="M","M","Non-M")</f>
        <v>Non-M</v>
      </c>
      <c r="J3634" s="92"/>
      <c r="K3634" s="93"/>
    </row>
    <row r="3635" spans="2:11" ht="15" customHeight="1">
      <c r="B3635" s="52" t="s">
        <v>2723</v>
      </c>
      <c r="C3635" s="52" t="s">
        <v>337</v>
      </c>
      <c r="D3635" s="89" t="s">
        <v>1879</v>
      </c>
      <c r="E3635" s="52" t="s">
        <v>4497</v>
      </c>
      <c r="F3635" s="90"/>
      <c r="G3635" s="52" t="s">
        <v>2100</v>
      </c>
      <c r="H3635" s="91" t="str">
        <f>IF(RIGHT(G3635,1)="M", LEFT(G3635,LEN(G3635)-1), G3635)</f>
        <v>JS117</v>
      </c>
      <c r="I3635" s="91" t="str">
        <f>IF(RIGHT(G3635,1)="M","M","Non-M")</f>
        <v>Non-M</v>
      </c>
      <c r="J3635" s="92" t="s">
        <v>1984</v>
      </c>
      <c r="K3635" s="93"/>
    </row>
    <row r="3636" spans="2:11" ht="15" customHeight="1">
      <c r="B3636" s="52" t="s">
        <v>2723</v>
      </c>
      <c r="C3636" s="52" t="s">
        <v>337</v>
      </c>
      <c r="D3636" s="89" t="s">
        <v>1879</v>
      </c>
      <c r="E3636" s="52" t="s">
        <v>4497</v>
      </c>
      <c r="F3636" s="90"/>
      <c r="G3636" s="52" t="s">
        <v>1767</v>
      </c>
      <c r="H3636" s="91" t="str">
        <f>IF(RIGHT(G3636,1)="M", LEFT(G3636,LEN(G3636)-1), G3636)</f>
        <v>JS105</v>
      </c>
      <c r="I3636" s="91" t="str">
        <f>IF(RIGHT(G3636,1)="M","M","Non-M")</f>
        <v>Non-M</v>
      </c>
      <c r="J3636" s="92"/>
      <c r="K3636" s="93"/>
    </row>
    <row r="3637" spans="2:11" ht="15" customHeight="1">
      <c r="B3637" s="52" t="s">
        <v>2723</v>
      </c>
      <c r="C3637" s="52" t="s">
        <v>337</v>
      </c>
      <c r="D3637" s="89" t="s">
        <v>1879</v>
      </c>
      <c r="E3637" s="52" t="s">
        <v>4497</v>
      </c>
      <c r="F3637" s="90"/>
      <c r="G3637" s="52" t="s">
        <v>22</v>
      </c>
      <c r="H3637" s="91" t="str">
        <f>IF(RIGHT(G3637,1)="M", LEFT(G3637,LEN(G3637)-1), G3637)</f>
        <v>HM309</v>
      </c>
      <c r="I3637" s="91" t="str">
        <f>IF(RIGHT(G3637,1)="M","M","Non-M")</f>
        <v>Non-M</v>
      </c>
      <c r="J3637" s="92" t="s">
        <v>4499</v>
      </c>
      <c r="K3637" s="93"/>
    </row>
    <row r="3638" spans="2:11" ht="15" customHeight="1">
      <c r="C3638" s="17"/>
      <c r="D3638" s="75"/>
      <c r="J3638" s="76"/>
    </row>
    <row r="3639" spans="2:11" ht="15" customHeight="1">
      <c r="C3639" s="17"/>
      <c r="D3639" s="75"/>
      <c r="J3639" s="76"/>
    </row>
    <row r="3640" spans="2:11" ht="15" customHeight="1">
      <c r="C3640" s="17"/>
      <c r="D3640" s="75"/>
      <c r="J3640" s="76"/>
    </row>
    <row r="3641" spans="2:11" ht="15" customHeight="1">
      <c r="C3641" s="17"/>
      <c r="D3641" s="75"/>
      <c r="J3641" s="76"/>
    </row>
    <row r="3642" spans="2:11" ht="15" customHeight="1">
      <c r="C3642" s="17"/>
      <c r="D3642" s="75"/>
      <c r="J3642" s="76"/>
    </row>
    <row r="3643" spans="2:11" ht="15" customHeight="1">
      <c r="C3643" s="17"/>
      <c r="D3643" s="75"/>
      <c r="J3643" s="76"/>
    </row>
    <row r="3644" spans="2:11" ht="15" customHeight="1">
      <c r="C3644" s="17"/>
      <c r="D3644" s="75"/>
      <c r="J3644" s="76"/>
    </row>
    <row r="3645" spans="2:11" ht="15" customHeight="1">
      <c r="C3645" s="17"/>
      <c r="D3645" s="75"/>
      <c r="J3645" s="76"/>
    </row>
    <row r="3646" spans="2:11" ht="15" customHeight="1">
      <c r="C3646" s="17"/>
      <c r="D3646" s="75"/>
      <c r="J3646" s="76"/>
    </row>
    <row r="3647" spans="2:11" ht="15" customHeight="1">
      <c r="C3647" s="17"/>
      <c r="D3647" s="75"/>
      <c r="J3647" s="76"/>
    </row>
    <row r="3648" spans="2:11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4500</v>
      </c>
      <c r="B2" s="8" t="s">
        <v>4501</v>
      </c>
      <c r="C2" s="8" t="s">
        <v>4502</v>
      </c>
      <c r="D2" s="8" t="s">
        <v>4503</v>
      </c>
      <c r="E2" s="8" t="s">
        <v>4504</v>
      </c>
      <c r="F2" s="8" t="s">
        <v>4505</v>
      </c>
      <c r="G2" s="8" t="s">
        <v>4506</v>
      </c>
      <c r="H2" s="41" t="s">
        <v>4507</v>
      </c>
      <c r="I2" s="41" t="s">
        <v>4508</v>
      </c>
      <c r="J2" s="8" t="s">
        <v>4509</v>
      </c>
      <c r="K2" s="8" t="s">
        <v>4510</v>
      </c>
      <c r="L2" s="37"/>
      <c r="T2" s="44" t="s">
        <v>4511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4512</v>
      </c>
      <c r="E3" s="10">
        <v>0.1234</v>
      </c>
      <c r="F3" s="10" t="s">
        <v>4513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4514</v>
      </c>
      <c r="J3" s="10" t="s">
        <v>4515</v>
      </c>
      <c r="K3" s="38"/>
      <c r="L3" s="38"/>
      <c r="T3" s="46" t="s">
        <v>4516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4512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4515</v>
      </c>
      <c r="K4" s="38"/>
      <c r="L4" s="38"/>
      <c r="T4" s="46" t="s">
        <v>4517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4512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4518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4512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4515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4512</v>
      </c>
      <c r="E7" s="10" t="s">
        <v>518</v>
      </c>
      <c r="F7" s="10" t="s">
        <v>4519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4515</v>
      </c>
      <c r="K7" s="38"/>
      <c r="L7" s="38"/>
      <c r="T7" s="48" t="s">
        <v>4520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4512</v>
      </c>
      <c r="E8" s="10">
        <v>4.7199999999999999E-2</v>
      </c>
      <c r="F8" s="10" t="s">
        <v>4521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4514</v>
      </c>
      <c r="J8" s="10" t="s">
        <v>4522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4512</v>
      </c>
      <c r="E9" s="10">
        <v>0.1401</v>
      </c>
      <c r="F9" s="10" t="s">
        <v>4521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4514</v>
      </c>
      <c r="J9" s="10" t="s">
        <v>4515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4512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4512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4512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4512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4512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4512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4512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4512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4512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4512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4512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4512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4512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4514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4514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4514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4514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4514</v>
      </c>
      <c r="E27" s="10">
        <v>0.1177</v>
      </c>
      <c r="F27" s="10" t="s">
        <v>4521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4515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4514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4514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4514</v>
      </c>
      <c r="E30" s="10">
        <v>0.1177</v>
      </c>
      <c r="F30" s="10" t="s">
        <v>4521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4514</v>
      </c>
      <c r="J30" s="10" t="s">
        <v>4515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4514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4514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4514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4514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4514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4514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4514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4514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4514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4514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4514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4514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4514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4514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4514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4514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4514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4514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4514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4514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4514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4514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4514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4514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4514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4514</v>
      </c>
      <c r="E56" s="10">
        <v>0</v>
      </c>
      <c r="F56" s="10" t="s">
        <v>4523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4514</v>
      </c>
      <c r="J56" s="10" t="s">
        <v>4515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4514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4514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4514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4514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4514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4514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4514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4514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4514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4514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4514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4514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4514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4514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4514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4514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4514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4514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4514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4514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4514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4514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4514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4514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4514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4514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4514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4514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4514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4514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4514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4514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4514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4514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4514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4514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4514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4514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4514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4514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4514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4514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4514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4514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4514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4514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4514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4514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4514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4514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4514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4514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4514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4514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4514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4514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4514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4514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4514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4514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4514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4514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4514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4514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4514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4514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4514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4514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4514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4514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4514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4514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4514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4514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4514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4514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4514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4514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4514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4514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4514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4514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4514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4514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4514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4514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4514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4514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4514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4514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4514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4514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4514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4514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4514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4514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4514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4514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4514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4514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4514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4515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4514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4514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4514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4514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4514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4514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4514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4514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4514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4514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4514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4514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4514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4514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4514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4514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4514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4514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4514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4514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4514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4514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4514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4514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4514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4514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4514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4514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4514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4514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4514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4514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4524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4525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4526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4527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4528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4529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4530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4531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4532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4533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4534</v>
      </c>
      <c r="D404">
        <v>44</v>
      </c>
    </row>
    <row r="405" spans="2:4">
      <c r="B405" t="s">
        <v>4535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4536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4535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4537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4538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4539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4540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4541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4542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4543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4544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4545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4546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4547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4548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4549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4550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4551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4552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4553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4554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4555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4556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4557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4558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4559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4560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4561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4562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4563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4564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4565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4566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4567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4568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4569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4570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4571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4572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4573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4574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4575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4576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4577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4578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4579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4580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4581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4582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4583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4584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4585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4586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2026-08-28T02:15:06Z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