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57" documentId="13_ncr:1_{7EF57DF4-89AE-8C42-9C9C-3682908C3E34}" xr6:coauthVersionLast="47" xr6:coauthVersionMax="47" xr10:uidLastSave="{23B40ACD-1135-4870-95C9-744E11F524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<sst xmlns="http://schemas.openxmlformats.org/spreadsheetml/2006/main" count="23259" uniqueCount="4586">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</sst>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23" activePane="bottomLeft" state="frozen"/>
      <selection pane="bottomLeft" activeCell="G3637" sqref="G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1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1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1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1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1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1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1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1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1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1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1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1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1:11" ht="15" customHeight="1">
      <c r="A3629" s="95"/>
      <c r="B3629" s="18"/>
      <c r="C3629" s="18"/>
      <c r="D3629" s="50"/>
      <c r="E3629" s="18"/>
      <c r="F3629" s="20"/>
      <c r="G3629" s="18" t="s">
        <v>90</v>
      </c>
      <c r="H3629" s="23" t="str">
        <f>IF(RIGHT(G3629,1)="M", LEFT(G3629,LEN(G3629)-1), G3629)</f>
        <v>DC101</v>
      </c>
      <c r="I3629" s="23" t="str">
        <f>IF(RIGHT(G3629,1)="M","M","Non-M")</f>
        <v>Non-M</v>
      </c>
      <c r="J3629" s="51"/>
      <c r="K3629" s="87"/>
    </row>
    <row r="3630" spans="1:11" ht="15" customHeight="1">
      <c r="A3630" s="95"/>
      <c r="B3630" s="18"/>
      <c r="C3630" s="18"/>
      <c r="D3630" s="50"/>
      <c r="E3630" s="18"/>
      <c r="F3630" s="20"/>
      <c r="G3630" s="18" t="s">
        <v>123</v>
      </c>
      <c r="H3630" s="23" t="str">
        <f>IF(RIGHT(G3630,1)="M", LEFT(G3630,LEN(G3630)-1), G3630)</f>
        <v>DC202</v>
      </c>
      <c r="I3630" s="23" t="str">
        <f>IF(RIGHT(G3630,1)="M","M","Non-M")</f>
        <v>Non-M</v>
      </c>
      <c r="J3630" s="51"/>
      <c r="K3630" s="87"/>
    </row>
    <row r="3631" spans="1:11" ht="15" customHeight="1">
      <c r="A3631" s="95"/>
      <c r="B3631" s="18"/>
      <c r="C3631" s="18"/>
      <c r="D3631" s="50"/>
      <c r="E3631" s="18"/>
      <c r="F3631" s="20"/>
      <c r="G3631" s="18" t="s">
        <v>125</v>
      </c>
      <c r="H3631" s="23" t="str">
        <f>IF(RIGHT(G3631,1)="M", LEFT(G3631,LEN(G3631)-1), G3631)</f>
        <v>DC300</v>
      </c>
      <c r="I3631" s="23" t="str">
        <f>IF(RIGHT(G3631,1)="M","M","Non-M")</f>
        <v>Non-M</v>
      </c>
      <c r="J3631" s="51"/>
      <c r="K3631" s="87"/>
    </row>
    <row r="3632" spans="1:11" ht="15" customHeight="1">
      <c r="A3632" s="95"/>
      <c r="B3632" s="18"/>
      <c r="C3632" s="18"/>
      <c r="D3632" s="50"/>
      <c r="E3632" s="18"/>
      <c r="F3632" s="20"/>
      <c r="G3632" s="18" t="s">
        <v>231</v>
      </c>
      <c r="H3632" s="23" t="str">
        <f>IF(RIGHT(G3632,1)="M", LEFT(G3632,LEN(G3632)-1), G3632)</f>
        <v>DC400</v>
      </c>
      <c r="I3632" s="23" t="str">
        <f>IF(RIGHT(G3632,1)="M","M","Non-M")</f>
        <v>Non-M</v>
      </c>
      <c r="J3632" s="51"/>
      <c r="K3632" s="87"/>
    </row>
    <row r="3633" spans="1:11" ht="15" customHeight="1">
      <c r="A3633" s="95"/>
      <c r="B3633" s="18"/>
      <c r="C3633" s="18"/>
      <c r="D3633" s="50"/>
      <c r="E3633" s="18"/>
      <c r="F3633" s="20"/>
      <c r="G3633" s="18" t="s">
        <v>287</v>
      </c>
      <c r="H3633" s="23" t="str">
        <f>IF(RIGHT(G3633,1)="M", LEFT(G3633,LEN(G3633)-1), G3633)</f>
        <v>PK301</v>
      </c>
      <c r="I3633" s="23" t="str">
        <f>IF(RIGHT(G3633,1)="M","M","Non-M")</f>
        <v>M</v>
      </c>
      <c r="J3633" s="51" t="s">
        <v>2654</v>
      </c>
      <c r="K3633" s="87"/>
    </row>
    <row r="3634" spans="1:11" ht="15" customHeight="1">
      <c r="A3634" s="95"/>
      <c r="B3634" s="18"/>
      <c r="C3634" s="18"/>
      <c r="D3634" s="50"/>
      <c r="E3634" s="18"/>
      <c r="F3634" s="20"/>
      <c r="G3634" s="18" t="s">
        <v>1805</v>
      </c>
      <c r="H3634" s="23" t="str">
        <f>IF(RIGHT(G3634,1)="M", LEFT(G3634,LEN(G3634)-1), G3634)</f>
        <v>PB214</v>
      </c>
      <c r="I3634" s="23" t="str">
        <f>IF(RIGHT(G3634,1)="M","M","Non-M")</f>
        <v>Non-M</v>
      </c>
      <c r="J3634" s="51"/>
      <c r="K3634" s="87"/>
    </row>
    <row r="3635" spans="1:11" ht="15" customHeight="1">
      <c r="A3635" s="95"/>
      <c r="B3635" s="18"/>
      <c r="C3635" s="18"/>
      <c r="D3635" s="50"/>
      <c r="E3635" s="18"/>
      <c r="F3635" s="20"/>
      <c r="G3635" s="18" t="s">
        <v>2100</v>
      </c>
      <c r="H3635" s="23" t="str">
        <f>IF(RIGHT(G3635,1)="M", LEFT(G3635,LEN(G3635)-1), G3635)</f>
        <v>JS117</v>
      </c>
      <c r="I3635" s="23" t="str">
        <f>IF(RIGHT(G3635,1)="M","M","Non-M")</f>
        <v>Non-M</v>
      </c>
      <c r="J3635" s="51" t="s">
        <v>1984</v>
      </c>
      <c r="K3635" s="87"/>
    </row>
    <row r="3636" spans="1:11" ht="15" customHeight="1">
      <c r="A3636" s="95"/>
      <c r="B3636" s="18"/>
      <c r="C3636" s="18"/>
      <c r="D3636" s="50"/>
      <c r="E3636" s="18"/>
      <c r="F3636" s="20"/>
      <c r="G3636" s="18" t="s">
        <v>1767</v>
      </c>
      <c r="H3636" s="23" t="str">
        <f>IF(RIGHT(G3636,1)="M", LEFT(G3636,LEN(G3636)-1), G3636)</f>
        <v>JS105</v>
      </c>
      <c r="I3636" s="23" t="str">
        <f>IF(RIGHT(G3636,1)="M","M","Non-M")</f>
        <v>Non-M</v>
      </c>
      <c r="J3636" s="51"/>
      <c r="K3636" s="87"/>
    </row>
    <row r="3637" spans="1:11" ht="15" customHeight="1">
      <c r="A3637" s="95"/>
      <c r="B3637" s="18"/>
      <c r="C3637" s="18"/>
      <c r="D3637" s="50"/>
      <c r="E3637" s="18"/>
      <c r="F3637" s="20"/>
      <c r="G3637" s="18"/>
      <c r="H3637" s="23">
        <f>IF(RIGHT(G3637,1)="M", LEFT(G3637,LEN(G3637)-1), G3637)</f>
        <v>0</v>
      </c>
      <c r="I3637" s="23" t="str">
        <f>IF(RIGHT(G3637,1)="M","M","Non-M")</f>
        <v>Non-M</v>
      </c>
      <c r="J3637" s="51"/>
      <c r="K3637" s="87"/>
    </row>
    <row r="3638" spans="1:11" ht="15" customHeight="1">
      <c r="C3638" s="17"/>
      <c r="D3638" s="75"/>
      <c r="J3638" s="76"/>
    </row>
    <row r="3639" spans="1:11" ht="15" customHeight="1">
      <c r="C3639" s="17"/>
      <c r="D3639" s="75"/>
      <c r="J3639" s="76"/>
    </row>
    <row r="3640" spans="1:11" ht="15" customHeight="1">
      <c r="C3640" s="17"/>
      <c r="D3640" s="75"/>
      <c r="J3640" s="76"/>
    </row>
    <row r="3641" spans="1:11" ht="15" customHeight="1">
      <c r="C3641" s="17"/>
      <c r="D3641" s="75"/>
      <c r="J3641" s="76"/>
    </row>
    <row r="3642" spans="1:11" ht="15" customHeight="1">
      <c r="C3642" s="17"/>
      <c r="D3642" s="75"/>
      <c r="J3642" s="76"/>
    </row>
    <row r="3643" spans="1:11" ht="15" customHeight="1">
      <c r="C3643" s="17"/>
      <c r="D3643" s="75"/>
      <c r="J3643" s="76"/>
    </row>
    <row r="3644" spans="1:11" ht="15" customHeight="1">
      <c r="C3644" s="17"/>
      <c r="D3644" s="75"/>
      <c r="J3644" s="76"/>
    </row>
    <row r="3645" spans="1:11" ht="15" customHeight="1">
      <c r="C3645" s="17"/>
      <c r="D3645" s="75"/>
      <c r="J3645" s="76"/>
    </row>
    <row r="3646" spans="1:11" ht="15" customHeight="1">
      <c r="C3646" s="17"/>
      <c r="D3646" s="75"/>
      <c r="J3646" s="76"/>
    </row>
    <row r="3647" spans="1:11" ht="15" customHeight="1">
      <c r="C3647" s="17"/>
      <c r="D3647" s="75"/>
      <c r="J3647" s="76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2026-08-27T08:27:32Z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