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2" documentId="13_ncr:1_{7EF57DF4-89AE-8C42-9C9C-3682908C3E34}" xr6:coauthVersionLast="47" xr6:coauthVersionMax="47" xr10:uidLastSave="{08F7C937-BB3B-4E80-9B56-048D1AECA6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51" i="5" l="1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<sst xmlns="http://schemas.openxmlformats.org/spreadsheetml/2006/main" count="9187" uniqueCount="2326">
  <si>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</si>
  <si>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</si>
  <si>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</si>
  <si>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</si>
  <si>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</si>
  <si>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</si>
  <si>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</si>
  <si>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</si>
  <si>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</si>
  <si>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</si>
  <si>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</si>
  <si>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</si>
  <si>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</si>
  <si>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</si>
  <si>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</si>
  <si>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</si>
  <si>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</si>
  <si>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</si>
  <si>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</si>
  <si>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</si>
  <si>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</si>
  <si>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</si>
  <si>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</si>
  <si>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</si>
  <si>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</si>
  <si>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</si>
  <si>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</si>
  <si>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</si>
  <si>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</si>
  <si>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</si>
  <si>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</si>
  <si>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</si>
  <si>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</si>
  <si>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</si>
  <si>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</si>
  <si>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</si>
  <si>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</si>
  <si>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</si>
  <si>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</si>
  <si>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</si>
  <si>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</si>
  <si>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</si>
  <si>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</si>
  <si>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</si>
  <si>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</si>
  <si>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</si>
  <si>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</si>
  <si>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</si>
  <si>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</si>
  <si>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</si>
  <si>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</si>
  <si>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</si>
  <si>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</si>
  <si>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</si>
  <si>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</si>
  <si>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</si>
  <si>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</si>
  <si>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</si>
  <si>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</si>
  <si>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</si>
  <si>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</si>
  <si>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</si>
  <si>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</si>
  <si>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</si>
  <si>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</si>
  <si>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</si>
  <si>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</si>
  <si>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</si>
  <si>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</si>
  <si>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</si>
  <si>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</si>
  <si>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</si>
  <si>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</si>
  <si>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</si>
  <si>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</si>
  <si>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</si>
  <si>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</si>
  <si>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</si>
  <si>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</si>
  <si>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</si>
  <si>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</si>
  <si>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</si>
  <si>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</si>
  <si>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</si>
  <si>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</si>
  <si>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</si>
  <si>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</si>
  <si>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</si>
  <si>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</si>
  <si>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</si>
  <si>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</si>
  <si>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</si>
  <si>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</si>
  <si>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</si>
  <si>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</si>
  <si>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</si>
  <si>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</si>
  <si>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</si>
  <si>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</si>
  <si>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</si>
  <si>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</si>
  <si>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</si>
  <si>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</si>
  <si>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</si>
  <si>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</si>
  <si>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</si>
  <si>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</si>
  <si>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</si>
  <si>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</si>
  <si>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</si>
  <si>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</si>
  <si>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</si>
  <si>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</si>
  <si>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</si>
  <si>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</si>
  <si>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</si>
  <si>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</si>
  <si>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</si>
  <si>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</si>
  <si>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</si>
  <si>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</si>
  <si>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</si>
  <si>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</si>
  <si>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</si>
  <si>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</si>
  <si>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</si>
  <si>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</si>
  <si>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</si>
  <si>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</si>
  <si>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</si>
  <si>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</si>
  <si>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</si>
  <si>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</si>
  <si>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</si>
  <si>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</si>
  <si>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</si>
  <si>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</si>
  <si>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</si>
  <si>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</si>
  <si>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</si>
  <si>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</si>
  <si>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</si>
  <si>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</si>
  <si>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</si>
  <si>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</si>
  <si>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</si>
  <si>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</si>
  <si>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</si>
  <si>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</si>
  <si>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</si>
  <si>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</si>
  <si>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</si>
  <si>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</si>
  <si>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</si>
  <si>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</si>
  <si>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</si>
  <si>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</si>
  <si>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</si>
  <si>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</si>
  <si>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</si>
  <si>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</si>
  <si>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</si>
  <si>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</si>
  <si>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</si>
  <si>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</si>
  <si>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</si>
  <si>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</si>
  <si>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</si>
  <si>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</si>
  <si>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</si>
  <si>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</si>
  <si>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</si>
  <si>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</si>
  <si>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</si>
  <si>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</si>
  <si>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</si>
  <si>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</si>
  <si>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</si>
  <si>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</si>
  <si>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</si>
  <si>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</si>
  <si>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</si>
  <si>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</si>
  <si>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</si>
  <si>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</si>
  <si>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</si>
  <si>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</si>
  <si>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</si>
  <si>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</si>
  <si>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</si>
  <si>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</si>
  <si>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</si>
  <si>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</si>
  <si>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</si>
  <si>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</si>
  <si>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</si>
  <si>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</si>
  <si>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</si>
  <si>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</si>
  <si>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</si>
  <si>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</si>
  <si>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</si>
  <si>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</si>
  <si>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</si>
  <si>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</si>
  <si>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</si>
  <si>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</si>
  <si>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</si>
  <si>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</si>
  <si>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</si>
  <si>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</si>
  <si>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</si>
  <si>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</si>
  <si>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</si>
  <si>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</si>
  <si>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</si>
  <si>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</si>
  <si>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</si>
  <si>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</si>
  <si>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</si>
  <si>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</si>
  <si>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</si>
  <si>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</si>
  <si>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</si>
  <si>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</si>
  <si>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</si>
  <si>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</si>
  <si>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</si>
  <si>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</si>
  <si>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</si>
  <si>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</si>
  <si>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</si>
  <si>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</si>
  <si>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</si>
  <si>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</si>
  <si>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</si>
  <si>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</si>
  <si>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</si>
  <si>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</si>
  <si>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</si>
  <si>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</si>
  <si>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</si>
  <si>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</si>
  <si>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</si>
  <si>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</si>
  <si>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</si>
  <si>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</si>
  <si>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</si>
  <si>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</si>
  <si>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</si>
  <si>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</si>
  <si>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</si>
  <si>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</si>
  <si>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</si>
  <si>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</si>
  <si>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</si>
  <si>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</si>
  <si>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</si>
  <si>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</si>
  <si>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</si>
  <si>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</si>
  <si>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</si>
  <si>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</si>
  <si>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</si>
  <si>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</si>
  <si>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</si>
  <si>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</si>
  <si>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</si>
  <si>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</si>
  <si>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</si>
  <si>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</si>
  <si>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</si>
  <si>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</si>
  <si>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</si>
  <si>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</si>
  <si>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</si>
  <si>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</si>
  <si>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</si>
  <si>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</si>
  <si>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</si>
  <si>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</si>
  <si>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</si>
  <si>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</si>
  <si>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</si>
  <si>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</si>
  <si>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</si>
  <si>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</si>
  <si>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</si>
  <si>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</si>
  <si>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</si>
  <si>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</si>
  <si>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</si>
  <si>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</si>
  <si>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</si>
  <si>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</si>
  <si>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</si>
  <si>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</si>
  <si>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</si>
  <si>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</si>
  <si>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</si>
  <si>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</si>
  <si>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</si>
  <si>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</si>
  <si>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</si>
  <si>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</si>
  <si>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</si>
  <si>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</si>
  <si>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</si>
  <si>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</si>
  <si>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</si>
  <si>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</si>
  <si>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</si>
  <si>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</si>
  <si>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</si>
  <si>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</si>
  <si>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</si>
  <si>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</si>
  <si>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</si>
  <si>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</si>
  <si>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</si>
  <si>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</si>
  <si>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</si>
  <si>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</si>
  <si>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</si>
  <si>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</si>
  <si>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</si>
  <si>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</si>
  <si>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</si>
  <si>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</si>
  <si>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</si>
  <si>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</si>
  <si>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</si>
  <si>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</si>
  <si>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</si>
  <si>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</si>
  <si>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</si>
  <si>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</si>
  <si>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</si>
  <si>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</si>
  <si>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</si>
  <si>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</si>
  <si>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</si>
  <si>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</si>
  <si>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</si>
  <si>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</si>
  <si>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</si>
  <si>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</si>
  <si>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</si>
  <si>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</si>
  <si>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</si>
  <si>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</si>
  <si>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</si>
  <si>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</si>
  <si>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</si>
  <si>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</si>
  <si>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</si>
  <si>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</si>
  <si>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</si>
  <si>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</si>
  <si>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</si>
  <si>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</si>
  <si>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</si>
  <si>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</si>
  <si>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</si>
  <si>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</si>
  <si>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</si>
  <si>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</si>
  <si>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</si>
  <si>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</si>
  <si>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</si>
  <si>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</si>
  <si>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</si>
  <si>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</si>
  <si>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</si>
  <si>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</si>
  <si>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</si>
  <si>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</si>
  <si>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</si>
  <si>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</si>
  <si>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</si>
  <si>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</si>
  <si>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</si>
  <si>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</si>
  <si>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</si>
  <si>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</si>
  <si>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</si>
  <si>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</si>
  <si>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</si>
  <si>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</si>
  <si>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</si>
  <si>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</si>
  <si>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</si>
  <si>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</si>
  <si>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</si>
  <si>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</si>
  <si>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</si>
  <si>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</si>
  <si>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</si>
  <si>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</si>
  <si>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</si>
  <si>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</si>
  <si>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</si>
  <si>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</si>
  <si>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</si>
  <si>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</si>
  <si>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</si>
  <si>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</si>
  <si>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</si>
  <si>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</si>
  <si>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</si>
  <si>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</si>
  <si>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</si>
  <si>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</si>
  <si>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</si>
  <si>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</si>
  <si>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</si>
  <si>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</si>
  <si>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</si>
  <si>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</si>
  <si>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</si>
  <si>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</si>
  <si>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</si>
  <si>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</si>
  <si>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</si>
  <si>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</si>
  <si>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</si>
  <si>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</si>
  <si>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</si>
  <si>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</si>
  <si>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</si>
  <si>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</si>
  <si>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</si>
  <si>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</si>
  <si>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</si>
  <si>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</si>
  <si>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</si>
  <si>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</si>
  <si>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</si>
  <si>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</si>
  <si>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</si>
  <si>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</si>
  <si>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</si>
  <si>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</si>
  <si>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</si>
  <si>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</si>
  <si>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</si>
  <si>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</si>
  <si>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</si>
  <si>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</si>
  <si>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</si>
  <si>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</si>
  <si>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</si>
  <si>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</si>
  <si>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</si>
  <si>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</si>
  <si>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</si>
  <si>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</si>
  <si>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</si>
  <si>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</si>
  <si>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</si>
  <si>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</si>
  <si>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</si>
  <si>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</si>
  <si>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</si>
  <si>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</si>
  <si>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</si>
  <si>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</si>
  <si>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</si>
  <si>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</si>
  <si>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</si>
  <si>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</si>
  <si>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</si>
  <si>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</si>
  <si>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</si>
  <si>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</si>
  <si>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</si>
  <si>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</si>
  <si>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</si>
  <si>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</si>
  <si>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</si>
  <si>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</si>
  <si>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</si>
  <si>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</si>
  <si>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</si>
  <si>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</si>
  <si>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</si>
  <si>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</si>
  <si>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</si>
  <si>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</si>
  <si>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</si>
  <si>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</si>
  <si>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</si>
  <si>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</si>
  <si>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</si>
  <si>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</si>
  <si>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</si>
  <si>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</si>
  <si>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</si>
  <si>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</si>
  <si>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</si>
  <si>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</si>
  <si>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</si>
  <si>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</si>
  <si>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</si>
  <si>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</si>
  <si>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</si>
  <si>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</si>
  <si>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</si>
  <si>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</si>
  <si>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</si>
  <si>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</si>
  <si>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</si>
  <si>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</si>
  <si>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</si>
  <si>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</si>
  <si>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</si>
  <si>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</si>
  <si>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</si>
  <si>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</si>
  <si>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</si>
  <si>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</si>
  <si>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</si>
  <si>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</si>
  <si>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</si>
  <si>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</si>
  <si>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</si>
  <si>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</si>
  <si>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</si>
  <si>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</si>
  <si>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</si>
  <si>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</si>
  <si>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</si>
  <si>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</si>
  <si>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</si>
  <si>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</si>
  <si>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</si>
  <si>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</si>
  <si>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</si>
  <si>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</si>
  <si>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</si>
  <si>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</si>
  <si>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</si>
  <si>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</si>
  <si>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</si>
  <si>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</si>
  <si>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</si>
  <si>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</si>
  <si>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</si>
  <si>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</si>
  <si>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</si>
  <si>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</si>
  <si>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</si>
  <si>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</si>
  <si>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</si>
  <si>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</si>
  <si>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</si>
  <si>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</si>
  <si>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</si>
  <si>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</si>
  <si>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</si>
  <si>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</si>
  <si>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</si>
  <si>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</si>
  <si>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</si>
  <si>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</si>
  <si>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</si>
  <si>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</si>
  <si>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</si>
  <si>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</si>
  <si>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</si>
  <si>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</si>
  <si>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</si>
  <si>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</si>
  <si>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</si>
  <si>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</si>
  <si>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</si>
  <si>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</si>
  <si>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</si>
  <si>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</si>
  <si>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</si>
  <si>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</si>
  <si>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</si>
  <si>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</si>
  <si>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</si>
  <si>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</si>
  <si>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</si>
  <si>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</si>
  <si>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</si>
  <si>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</si>
  <si>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</si>
  <si>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</si>
  <si>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</si>
  <si>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</si>
  <si>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</si>
  <si>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</si>
  <si>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</si>
  <si>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</si>
  <si>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</si>
  <si>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</si>
  <si>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</si>
  <si>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</si>
  <si>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</si>
  <si>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</si>
  <si>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</si>
  <si>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</si>
  <si>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</si>
  <si>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</si>
  <si>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</si>
  <si>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</si>
  <si>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</si>
  <si>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</si>
  <si>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</si>
  <si>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</si>
  <si>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</si>
  <si>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</si>
  <si>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</si>
  <si>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</si>
  <si>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</si>
  <si>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</si>
  <si>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</si>
  <si>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</si>
  <si>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</si>
  <si>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</si>
  <si>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</si>
  <si>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</si>
  <si>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</si>
  <si>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</si>
  <si>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</si>
  <si>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</si>
  <si>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</si>
  <si>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</si>
  <si>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</si>
  <si>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</si>
  <si>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</si>
  <si>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</si>
  <si>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</si>
  <si>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</si>
  <si>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</si>
  <si>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</si>
  <si>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</si>
  <si>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</si>
  <si>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</si>
  <si>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</si>
  <si>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</si>
  <si>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</si>
  <si>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</si>
  <si>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</si>
  <si>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</si>
  <si>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</si>
  <si>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</si>
  <si>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</si>
  <si>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</si>
  <si>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</si>
  <si>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</si>
  <si>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</si>
  <si>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</si>
  <si>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</si>
  <si>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</si>
  <si>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</si>
  <si>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</si>
  <si>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</si>
  <si>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</si>
  <si>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</si>
  <si>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</si>
  <si>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</si>
  <si>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</si>
  <si>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</si>
  <si>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</si>
  <si>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</si>
  <si>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</si>
  <si>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</si>
  <si>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</si>
  <si>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</si>
  <si>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</si>
  <si>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</si>
  <si>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</si>
  <si>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</si>
  <si>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</si>
  <si>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</si>
  <si>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</si>
  <si>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</si>
  <si>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</si>
  <si>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</si>
  <si>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</si>
  <si>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</si>
  <si>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</si>
  <si>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</si>
  <si>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</si>
  <si>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</si>
  <si>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</si>
  <si>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</si>
  <si>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</si>
  <si>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</si>
  <si>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</si>
  <si>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</si>
  <si>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</si>
  <si>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</si>
  <si>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</si>
  <si>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</si>
  <si>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</si>
  <si>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</si>
  <si>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</si>
  <si>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</si>
  <si>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</si>
  <si>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</si>
  <si>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</si>
  <si>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</si>
  <si>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</si>
  <si>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</si>
  <si>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</si>
  <si>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</si>
  <si>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</si>
  <si>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</si>
  <si>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</si>
  <si>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</si>
  <si>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</si>
  <si>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</si>
  <si>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</si>
  <si>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</si>
  <si>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</si>
  <si>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</si>
  <si>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</si>
  <si>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</si>
  <si>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</si>
  <si>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</si>
  <si>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</si>
  <si>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</si>
  <si>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</si>
  <si>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</si>
  <si>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</si>
  <si>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</si>
  <si>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</si>
  <si>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</si>
  <si>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</si>
  <si>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</si>
  <si>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</si>
  <si>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</si>
  <si>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</si>
  <si>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</si>
  <si>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</si>
  <si>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</si>
  <si>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</si>
  <si>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</si>
  <si>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</si>
  <si>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</si>
  <si>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</si>
  <si>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</si>
  <si>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</si>
  <si>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</si>
  <si>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</si>
  <si>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</si>
  <si>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</si>
  <si>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</si>
  <si>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</si>
  <si>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</si>
  <si>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</si>
  <si>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</si>
  <si>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</si>
  <si>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</si>
  <si>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</si>
  <si>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</si>
  <si>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</si>
  <si>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</si>
  <si>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</si>
  <si>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</si>
  <si>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</si>
  <si>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</si>
  <si>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</si>
  <si>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</si>
  <si>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</si>
  <si>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</si>
  <si>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</si>
  <si>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</si>
  <si>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</si>
  <si>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</si>
  <si>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</si>
  <si>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</si>
  <si>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</si>
  <si>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</si>
  <si>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</si>
  <si>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</si>
  <si>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</si>
  <si>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</si>
  <si>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</si>
  <si>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</si>
  <si>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</si>
  <si>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</si>
  <si>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</si>
  <si>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</si>
  <si>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</si>
  <si>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</si>
  <si>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</si>
  <si>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</si>
  <si>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</si>
  <si>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</si>
  <si>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</si>
  <si>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</si>
  <si>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</si>
  <si>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</si>
  <si>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</si>
  <si>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</si>
  <si>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</si>
  <si>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</si>
  <si>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</si>
  <si>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</si>
  <si>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</si>
  <si>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</si>
  <si>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</si>
  <si>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</si>
  <si>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</si>
  <si>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</si>
  <si>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</si>
  <si>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</si>
  <si>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</si>
  <si>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</si>
  <si>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</si>
  <si>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</si>
  <si>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</si>
  <si>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</si>
  <si>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</si>
  <si>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</si>
  <si>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</si>
  <si>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</si>
  <si>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</si>
  <si>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</si>
  <si>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</si>
  <si>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</si>
  <si>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</si>
  <si>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</si>
  <si>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</si>
  <si>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</si>
  <si>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</si>
  <si>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</si>
  <si>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</si>
  <si>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</si>
  <si>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</si>
  <si>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</si>
  <si>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</si>
  <si>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</si>
  <si>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</si>
  <si>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</si>
  <si>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</si>
  <si>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</si>
  <si>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</si>
  <si>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</si>
  <si>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</si>
  <si>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</si>
  <si>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</si>
  <si>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</si>
  <si>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</si>
  <si>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</si>
  <si>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</si>
  <si>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</si>
  <si>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</si>
  <si>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</si>
  <si>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</si>
  <si>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</si>
  <si>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</si>
  <si>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</si>
  <si>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</si>
  <si>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</si>
  <si>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</si>
  <si>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</si>
  <si>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</si>
  <si>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</si>
  <si>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</si>
  <si>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</si>
  <si>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</si>
  <si>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</si>
  <si>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</si>
  <si>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</si>
  <si>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</si>
  <si>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</si>
  <si>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</si>
  <si>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</si>
  <si>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</si>
  <si>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</si>
  <si>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</si>
  <si>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</si>
  <si>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</si>
  <si>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</si>
  <si>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</si>
  <si>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</si>
  <si>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</si>
  <si>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</si>
  <si>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</si>
  <si>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</si>
  <si>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</si>
  <si>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</si>
  <si>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</si>
  <si>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</si>
  <si>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</si>
  <si>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</si>
  <si>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</si>
  <si>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</si>
  <si>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</si>
  <si>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</si>
  <si>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</si>
  <si>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</si>
  <si>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</si>
  <si>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</si>
  <si>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</si>
  <si>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</si>
  <si>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</si>
  <si>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</si>
  <si>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</si>
  <si>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</si>
  <si>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</si>
  <si>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</si>
  <si>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</si>
  <si>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</si>
  <si>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</si>
  <si>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</si>
  <si>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</si>
  <si>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</si>
  <si>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</si>
  <si>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</si>
  <si>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</si>
  <si>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</si>
  <si>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</si>
  <si>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</si>
  <si>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</si>
  <si>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</si>
  <si>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</si>
  <si>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</si>
  <si>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</si>
  <si>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</si>
  <si>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</si>
  <si>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</si>
  <si>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</si>
  <si>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</si>
  <si>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</si>
  <si>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</si>
  <si>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</si>
  <si>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</si>
  <si>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</si>
  <si>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</si>
  <si>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</si>
  <si>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</si>
  <si>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</si>
  <si>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</si>
  <si>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</si>
  <si>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</si>
  <si>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</si>
  <si>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</si>
  <si>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</si>
  <si>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</si>
  <si>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</si>
  <si>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</si>
  <si>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</si>
  <si>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</si>
  <si>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</si>
  <si>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</si>
  <si>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</si>
  <si>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</si>
  <si>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</si>
  <si>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</si>
  <si>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</si>
  <si>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</si>
  <si>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</si>
  <si>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</si>
  <si>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</si>
  <si>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</si>
  <si>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</si>
  <si>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</si>
  <si>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</si>
  <si>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</si>
  <si>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</si>
  <si>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</si>
  <si>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</si>
  <si>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</si>
  <si>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</si>
  <si>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</si>
  <si>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</si>
  <si>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</si>
  <si>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</si>
  <si>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</si>
  <si>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</si>
  <si>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</si>
  <si>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</si>
  <si>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</si>
  <si>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</si>
  <si>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</si>
  <si>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</si>
  <si>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</si>
  <si>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</si>
  <si>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</si>
  <si>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</si>
  <si>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</si>
  <si>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</si>
  <si>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</si>
  <si>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</si>
  <si>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</si>
  <si>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</si>
  <si>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</si>
  <si>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</si>
  <si>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</si>
  <si>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</si>
  <si>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</si>
  <si>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</si>
  <si>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</si>
  <si>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</si>
  <si>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</si>
  <si>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</si>
  <si>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</si>
  <si>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</si>
  <si>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</si>
  <si>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</si>
  <si>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</si>
  <si>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</si>
  <si>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</si>
  <si>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</si>
  <si>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</si>
  <si>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</si>
  <si>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</si>
  <si>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</si>
  <si>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</si>
  <si>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</si>
  <si>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</si>
  <si>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</si>
  <si>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</si>
  <si>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</si>
  <si>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</si>
  <si>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</si>
  <si>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</si>
  <si>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</si>
  <si>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</si>
  <si>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</si>
  <si>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</si>
  <si>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</si>
  <si>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</si>
  <si>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</si>
  <si>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</si>
  <si>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</si>
  <si>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</si>
  <si>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</si>
  <si>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</si>
  <si>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</si>
  <si>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</si>
  <si>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</si>
  <si>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</si>
  <si>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</si>
  <si>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</si>
  <si>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</si>
  <si>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</si>
  <si>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</si>
  <si>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</si>
  <si>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</si>
  <si>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</si>
  <si>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</si>
  <si>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</si>
  <si>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</si>
  <si>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</si>
  <si>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</si>
  <si>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</si>
  <si>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</si>
  <si>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</si>
  <si>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</si>
  <si>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</si>
  <si>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</si>
  <si>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</si>
  <si>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</si>
  <si>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</si>
  <si>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</si>
  <si>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</si>
  <si>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</si>
  <si>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</si>
  <si>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</si>
  <si>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</si>
  <si>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</si>
  <si>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</si>
  <si>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</si>
  <si>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</si>
  <si>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</si>
  <si>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</si>
  <si>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</si>
  <si>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</si>
  <si>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</si>
  <si>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</si>
  <si>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</si>
  <si>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</si>
  <si>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</si>
  <si>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</si>
  <si>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</si>
  <si>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</si>
  <si>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</si>
  <si>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</si>
  <si>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</si>
  <si>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</si>
  <si>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</si>
  <si>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</si>
  <si>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</si>
  <si>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</si>
  <si>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</si>
  <si>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</si>
  <si>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</si>
  <si>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</si>
  <si>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</si>
  <si>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</si>
  <si>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</si>
  <si>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</si>
  <si>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</si>
  <si>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</si>
  <si>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</si>
  <si>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</si>
  <si>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</si>
  <si>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</si>
  <si>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</si>
  <si>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</si>
  <si>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</si>
  <si>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</si>
  <si>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</si>
  <si>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</si>
  <si>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</si>
  <si>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</si>
  <si>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</si>
  <si>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</si>
  <si>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</si>
  <si>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</si>
  <si>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</si>
  <si>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</si>
  <si>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</si>
  <si>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</si>
  <si>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</si>
  <si>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</si>
  <si>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</si>
  <si>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</si>
  <si>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</si>
  <si>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</si>
  <si>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</si>
  <si>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</si>
  <si>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</si>
  <si>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</si>
  <si>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</si>
  <si>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</si>
  <si>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</si>
  <si>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</si>
  <si>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</si>
  <si>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</si>
  <si>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</si>
  <si>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</si>
  <si>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</si>
  <si>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</si>
  <si>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</si>
  <si>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</si>
  <si>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</si>
  <si>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</si>
  <si>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</si>
  <si>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</si>
  <si>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</si>
  <si>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</si>
  <si>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</si>
  <si>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</si>
  <si>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</si>
  <si>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</si>
  <si>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</si>
  <si>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</si>
  <si>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</si>
  <si>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</si>
  <si>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</si>
  <si>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</si>
  <si>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</si>
  <si>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</si>
  <si>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</si>
  <si>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</si>
  <si>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</si>
  <si>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</si>
  <si>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</si>
  <si>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</si>
  <si>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</si>
  <si>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</si>
  <si>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</si>
  <si>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</si>
  <si>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</si>
  <si>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</si>
  <si>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</si>
  <si>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</si>
  <si>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</si>
  <si>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</si>
  <si>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</si>
  <si>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</si>
  <si>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</si>
  <si>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</si>
  <si>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</si>
  <si>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</si>
  <si>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</si>
  <si>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</si>
  <si>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</si>
  <si>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</si>
  <si>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</si>
  <si>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</si>
  <si>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</si>
  <si>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</si>
  <si>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</si>
  <si>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</si>
  <si>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</si>
  <si>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</si>
  <si>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</si>
  <si>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</si>
  <si>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</si>
  <si>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</si>
  <si>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</si>
  <si>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</si>
  <si>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</si>
  <si>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</si>
  <si>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</si>
  <si>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</si>
  <si>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</si>
  <si>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</si>
  <si>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</si>
  <si>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</si>
  <si>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</si>
  <si>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</si>
  <si>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</si>
  <si>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</si>
  <si>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</si>
  <si>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</si>
  <si>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</si>
  <si>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</si>
  <si>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</si>
  <si>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</si>
  <si>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</si>
  <si>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</si>
  <si>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</si>
  <si>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</si>
  <si>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</si>
  <si>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</si>
  <si>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</si>
  <si>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</si>
  <si>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</si>
  <si>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</si>
  <si>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</si>
  <si>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</si>
  <si>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</si>
  <si>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</si>
  <si>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</si>
  <si>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</si>
  <si>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</si>
  <si>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</si>
  <si>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</si>
  <si>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</si>
  <si>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</si>
  <si>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</si>
  <si>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</si>
  <si>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</si>
  <si>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</si>
  <si>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</si>
  <si>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</si>
  <si>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</si>
  <si>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</si>
  <si>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</si>
  <si>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</si>
  <si>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</si>
  <si>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</si>
  <si>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</si>
  <si>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</si>
  <si>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</si>
  <si>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</si>
  <si>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</si>
  <si>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</si>
  <si>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</si>
  <si>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</si>
  <si>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</si>
  <si>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</si>
  <si>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</si>
  <si>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</si>
  <si>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</si>
  <si>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</si>
  <si>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</si>
  <si>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</si>
  <si>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</si>
  <si>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</si>
  <si>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</si>
  <si>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</si>
  <si>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</si>
  <si>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</si>
  <si>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</si>
  <si>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</si>
  <si>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</si>
  <si>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</si>
  <si>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</si>
  <si>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</si>
  <si>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</si>
  <si>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</si>
  <si>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</si>
  <si>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</si>
  <si>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</si>
  <si>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</si>
  <si>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</si>
  <si>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</si>
  <si>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</si>
  <si>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</si>
  <si>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</si>
  <si>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</si>
  <si>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</si>
  <si>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</si>
  <si>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</si>
  <si>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</si>
  <si>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</si>
  <si>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</si>
  <si>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</si>
  <si>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</si>
  <si>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</si>
  <si>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</si>
  <si>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</si>
  <si>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</si>
  <si>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</si>
  <si>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</si>
  <si>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</si>
  <si>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</si>
  <si>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</si>
  <si>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</si>
  <si>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</si>
  <si>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</si>
  <si>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</si>
  <si>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</si>
  <si>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</si>
  <si>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</si>
  <si>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</si>
  <si>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</si>
  <si>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</si>
  <si>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</si>
  <si>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</si>
  <si>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</si>
  <si>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</si>
  <si>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</si>
  <si>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</si>
  <si>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</si>
  <si>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</si>
  <si>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</si>
  <si>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</si>
  <si>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</si>
  <si>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</si>
  <si>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</si>
  <si>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</si>
  <si>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</si>
  <si>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</si>
  <si>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</si>
  <si>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</si>
  <si>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</si>
  <si>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</si>
  <si>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</si>
  <si>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</si>
  <si>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</si>
  <si>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</si>
  <si>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</si>
  <si>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</si>
  <si>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</si>
  <si>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</si>
  <si>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</si>
  <si>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</si>
  <si>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</si>
  <si>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</si>
  <si>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</si>
  <si>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</si>
  <si>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</si>
  <si>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</si>
  <si>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</si>
  <si>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</si>
  <si>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</si>
  <si>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</si>
  <si>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</si>
  <si>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</si>
  <si>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</si>
  <si>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</si>
  <si>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</si>
  <si>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</si>
  <si>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</si>
  <si>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</si>
  <si>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</si>
  <si>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</si>
  <si>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</si>
  <si>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</si>
  <si>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</si>
  <si>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</si>
  <si>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</si>
  <si>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</si>
  <si>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</si>
  <si>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</si>
  <si>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</si>
  <si>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</si>
  <si>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</si>
  <si>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</si>
  <si>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</si>
  <si>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</si>
  <si>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</si>
  <si>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</si>
  <si>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</si>
  <si>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</si>
  <si>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</si>
  <si>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</si>
  <si>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</si>
  <si>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</si>
  <si>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</si>
  <si>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</si>
  <si>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</si>
  <si>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</si>
  <si>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</si>
  <si>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</si>
  <si>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</si>
  <si>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</si>
  <si>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</si>
  <si>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</si>
  <si>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</si>
  <si>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</si>
  <si>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</si>
  <si>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</si>
  <si>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</si>
  <si>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</si>
  <si>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</si>
  <si>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</si>
  <si>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</si>
  <si>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</si>
  <si>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</si>
  <si>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</si>
  <si>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</si>
  <si>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</si>
  <si>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</si>
  <si>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</si>
  <si>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</si>
  <si>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</si>
  <si>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</si>
  <si>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</si>
  <si>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</si>
  <si>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</si>
  <si>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</si>
  <si>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</si>
  <si>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</si>
  <si>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</si>
  <si>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</si>
  <si>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</si>
  <si>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</si>
  <si>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</si>
  <si>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</si>
  <si>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</si>
  <si>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</si>
  <si>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</si>
  <si>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</si>
  <si>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</si>
  <si>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</si>
  <si>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</si>
  <si>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</si>
  <si>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</si>
  <si>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</si>
  <si>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</si>
  <si>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</si>
  <si>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</si>
  <si>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</si>
  <si>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</si>
  <si>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</si>
  <si>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</si>
  <si>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</si>
  <si>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</si>
  <si>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</si>
  <si>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</si>
  <si>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</si>
  <si>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</si>
  <si>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</si>
  <si>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</si>
  <si>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</si>
  <si>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</si>
  <si>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</si>
  <si>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</si>
  <si>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</si>
  <si>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</si>
  <si>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</si>
  <si>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</si>
  <si>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</si>
  <si>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</si>
  <si>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</si>
  <si>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</si>
  <si>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</si>
  <si>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</si>
  <si>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</si>
  <si>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</si>
  <si>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</si>
  <si>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</si>
  <si>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</si>
  <si>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</si>
  <si>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</si>
  <si>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</si>
  <si>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</si>
  <si>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</si>
  <si>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</si>
  <si>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</si>
  <si>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</si>
  <si>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</si>
  <si>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</si>
  <si>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</si>
  <si>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</si>
  <si>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</si>
  <si>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</si>
  <si>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</si>
  <si>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</si>
  <si>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</si>
  <si>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</si>
  <si>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</si>
  <si>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</si>
  <si>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</si>
  <si>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</si>
  <si>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</si>
  <si>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</si>
  <si>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</si>
  <si>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</si>
  <si>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</si>
  <si>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</si>
  <si>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</si>
  <si>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</si>
  <si>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</si>
  <si>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</si>
  <si>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</si>
  <si>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</si>
  <si>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</si>
  <si>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</si>
  <si>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</si>
  <si>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</si>
  <si>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</si>
  <si>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</si>
  <si>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</si>
  <si>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</si>
  <si>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</si>
  <si>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</si>
  <si>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</si>
  <si>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</si>
  <si>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</si>
  <si>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</si>
  <si>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</si>
  <si>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</si>
  <si>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</si>
  <si>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</si>
  <si>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</si>
  <si>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</si>
  <si>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</si>
  <si>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</si>
  <si>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</si>
  <si>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</si>
  <si>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</si>
  <si>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</si>
  <si>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</si>
  <si>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</si>
  <si>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</si>
  <si>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</si>
  <si>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</si>
  <si>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</si>
  <si>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</si>
  <si>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</si>
  <si>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</si>
  <si>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</si>
  <si>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</si>
  <si>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</si>
  <si>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</si>
  <si>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</si>
  <si>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</si>
  <si>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</si>
  <si>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</si>
  <si>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</si>
  <si>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</si>
  <si>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</si>
  <si>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</si>
  <si>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</si>
  <si>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</si>
  <si>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</si>
  <si>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</si>
  <si>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</si>
  <si>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</si>
  <si>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</si>
  <si>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</si>
  <si>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</si>
  <si>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</si>
  <si>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</si>
  <si>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</si>
  <si>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</si>
  <si>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</si>
  <si>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</si>
  <si>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</si>
  <si>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</si>
  <si>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</si>
  <si>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</si>
  <si>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</si>
  <si>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</si>
  <si>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</si>
  <si>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</si>
  <si>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</si>
  <si>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</si>
  <si>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</si>
  <si>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</si>
  <si>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</si>
  <si>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</si>
  <si>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</si>
  <si>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</si>
  <si>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</si>
  <si>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</si>
  <si>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</si>
  <si>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</si>
  <si>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</si>
  <si>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</si>
  <si>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</si>
  <si>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</si>
  <si>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</si>
  <si>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</si>
  <si>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</si>
  <si>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</si>
  <si>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</si>
  <si>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</si>
  <si>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</si>
  <si>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</si>
  <si>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</si>
  <si>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</si>
  <si>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</si>
  <si>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</si>
  <si>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</si>
  <si>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</si>
  <si>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</si>
  <si>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</si>
  <si>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</si>
  <si>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</si>
  <si>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</si>
  <si>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</si>
  <si>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</si>
  <si>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</si>
  <si>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</si>
  <si>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</si>
  <si>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</si>
  <si>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</si>
  <si>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</si>
  <si>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</si>
  <si>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</si>
  <si>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</si>
  <si>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</si>
  <si>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</si>
  <si>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</si>
  <si>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</si>
  <si>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</si>
  <si>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</si>
  <si>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</si>
  <si>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</si>
  <si>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</si>
  <si>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</si>
  <si>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</si>
  <si>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</si>
  <si>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</si>
  <si>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</si>
  <si>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</si>
  <si>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</si>
  <si>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</si>
  <si>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</si>
  <si>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</si>
  <si>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</si>
  <si>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</si>
  <si>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</si>
  <si>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</si>
  <si>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</si>
  <si>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</si>
  <si>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</si>
  <si>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</si>
  <si>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</si>
  <si>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</si>
  <si>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</si>
  <si>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</si>
  <si>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</si>
  <si>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</si>
  <si>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</si>
  <si>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</si>
  <si>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</si>
  <si>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</si>
  <si>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</si>
  <si>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</si>
  <si>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</si>
  <si>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</si>
  <si>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</si>
  <si>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</si>
  <si>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</si>
  <si>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</si>
  <si>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</si>
  <si>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</si>
  <si>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</si>
  <si>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</si>
  <si>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</si>
  <si>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</si>
  <si>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</si>
  <si>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</si>
  <si>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</si>
  <si>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</si>
  <si>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</si>
  <si>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</si>
  <si>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</si>
  <si>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</si>
  <si>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</si>
  <si>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</si>
  <si>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</si>
  <si>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</si>
  <si>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</si>
  <si>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</si>
  <si>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</si>
  <si>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</si>
  <si>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</si>
  <si>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</si>
  <si>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</si>
  <si>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</si>
  <si>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</si>
  <si>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</si>
  <si>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</si>
  <si>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</si>
  <si>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</si>
  <si>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</si>
  <si>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</si>
  <si>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</si>
  <si>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</si>
  <si>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</si>
  <si>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</si>
  <si>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</si>
  <si>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</si>
  <si>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</si>
  <si>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</si>
  <si>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</si>
  <si>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</si>
  <si>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</si>
  <si>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</si>
  <si>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</si>
  <si>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</si>
  <si>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</si>
  <si>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</si>
  <si>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</si>
  <si>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</si>
  <si>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</si>
  <si>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</si>
  <si>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</si>
  <si>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</si>
  <si>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</si>
  <si>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</si>
  <si>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</si>
  <si>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</si>
  <si>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</si>
  <si>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</si>
  <si>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</si>
  <si>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</si>
  <si>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</si>
  <si>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</si>
  <si>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</si>
  <si>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</si>
  <si>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</si>
  <si>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</si>
  <si>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</si>
  <si>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</si>
  <si>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</si>
  <si>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</si>
  <si>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</si>
  <si>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</si>
  <si>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</si>
  <si>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</si>
  <si>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</si>
  <si>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</si>
  <si>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</si>
  <si>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</si>
  <si>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</si>
  <si>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</si>
  <si>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</si>
  <si>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</si>
  <si>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</si>
  <si>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</si>
  <si>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</si>
  <si>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</si>
  <si>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</si>
  <si>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</si>
  <si>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</si>
  <si>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</si>
  <si>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</si>
  <si>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</si>
  <si>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</si>
  <si>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</si>
  <si>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</si>
  <si>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</si>
  <si>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</si>
  <si>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</si>
  <si>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</si>
  <si>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</si>
  <si>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</si>
  <si>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</si>
  <si>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</si>
  <si>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</si>
  <si>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</si>
  <si>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</si>
  <si>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</si>
  <si>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</si>
  <si>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</si>
  <si>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</si>
  <si>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</si>
  <si>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</si>
  <si>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</si>
  <si>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</si>
  <si>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</si>
  <si>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</si>
  <si>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</si>
  <si>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</si>
  <si>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</si>
  <si>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</si>
  <si>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</si>
  <si>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</si>
  <si>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</si>
  <si>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</si>
  <si>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</si>
  <si>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</si>
  <si>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</si>
  <si>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</si>
  <si>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</si>
  <si>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</si>
  <si>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</si>
  <si>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</si>
  <si>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</si>
  <si>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</si>
  <si>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</si>
  <si>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</si>
  <si>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</si>
  <si>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</si>
  <si>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</si>
  <si>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</si>
  <si>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</si>
  <si>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</si>
  <si>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</si>
  <si>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</si>
  <si>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</si>
  <si>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</si>
  <si>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</si>
  <si>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</si>
  <si>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</si>
  <si>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</si>
  <si>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</si>
  <si>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</si>
  <si>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</si>
  <si>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</si>
  <si>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</si>
  <si>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</si>
  <si>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</si>
  <si>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</si>
  <si>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</si>
  <si>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</si>
  <si>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</si>
  <si>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</si>
  <si>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</si>
  <si>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</si>
  <si>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</si>
  <si>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</si>
  <si>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</si>
  <si>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</si>
  <si>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</si>
  <si>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</si>
  <si>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</si>
  <si>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</si>
  <si>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</si>
  <si>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</si>
  <si>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</si>
  <si>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</si>
  <si>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</si>
  <si>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</si>
  <si>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</si>
  <si>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</si>
  <si>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</si>
  <si>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</si>
  <si>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</si>
  <si>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</si>
  <si>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</si>
  <si>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</si>
  <si>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</si>
  <si>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</si>
  <si>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</si>
  <si>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</si>
  <si>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</si>
  <si>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</si>
  <si>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</si>
  <si>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</si>
  <si>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</si>
  <si>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</si>
  <si>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</si>
  <si>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</si>
  <si>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</si>
  <si>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</si>
  <si>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</si>
  <si>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</si>
  <si>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</si>
  <si>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</si>
  <si>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</si>
  <si>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</si>
  <si>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</si>
  <si>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</si>
  <si>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</si>
  <si>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</si>
  <si>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</si>
  <si>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</si>
  <si>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</si>
  <si>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</si>
  <si>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</si>
  <si>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</si>
  <si>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</si>
  <si>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</si>
  <si>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</si>
  <si>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</si>
  <si>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</si>
  <si>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</si>
  <si>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</si>
  <si>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</si>
  <si>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</si>
  <si>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</si>
  <si>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</si>
  <si>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</si>
  <si>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</si>
  <si>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</si>
  <si>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</si>
  <si>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</si>
  <si>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</si>
  <si>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</si>
  <si>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</si>
  <si>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</si>
  <si>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</si>
  <si>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</si>
  <si>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</si>
  <si>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</si>
  <si>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</si>
  <si>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</si>
  <si>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</si>
  <si>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</si>
  <si>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</si>
  <si>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</si>
  <si>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</si>
  <si>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</si>
  <si>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</si>
  <si>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</si>
  <si>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</si>
  <si>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</si>
  <si>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</si>
  <si>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</si>
  <si>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</si>
  <si>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</si>
  <si>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</si>
  <si>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</si>
  <si>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</si>
  <si>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</si>
  <si>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</si>
  <si>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</si>
  <si>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</si>
  <si>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</si>
  <si>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</si>
  <si>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</si>
  <si>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</si>
  <si>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</si>
  <si>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</si>
  <si>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</si>
  <si>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</si>
  <si>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</si>
  <si>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</si>
  <si>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</si>
  <si>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</si>
  <si>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</si>
  <si>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</si>
  <si>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</si>
  <si>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</si>
  <si>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</si>
  <si>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</si>
  <si>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</si>
  <si>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</si>
  <si>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</si>
  <si>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</si>
  <si>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</si>
  <si>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</si>
  <si>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</si>
  <si>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</si>
  <si>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</si>
  <si>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</si>
  <si>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</si>
  <si>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</si>
  <si>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</si>
  <si>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</si>
  <si>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</si>
  <si>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</si>
  <si>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</si>
  <si>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</si>
  <si>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</si>
  <si>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</si>
  <si>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</si>
  <si>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</si>
  <si>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</si>
  <si>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</si>
  <si>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</si>
  <si>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</si>
  <si>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</si>
  <si>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</si>
  <si>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</si>
  <si>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</si>
  <si>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</si>
  <si>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</si>
  <si>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</si>
  <si>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</si>
  <si>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</si>
  <si>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</si>
  <si>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</si>
  <si>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</si>
  <si>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</si>
  <si>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</si>
  <si>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</si>
  <si>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</si>
  <si>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</si>
  <si>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</si>
  <si>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</si>
  <si>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</si>
  <si>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</si>
  <si>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</si>
  <si>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</si>
  <si>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</si>
  <si>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</si>
  <si>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</si>
  <si>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</si>
  <si>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</si>
  <si>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</si>
  <si>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</si>
  <si>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</si>
  <si>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</si>
  <si>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</si>
  <si>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</si>
  <si>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</si>
  <si>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</si>
  <si>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</si>
  <si>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</si>
  <si>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</si>
  <si>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</si>
  <si>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</si>
  <si>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</si>
  <si>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</si>
  <si>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</si>
  <si>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</si>
  <si>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</si>
  <si>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</si>
  <si>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</si>
  <si>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</si>
  <si>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</si>
  <si>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</si>
  <si>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</si>
  <si>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</si>
  <si>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</si>
  <si>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</si>
  <si>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</si>
  <si>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</si>
  <si>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</si>
  <si>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</si>
  <si>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</si>
  <si>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</si>
  <si>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</si>
  <si>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</si>
  <si>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</si>
  <si>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</si>
  <si>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</si>
  <si>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</si>
  <si>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</si>
  <si>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</si>
  <si>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</si>
  <si>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</si>
  <si>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</si>
  <si>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</si>
  <si>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</si>
  <si>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</si>
  <si>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</si>
  <si>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</si>
  <si>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</si>
  <si>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</si>
  <si>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</si>
  <si>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</si>
  <si>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</si>
  <si>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</si>
  <si>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</si>
  <si>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</si>
  <si>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</si>
  <si>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</si>
  <si>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</si>
  <si>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</si>
  <si>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</si>
  <si>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</si>
  <si>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</si>
  <si>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</si>
  <si>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</si>
  <si>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</si>
  <si>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</si>
  <si>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</si>
  <si>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</si>
  <si>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</si>
  <si>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</si>
  <si>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</si>
  <si>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</si>
  <si>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</si>
  <si>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</si>
  <si>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</si>
  <si>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</si>
  <si>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</si>
  <si>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</si>
  <si>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</si>
  <si>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</si>
  <si>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</si>
  <si>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</si>
  <si>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</si>
  <si>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</si>
  <si>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</si>
  <si>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</si>
  <si>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</si>
  <si>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</si>
  <si>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</si>
  <si>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</si>
  <si>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</si>
  <si>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</si>
  <si>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</si>
  <si>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</si>
  <si>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</si>
  <si>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</si>
  <si>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</si>
  <si>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</si>
  <si>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</si>
  <si>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</si>
  <si>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</si>
  <si>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</si>
  <si>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</si>
  <si>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</si>
  <si>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</si>
  <si>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</si>
  <si>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</si>
  <si>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</si>
  <si>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</si>
  <si>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</si>
  <si>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</si>
  <si>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</si>
  <si>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</si>
  <si>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</si>
  <si>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</si>
  <si>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</si>
  <si>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</si>
  <si>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</si>
  <si>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</si>
  <si>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</si>
  <si>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</si>
  <si>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</si>
  <si>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</si>
  <si>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</si>
  <si>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</si>
  <si>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</si>
  <si>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</si>
  <si>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</si>
  <si>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</si>
  <si>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</si>
  <si>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</si>
  <si>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</si>
  <si>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</si>
  <si>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</si>
  <si>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</si>
  <si>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</si>
  <si>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</si>
  <si>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</si>
  <si>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</si>
  <si>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</si>
  <si>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</si>
  <si>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</si>
  <si>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</si>
  <si>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</si>
  <si>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</si>
  <si>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</si>
  <si>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</si>
  <si>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</si>
  <si>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</si>
  <si>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</si>
  <si>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</si>
  <si>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</si>
  <si>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</si>
  <si>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</si>
  <si>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</si>
  <si>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</si>
  <si>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</si>
  <si>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</si>
  <si>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</si>
  <si>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</si>
  <si>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</si>
  <si>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</si>
  <si>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</si>
  <si>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</si>
  <si>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</si>
  <si>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</si>
  <si>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</si>
  <si>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</si>
  <si>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</si>
  <si>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</si>
  <si>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</si>
  <si>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</si>
  <si>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</si>
  <si>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</si>
  <si>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</si>
  <si>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</si>
  <si>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</si>
  <si>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</si>
  <si>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</si>
  <si>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</si>
  <si>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</si>
  <si>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</si>
  <si>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</si>
  <si>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</si>
  <si>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</si>
  <si>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</si>
  <si>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</si>
  <si>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</si>
  <si>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</si>
  <si>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</si>
  <si>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</si>
  <si>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</si>
  <si>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</si>
  <si>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</si>
  <si>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</si>
  <si>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</si>
  <si>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</si>
  <si>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</si>
  <si>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</si>
  <si>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</si>
  <si>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</si>
  <si>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</si>
  <si>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</si>
  <si>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</si>
  <si>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</si>
  <si>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</si>
  <si>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</si>
  <si>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</si>
  <si>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</si>
  <si>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</si>
  <si>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</si>
  <si>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</si>
  <si>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</si>
  <si>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</si>
  <si>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</si>
  <si>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</si>
  <si>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</si>
  <si>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</si>
  <si>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</si>
  <si>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</si>
  <si>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</si>
  <si>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</si>
  <si>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</si>
  <si>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</si>
  <si>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</si>
  <si>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</si>
  <si>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dfm-1552</t>
  </si>
  <si>
    <t>dfm-1553</t>
  </si>
  <si>
    <t>dfm-1554</t>
  </si>
  <si>
    <t>dfm-1555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</si>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</sst>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57" totalsRowShown="0" headerRowDxfId="26" dataDxfId="25" tableBorderDxfId="24">
  <autoFilter ref="A2:K155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47" activePane="bottomLeft" state="frozen"/>
      <selection pane="bottomLeft" activeCell="F1551" sqref="F15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IF(COUNTIFS($E$3:E1557,E819)=1,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IF(COUNTIFS($E$3:E1557,E822)=1,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IF(COUNTIFS($E$3:E1557,E829)=1,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IF(COUNTIFS($E$3:E1557,E830)=1,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IF(COUNTIFS($E$3:E1557,E831)=1,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IF(COUNTIFS($E$3:E1557,E832)=1,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IF(COUNTIFS($E$3:E1557,E833)=1,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IF(COUNTIFS($E$3:E1557,E834)=1,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IF(COUNTIFS($E$3:E1557,E835)=1,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IF(COUNTIFS($E$3:E1557,E836)=1,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IF(COUNTIFS($E$3:E1557,E837)=1,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IF(COUNTIFS($E$3:E1557,E838)=1,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IF(COUNTIFS($E$3:E1557,E839)=1,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IF(COUNTIFS($E$3:E1557,E840)=1,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IF(COUNTIFS($E$3:E1557,E841)=1,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IF(COUNTIFS($E$3:E1557,E842)=1,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IF(COUNTIFS($E$3:E1557,E843)=1,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IF(COUNTIFS($E$3:E1557,E844)=1,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IF(COUNTIFS($E$3:E1557,E845)=1,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IF(COUNTIFS($E$3:E1557,E846)=1,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IF(COUNTIFS($E$3:E1557,E847)=1,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IF(COUNTIFS($E$3:E1557,E848)=1,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IF(COUNTIFS($E$3:E1557,E849)=1,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IF(COUNTIFS($E$3:E1557,E850)=1,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IF(COUNTIFS($E$3:E1557,E851)=1,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IF(COUNTIFS($E$3:E1557,E852)=1,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IF(COUNTIFS($E$3:E1557,E855)=1,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IF(COUNTIFS($E$3:E1557,E856)=1,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IF(COUNTIFS($E$3:E1557,E858)=1,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IF(COUNTIFS($E$3:E1557,E859)=1,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IF(COUNTIFS($E$3:E1557,E860)=1,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IF(COUNTIFS($E$3:E1557,E861)=1,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IF(COUNTIFS($E$3:E1557,E864)=1,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IF(COUNTIFS($E$3:E1557,E865)=1,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IF(COUNTIFS($E$3:E1557,E866)=1,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IF(COUNTIFS($E$3:E1557,E867)=1,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IF(COUNTIFS($E$3:E1557,E868)=1,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IF(COUNTIFS($E$3:E1557,E869)=1,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IF(COUNTIFS($E$3:E1557,E870)=1,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IF(COUNTIFS($E$3:E1557,E871)=1,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IF(COUNTIFS($E$3:E1557,E874)=1,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IF(COUNTIFS($E$3:E1557,E875)=1,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IF(COUNTIFS($E$3:E1557,E877)=1,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IF(COUNTIFS($E$3:E1557,E882)=1,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IF(COUNTIFS($E$3:E1557,E883)=1,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IF(COUNTIFS($E$3:E1557,E884)=1,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IF(COUNTIFS($E$3:E1557,E885)=1,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IF(COUNTIFS($E$3:E1557,E886)=1,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IF(COUNTIFS($E$3:E1557,E887)=1,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IF(COUNTIFS($E$3:E1557,E888)=1,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IF(COUNTIFS($E$3:E1557,E890)=1,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IF(COUNTIFS($E$3:E1557,E891)=1,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IF(COUNTIFS($E$3:E1557,E892)=1,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IF(COUNTIFS($E$3:E1557,E893)=1,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IF(COUNTIFS($E$3:E1557,E896)=1,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IF(COUNTIFS($E$3:E1557,E897)=1,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IF(COUNTIFS($E$3:E1557,E898)=1,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IF(COUNTIFS($E$3:E1557,E900)=1,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IF(COUNTIFS($E$3:E1557,E901)=1,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IF(COUNTIFS($E$3:E1557,E902)=1,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IF(COUNTIFS($E$3:E1557,E903)=1,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IF(COUNTIFS($E$3:E1557,E907)=1,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IF(COUNTIFS($E$3:E1557,E908)=1,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IF(COUNTIFS($E$3:E1557,E909)=1,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IF(COUNTIFS($E$3:E1557,E910)=1,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IF(COUNTIFS($E$3:E1557,E911)=1,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IF(COUNTIFS($E$3:E1557,E912)=1,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IF(COUNTIFS($E$3:E1557,E913)=1,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IF(COUNTIFS($E$3:E1557,E914)=1,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IF(COUNTIFS($E$3:E1557,E915)=1,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IF(COUNTIFS($E$3:E1557,E916)=1,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IF(COUNTIFS($E$3:E1557,E917)=1,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IF(COUNTIFS($E$3:E1557,E918)=1,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IF(COUNTIFS($E$3:E1557,E919)=1,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IF(COUNTIFS($E$3:E1557,E920)=1,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IF(COUNTIFS($E$3:E1557,E925)=1,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IF(COUNTIFS($E$3:E1557,E926)=1,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IF(COUNTIFS($E$3:E1557,E927)=1,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IF(COUNTIFS($E$3:E1557,E928)=1,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IF(COUNTIFS($E$3:E1557,E929)=1,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IF(COUNTIFS($E$3:E1557,E939)=1,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IF(COUNTIFS($E$3:E1557,E944)=1,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IF(COUNTIFS($E$3:E1557,E945)=1,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IF(COUNTIFS($E$3:E1557,E946)=1,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IF(COUNTIFS($E$3:E1557,E947)=1,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IF(COUNTIFS($E$3:E1557,E948)=1,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IF(COUNTIFS($E$3:E1557,E955)=1,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IF(COUNTIFS($E$3:E1557,E956)=1,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IF(COUNTIFS($E$3:E1557,E957)=1,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IF(COUNTIFS($E$3:E1557,E959)=1,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IF(COUNTIFS($E$3:E1557,E972)=1,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IF(COUNTIFS($E$3:E1557,E973)=1,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IF(COUNTIFS($E$3:E1557,E974)=1,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IF(COUNTIFS($E$3:E1557,E975)=1,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IF(COUNTIFS($E$3:E1557,E976)=1,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IF(COUNTIFS($E$3:E1557,E977)=1,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IF(COUNTIFS($E$3:E1557,E982)=1,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IF(COUNTIFS($E$3:E1557,E989)=1,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IF(COUNTIFS($E$3:E1557,E994)=1,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IF(COUNTIFS($E$3:E1557,E995)=1,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IF(COUNTIFS($E$3:E1557,E1000)=1,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IF(COUNTIFS($E$3:E1557,E1005)=1,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IF(COUNTIFS($E$3:E1557,E1006)=1,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IF(COUNTIFS($E$3:E1557,E1016)=1,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IF(COUNTIFS($E$3:E1557,E1017)=1,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IF(COUNTIFS($E$3:E1557,E1018)=1,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IF(COUNTIFS($E$3:E1557,E1019)=1,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IF(COUNTIFS($E$3:E1557,E1020)=1,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IF(COUNTIFS($E$3:E1557,E1021)=1,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IF(COUNTIFS($E$3:E1557,E1022)=1,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IF(COUNTIFS($E$3:E1557,E1023)=1,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IF(COUNTIFS($E$3:E1557,E1024)=1,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IF(COUNTIFS($E$3:E1557,E1025)=1,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IF(COUNTIFS($E$3:E1557,E1026)=1,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IF(COUNTIFS($E$3:E1557,E1028)=1,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IF(COUNTIFS($E$3:E1557,E1029)=1,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IF(COUNTIFS($E$3:E1557,E1030)=1,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IF(COUNTIFS($E$3:E1557,E1031)=1,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IF(COUNTIFS($E$3:E1557,E1032)=1,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IF(COUNTIFS($E$3:E1557,E1033)=1,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IF(COUNTIFS($E$3:E1557,E1034)=1,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IF(COUNTIFS($E$3:E1557,E1035)=1,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IF(COUNTIFS($E$3:E1557,E1036)=1,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IF(COUNTIFS($E$3:E1557,E1037)=1,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IF(COUNTIFS($E$3:E1557,E1038)=1,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IF(COUNTIFS($E$3:E1557,E1039)=1,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IF(COUNTIFS($E$3:E1557,E1040)=1,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IF(COUNTIFS($E$3:E1557,E1041)=1,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IF(COUNTIFS($E$3:E1557,E1044)=1,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IF(COUNTIFS($E$3:E1557,E1045)=1,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IF(COUNTIFS($E$3:E1557,E1046)=1,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IF(COUNTIFS($E$3:E1557,E1051)=1,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IF(COUNTIFS($E$3:E1557,E1052)=1,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IF(COUNTIFS($E$3:E1557,E1053)=1,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IF(COUNTIFS($E$3:E1557,E1056)=1,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IF(COUNTIFS($E$3:E1557,E1057)=1,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IF(COUNTIFS($E$3:E1557,E1061)=1,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IF(COUNTIFS($E$3:E1557,E1062)=1,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IF(COUNTIFS($E$3:E1557,E1063)=1,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IF(COUNTIFS($E$3:E1557,E1064)=1,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IF(COUNTIFS($E$3:E1557,E1065)=1,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IF(COUNTIFS($E$3:E1557,E1066)=1,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IF(COUNTIFS($E$3:E1557,E1067)=1,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IF(COUNTIFS($E$3:E1557,E1068)=1,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IF(COUNTIFS($E$3:E1557,E1074)=1,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IF(COUNTIFS($E$3:E1557,E1075)=1,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IF(COUNTIFS($E$3:E1557,E1076)=1,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IF(COUNTIFS($E$3:E1557,E1078)=1,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IF(COUNTIFS($E$3:E1557,E1079)=1,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IF(COUNTIFS($E$3:E1557,E1088)=1,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IF(COUNTIFS($E$3:E1557,E1089)=1,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IF(COUNTIFS($E$3:E1557,E1090)=1,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IF(COUNTIFS($E$3:E1557,E1091)=1,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IF(COUNTIFS($E$3:E1557,E1092)=1,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IF(COUNTIFS($E$3:E1557,E1093)=1,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IF(COUNTIFS($E$3:E1557,E1094)=1,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IF(COUNTIFS($E$3:E1557,E1095)=1,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IF(COUNTIFS($E$3:E1557,E1096)=1,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IF(COUNTIFS($E$3:E1557,E1097)=1,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IF(COUNTIFS($E$3:E1557,E1098)=1,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IF(COUNTIFS($E$3:E1557,E1099)=1,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IF(COUNTIFS($E$3:E1557,E1100)=1,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IF(COUNTIFS($E$3:E1557,E1101)=1,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IF(COUNTIFS($E$3:E1557,E1108)=1,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IF(COUNTIFS($E$3:E1557,E1109)=1,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IF(COUNTIFS($E$3:E1557,E1110)=1,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IF(COUNTIFS($E$3:E1557,E1111)=1,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IF(COUNTIFS($E$3:E1557,E1112)=1,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IF(COUNTIFS($E$3:E1557,E1113)=1,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IF(COUNTIFS($E$3:E1557,E1114)=1,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IF(COUNTIFS($E$3:E1557,E1115)=1,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IF(COUNTIFS($E$3:E1557,E1116)=1,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IF(COUNTIFS($E$3:E1557,E1117)=1,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IF(COUNTIFS($E$3:E1557,E1118)=1,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IF(COUNTIFS($E$3:E1557,E1119)=1,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IF(COUNTIFS($E$3:E1557,E1120)=1,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IF(COUNTIFS($E$3:E1557,E1121)=1,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IF(COUNTIFS($E$3:E1557,E1122)=1,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IF(COUNTIFS($E$3:E1557,E1123)=1,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IF(COUNTIFS($E$3:E1557,E1124)=1,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IF(COUNTIFS($E$3:E1557,E1125)=1,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IF(COUNTIFS($E$3:E1557,E1126)=1,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IF(COUNTIFS($E$3:E1557,E1127)=1,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IF(COUNTIFS($E$3:E1557,E1128)=1,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IF(COUNTIFS($E$3:E1557,E1129)=1,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IF(COUNTIFS($E$3:E1557,E1130)=1,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IF(COUNTIFS($E$3:E1557,E1131)=1,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IF(COUNTIFS($E$3:E1557,E1132)=1,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IF(COUNTIFS($E$3:E1557,E1133)=1,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IF(COUNTIFS($E$3:E1557,E1134)=1,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IF(COUNTIFS($E$3:E1557,E1135)=1,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IF(COUNTIFS($E$3:E1557,E1136)=1,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IF(COUNTIFS($E$3:E1557,E1137)=1,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IF(COUNTIFS($E$3:E1557,E1138)=1,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IF(COUNTIFS($E$3:E1557,E1139)=1,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IF(COUNTIFS($E$3:E1557,E1140)=1,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IF(COUNTIFS($E$3:E1557,E1141)=1,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IF(COUNTIFS($E$3:E1557,E1142)=1,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IF(COUNTIFS($E$3:E1557,E1143)=1,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IF(COUNTIFS($E$3:E1557,E1144)=1,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IF(COUNTIFS($E$3:E1557,E1145)=1,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IF(COUNTIFS($E$3:E1557,E1146)=1,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IF(COUNTIFS($E$3:E1557,E1147)=1,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IF(COUNTIFS($E$3:E1557,E1148)=1,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IF(COUNTIFS($E$3:E1557,E1149)=1,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IF(COUNTIFS($E$3:E1557,E1150)=1,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IF(COUNTIFS($E$3:E1557,E1151)=1,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IF(COUNTIFS($E$3:E1557,E1152)=1,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IF(COUNTIFS($E$3:E1557,E1153)=1,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IF(COUNTIFS($E$3:E1557,E1154)=1,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IF(COUNTIFS($E$3:E1557,E1155)=1,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IF(COUNTIFS($E$3:E1557,E1156)=1,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IF(COUNTIFS($E$3:E1557,E1157)=1,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IF(COUNTIFS($E$3:E1557,E1158)=1,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IF(COUNTIFS($E$3:E1557,E1159)=1,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IF(COUNTIFS($E$3:E1557,E1160)=1,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IF(COUNTIFS($E$3:E1557,E1161)=1,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IF(COUNTIFS($E$3:E1557,E1162)=1,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IF(COUNTIFS($E$3:E1557,E1163)=1,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IF(COUNTIFS($E$3:E1557,E1164)=1,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IF(COUNTIFS($E$3:E1557,E1165)=1,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IF(COUNTIFS($E$3:E1557,E1166)=1,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IF(COUNTIFS($E$3:E1557,E1167)=1,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IF(COUNTIFS($E$3:E1557,E1168)=1,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IF(COUNTIFS($E$3:E1557,E1169)=1,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IF(COUNTIFS($E$3:E1557,E1170)=1,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IF(COUNTIFS($E$3:E1557,E1171)=1,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IF(COUNTIFS($E$3:E1557,E1172)=1,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IF(COUNTIFS($E$3:E1557,E1173)=1,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IF(COUNTIFS($E$3:E1557,E1174)=1,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IF(COUNTIFS($E$3:E1557,E1175)=1,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IF(COUNTIFS($E$3:E1557,E1176)=1,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IF(COUNTIFS($E$3:E1557,E1177)=1,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IF(COUNTIFS($E$3:E1557,E1178)=1,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IF(COUNTIFS($E$3:E1557,E1179)=1,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IF(COUNTIFS($E$3:E1557,E1180)=1,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IF(COUNTIFS($E$3:E1557,E1181)=1,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IF(COUNTIFS($E$3:E1557,E1182)=1,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IF(COUNTIFS($E$3:E1557,E1183)=1,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IF(COUNTIFS($E$3:E1557,E1184)=1,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IF(COUNTIFS($E$3:E1557,E1185)=1,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IF(COUNTIFS($E$3:E1557,E1186)=1,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IF(COUNTIFS($E$3:E1557,E1187)=1,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IF(COUNTIFS($E$3:E1557,E1188)=1,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IF(COUNTIFS($E$3:E1557,E1189)=1,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IF(COUNTIFS($E$3:E1557,E1190)=1,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IF(COUNTIFS($E$3:E1557,E1191)=1,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IF(COUNTIFS($E$3:E1557,E1192)=1,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IF(COUNTIFS($E$3:E1557,E1193)=1,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IF(COUNTIFS($E$3:E1557,E1194)=1,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IF(COUNTIFS($E$3:E1557,E1195)=1,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IF(COUNTIFS($E$3:E1557,E1196)=1,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IF(COUNTIFS($E$3:E1557,E1197)=1,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IF(COUNTIFS($E$3:E1557,E1198)=1,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IF(COUNTIFS($E$3:E1557,E1199)=1,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IF(COUNTIFS($E$3:E1557,E1200)=1,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IF(COUNTIFS($E$3:E1557,E1201)=1,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IF(COUNTIFS($E$3:E1557,E1202)=1,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IF(COUNTIFS($E$3:E1557,E1203)=1,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IF(COUNTIFS($E$3:E1557,E1204)=1,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IF(COUNTIFS($E$3:E1557,E1205)=1,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IF(COUNTIFS($E$3:E1557,E1206)=1,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IF(COUNTIFS($E$3:E1557,E1207)=1,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IF(COUNTIFS($E$3:E1557,E1208)=1,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IF(COUNTIFS($E$3:E1557,E1209)=1,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IF(COUNTIFS($E$3:E1557,E1210)=1,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IF(COUNTIFS($E$3:E1557,E1211)=1,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IF(COUNTIFS($E$3:E1557,E1212)=1,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IF(COUNTIFS($E$3:E1557,E1213)=1,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IF(COUNTIFS($E$3:E1557,E1214)=1,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IF(COUNTIFS($E$3:E1557,E1215)=1,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IF(COUNTIFS($E$3:E1557,E1216)=1,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IF(COUNTIFS($E$3:E1557,E1217)=1,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IF(COUNTIFS($E$3:E1557,E1218)=1,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IF(COUNTIFS($E$3:E1557,E1219)=1,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IF(COUNTIFS($E$3:E1557,E1220)=1,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IF(COUNTIFS($E$3:E1557,E1221)=1,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IF(COUNTIFS($E$3:E1557,E1222)=1,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IF(COUNTIFS($E$3:E1557,E1223)=1,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IF(COUNTIFS($E$3:E1557,E1224)=1,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IF(COUNTIFS($E$3:E1557,E1225)=1,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IF(COUNTIFS($E$3:E1557,E1226)=1,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IF(COUNTIFS($E$3:E1557,E1227)=1,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IF(COUNTIFS($E$3:E1557,E1228)=1,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IF(COUNTIFS($E$3:E1557,E1229)=1,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IF(COUNTIFS($E$3:E1557,E1230)=1,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IF(COUNTIFS($E$3:E1557,E1231)=1,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IF(COUNTIFS($E$3:E1557,E1232)=1,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IF(COUNTIFS($E$3:E1557,E1233)=1,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IF(COUNTIFS($E$3:E1557,E1234)=1,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IF(COUNTIFS($E$3:E1557,E1235)=1,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IF(COUNTIFS($E$3:E1557,E1236)=1,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IF(COUNTIFS($E$3:E1557,E1237)=1,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IF(COUNTIFS($E$3:E1557,E1238)=1,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IF(COUNTIFS($E$3:E1557,E1239)=1,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IF(COUNTIFS($E$3:E1557,E1240)=1,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IF(COUNTIFS($E$3:E1557,E1241)=1,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IF(COUNTIFS($E$3:E1557,E1242)=1,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IF(COUNTIFS($E$3:E1557,E1243)=1,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IF(COUNTIFS($E$3:E1557,E1244)=1,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IF(COUNTIFS($E$3:E1557,E1245)=1,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IF(COUNTIFS($E$3:E1557,E1246)=1,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IF(COUNTIFS($E$3:E1557,E1247)=1,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IF(COUNTIFS($E$3:E1557,E1248)=1,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IF(COUNTIFS($E$3:E1557,E1249)=1,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IF(COUNTIFS($E$3:E1557,E1250)=1,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IF(COUNTIFS($E$3:E1557,E1251)=1,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IF(COUNTIFS($E$3:E1557,E1252)=1,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IF(COUNTIFS($E$3:E1557,E1253)=1,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IF(COUNTIFS($E$3:E1557,E1254)=1,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IF(COUNTIFS($E$3:E1557,E1255)=1,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IF(COUNTIFS($E$3:E1557,E1256)=1,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IF(COUNTIFS($E$3:E1557,E1257)=1,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IF(COUNTIFS($E$3:E1557,E1258)=1,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IF(COUNTIFS($E$3:E1557,E1259)=1,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IF(COUNTIFS($E$3:E1557,E1260)=1,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IF(COUNTIFS($E$3:E1557,E1261)=1,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IF(COUNTIFS($E$3:E1557,E1262)=1,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IF(COUNTIFS($E$3:E1557,E1263)=1,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IF(COUNTIFS($E$3:E1557,E1264)=1,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IF(COUNTIFS($E$3:E1557,E1265)=1,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IF(COUNTIFS($E$3:E1557,E1266)=1,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IF(COUNTIFS($E$3:E1557,E1267)=1,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IF(COUNTIFS($E$3:E1557,E1268)=1,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IF(COUNTIFS($E$3:E1557,E1269)=1,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IF(COUNTIFS($E$3:E1557,E1270)=1,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IF(COUNTIFS($E$3:E1557,E1271)=1,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IF(COUNTIFS($E$3:E1557,E1272)=1,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IF(COUNTIFS($E$3:E1557,E1273)=1,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IF(COUNTIFS($E$3:E1557,E1274)=1,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IF(COUNTIFS($E$3:E1557,E1275)=1,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IF(COUNTIFS($E$3:E1557,E1276)=1,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IF(COUNTIFS($E$3:E1557,E1277)=1,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IF(COUNTIFS($E$3:E1557,E1278)=1,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IF(COUNTIFS($E$3:E1557,E1279)=1,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IF(COUNTIFS($E$3:E1557,E1280)=1,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IF(COUNTIFS($E$3:E1557,E1281)=1,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IF(COUNTIFS($E$3:E1557,E1282)=1,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IF(COUNTIFS($E$3:E1557,E1283)=1,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IF(COUNTIFS($E$3:E1557,E1284)=1,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IF(COUNTIFS($E$3:E1557,E1285)=1,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IF(COUNTIFS($E$3:E1557,E1286)=1,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IF(COUNTIFS($E$3:E1557,E1287)=1,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IF(COUNTIFS($E$3:E1557,E1288)=1,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IF(COUNTIFS($E$3:E1557,E1289)=1,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IF(COUNTIFS($E$3:E1557,E1290)=1,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IF(COUNTIFS($E$3:E1557,E1291)=1,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IF(COUNTIFS($E$3:E1557,E1292)=1,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IF(COUNTIFS($E$3:E1557,E1293)=1,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IF(COUNTIFS($E$3:E1557,E1294)=1,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IF(COUNTIFS($E$3:E1557,E1296)=1,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IF(COUNTIFS($E$3:E1557,E1297)=1,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IF(COUNTIFS($E$3:E1557,E1298)=1,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IF(COUNTIFS($E$3:E1557,E1299)=1,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IF(COUNTIFS($E$3:E1557,E1301)=1,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IF(COUNTIFS($E$3:E1557,E1303)=1,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IF(COUNTIFS($E$3:E1557,E1304)=1,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IF(COUNTIFS($E$3:E1557,E1305)=1,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IF(COUNTIFS($E$3:E1557,E1306)=1,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IF(COUNTIFS($E$3:E1557,E1309)=1,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IF(COUNTIFS($E$3:E1557,E1310)=1,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IF(COUNTIFS($E$3:E1557,E1311)=1,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IF(COUNTIFS($E$3:E1557,E1312)=1,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IF(COUNTIFS($E$3:E1557,E1313)=1,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IF(COUNTIFS($E$3:E1557,E1314)=1,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IF(COUNTIFS($E$3:E1557,E1315)=1,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IF(COUNTIFS($E$3:E1557,E1316)=1,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IF(COUNTIFS($E$3:E1557,E1318)=1,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IF(COUNTIFS($E$3:E1557,E1319)=1,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IF(COUNTIFS($E$3:E1557,E1321)=1,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IF(COUNTIFS($E$3:E1557,E1324)=1,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IF(COUNTIFS($E$3:E1557,E1325)=1,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IF(COUNTIFS($E$3:E1557,E1327)=1,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IF(COUNTIFS($E$3:E1557,E1329)=1,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IF(COUNTIFS($E$3:E1557,E1330)=1,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IF(COUNTIFS($E$3:E1557,E1331)=1,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IF(COUNTIFS($E$3:E1557,E1333)=1,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IF(COUNTIFS($E$3:E1557,E1334)=1,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IF(COUNTIFS($E$3:E1557,E1335)=1,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IF(COUNTIFS($E$3:E1557,E1336)=1,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IF(COUNTIFS($E$3:E1557,E1337)=1,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IF(COUNTIFS($E$3:E1557,E1338)=1,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IF(COUNTIFS($E$3:E1557,E1339)=1,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IF(COUNTIFS($E$3:E1557,E1340)=1,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IF(COUNTIFS($E$3:E1557,E1341)=1,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IF(COUNTIFS($E$3:E1557,E1342)=1,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IF(COUNTIFS($E$3:E1557,E1343)=1,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IF(COUNTIFS($E$3:E1557,E1344)=1,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IF(COUNTIFS($E$3:E1557,E1345)=1,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IF(COUNTIFS($E$3:E1557,E1346)=1,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IF(COUNTIFS($E$3:E1557,E1347)=1,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IF(COUNTIFS($E$3:E1557,E1348)=1,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IF(COUNTIFS($E$3:E1557,E1349)=1,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IF(COUNTIFS($E$3:E1557,E1351)=1,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IF(COUNTIFS($E$3:E1557,E1352)=1,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IF(COUNTIFS($E$3:E1557,E1353)=1,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IF(COUNTIFS($E$3:E1557,E1354)=1,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IF(COUNTIFS($E$3:E1557,E1355)=1,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IF(COUNTIFS($E$3:E1557,E1356)=1,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IF(COUNTIFS($E$3:E1557,E1357)=1,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IF(COUNTIFS($E$3:E1557,E1359)=1,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IF(COUNTIFS($E$3:E1557,E1360)=1,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IF(COUNTIFS($E$3:E1557,E1361)=1,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IF(COUNTIFS($E$3:E1557,E1362)=1,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IF(COUNTIFS($E$3:E1557,E1363)=1,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IF(COUNTIFS($E$3:E1557,E1364)=1,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IF(COUNTIFS($E$3:E1557,E1365)=1,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IF(COUNTIFS($E$3:E1557,E1366)=1,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IF(COUNTIFS($E$3:E1557,E1367)=1,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IF(COUNTIFS($E$3:E1557,E1368)=1,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IF(COUNTIFS($E$3:E1557,E1369)=1,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IF(COUNTIFS($E$3:E1557,E1370)=1,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IF(COUNTIFS($E$3:E1557,E1371)=1,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IF(COUNTIFS($E$3:E1557,E1372)=1,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IF(COUNTIFS($E$3:E1557,E1373)=1,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IF(COUNTIFS($E$3:E1557,E1374)=1,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IF(COUNTIFS($E$3:E1557,E1375)=1,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IF(COUNTIFS($E$3:E1557,E1376)=1,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IF(COUNTIFS($E$3:E1557,E1377)=1,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IF(COUNTIFS($E$3:E1557,E1378)=1,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IF(COUNTIFS($E$3:E1557,E1379)=1,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IF(COUNTIFS($E$3:E1557,E1380)=1,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IF(COUNTIFS($E$3:E1557,E1381)=1,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IF(COUNTIFS($E$3:E1557,E1382)=1,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IF(COUNTIFS($E$3:E1557,E1383)=1,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IF(COUNTIFS($E$3:E1557,E1384)=1,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IF(COUNTIFS($E$3:E1557,E1385)=1,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IF(COUNTIFS($E$3:E1557,E1386)=1,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IF(COUNTIFS($E$3:E1557,E1387)=1,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IF(COUNTIFS($E$3:E1557,E1388)=1,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IF(COUNTIFS($E$3:E1557,E1389)=1,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IF(COUNTIFS($E$3:E1557,E1390)=1,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IF(COUNTIFS($E$3:E1557,E1391)=1,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IF(COUNTIFS($E$3:E1557,E1392)=1,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IF(COUNTIFS($E$3:E1557,E1393)=1,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IF(COUNTIFS($E$3:E1557,E1394)=1,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IF(COUNTIFS($E$3:E1557,E1395)=1,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IF(COUNTIFS($E$3:E1557,E1396)=1,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IF(COUNTIFS($E$3:E1557,E1397)=1,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IF(COUNTIFS($E$3:E1557,E1398)=1,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IF(COUNTIFS($E$3:E1557,E1399)=1,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IF(COUNTIFS($E$3:E1557,E1400)=1,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IF(COUNTIFS($E$3:E1557,E1401)=1,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IF(COUNTIFS($E$3:E1557,E1402)=1,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IF(COUNTIFS($E$3:E1557,E1403)=1,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IF(COUNTIFS($E$3:E1557,E1404)=1,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IF(COUNTIFS($E$3:E1557,E1405)=1,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IF(COUNTIFS($E$3:E1557,E1406)=1,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IF(COUNTIFS($E$3:E1557,E1418)=1,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IF(COUNTIFS($E$3:E1557,E1419)=1,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IF(COUNTIFS($E$3:E1557,E1420)=1,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IF(COUNTIFS($E$3:E1557,E1421)=1,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IF(COUNTIFS($E$3:E1557,E1422)=1,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IF(COUNTIFS($E$3:E1557,E1423)=1,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IF(COUNTIFS($E$3:E1557,E1424)=1,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IF(COUNTIFS($E$3:E1557,E1425)=1,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IF(COUNTIFS($E$3:E1557,E1426)=1,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IF(COUNTIFS($E$3:E1557,E1427)=1,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IF(COUNTIFS($E$3:E1557,E1428)=1,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IF(COUNTIFS($E$3:E1557,E1429)=1,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IF(COUNTIFS($E$3:E1557,E1430)=1,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IF(COUNTIFS($E$3:E1557,E1431)=1,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IF(COUNTIFS($E$3:E1557,E1432)=1,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IF(COUNTIFS($E$3:E1557,E1433)=1,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IF(COUNTIFS($E$3:E1557,E1434)=1,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IF(COUNTIFS($E$3:E1557,E1435)=1,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IF(COUNTIFS($E$3:E1557,E1436)=1,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IF(COUNTIFS($E$3:E1557,E1437)=1,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IF(COUNTIFS($E$3:E1557,E1438)=1,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IF(COUNTIFS($E$3:E1557,E1439)=1,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IF(COUNTIFS($E$3:E1557,E1440)=1,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IF(COUNTIFS($E$3:E1557,E1441)=1,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IF(COUNTIFS($E$3:E1557,E1442)=1,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IF(COUNTIFS($E$3:E1557,E1443)=1,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IF(COUNTIFS($E$3:E1557,E1444)=1,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IF(COUNTIFS($E$3:E1557,E1445)=1,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IF(COUNTIFS($E$3:E1557,E1446)=1,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IF(COUNTIFS($E$3:E1557,E1447)=1,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IF(COUNTIFS($E$3:E1557,E1448)=1,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IF(COUNTIFS($E$3:E1557,E1449)=1,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IF(COUNTIFS($E$3:E1557,#REF!)=1,#REF!,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IF(COUNTIFS($E$3:E1557,E1450)=1,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IF(COUNTIFS($E$3:E1557,E1452)=1,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IF(COUNTIFS($E$3:E1557,E1453)=1,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IF(COUNTIFS($E$3:E1557,E1454)=1,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IF(COUNTIFS($E$3:E1557,E1455)=1,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IF(COUNTIFS($E$3:E1557,E1456)=1,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IF(COUNTIFS($E$3:E1557,E1457)=1,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IF(COUNTIFS($E$3:E1557,E1458)=1,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IF(COUNTIFS($E$3:E1557,E1459)=1,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IF(COUNTIFS($E$3:E1557,E1460)=1,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IF(COUNTIFS($E$3:E1557,E1461)=1,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IF(COUNTIFS($E$3:E1557,E1462)=1,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IF(COUNTIFS($E$3:E1557,E1463)=1,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IF(COUNTIFS($E$3:E1557,E1464)=1,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IF(COUNTIFS($E$3:E1557,E1465)=1,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IF(COUNTIFS($E$3:E1557,E1466)=1,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IF(COUNTIFS($E$3:E1557,E1467)=1,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IF(COUNTIFS($E$3:E1557,E1468)=1,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IF(COUNTIFS($E$3:E1557,E1469)=1,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IF(COUNTIFS($E$3:E1557,E1470)=1,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IF(COUNTIFS($E$3:E1557,E1471)=1,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IF(COUNTIFS($E$3:E1557,E1472)=1,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IF(COUNTIFS($E$3:E1557,E1473)=1,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IF(COUNTIFS($E$3:E1557,E1474)=1,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IF(COUNTIFS($E$3:E1557,E1475)=1,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IF(COUNTIFS($E$3:E1557,E1476)=1,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IF(COUNTIFS($E$3:E1557,E1477)=1,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IF(COUNTIFS($E$3:E1557,E1478)=1,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IF(COUNTIFS($E$3:E1557,E1479)=1,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IF(COUNTIFS($E$3:E1557,E1480)=1,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IF(COUNTIFS($E$3:E1557,E1494)=1,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IF(COUNTIFS($E$3:E1557,E1495)=1,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IF(COUNTIFS($E$3:E1557,E1496)=1,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IF(COUNTIFS($E$3:E1558,E1497)=1,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IF(COUNTIFS($E$3:E1559,E1498)=1,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IF(COUNTIFS($E$3:E1560,E1499)=1,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IF(COUNTIFS($E$3:E1561,E1500)=1,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/>
      <c r="H1551" s="25">
        <f t="shared" ref="H1551:H1557" si="148">IF(RIGHT(G1551,1)="M", LEFT(G1551,LEN(G1551)-1), G1551)</f>
        <v>0</v>
      </c>
      <c r="I1551" s="25" t="str">
        <f t="shared" ref="I1551:I1557" si="149">IF(RIGHT(G1551,1)="M","M","Non-M")</f>
        <v>Non-M</v>
      </c>
      <c r="J1551" s="34"/>
      <c r="K1551" s="79"/>
    </row>
    <row r="1552" spans="1:11" ht="41.25" customHeight="1">
      <c r="A1552" s="18" t="s">
        <v>2237</v>
      </c>
      <c r="B1552" s="19"/>
      <c r="C1552" s="19"/>
      <c r="D1552" s="60"/>
      <c r="E1552" s="19"/>
      <c r="F1552" s="21"/>
      <c r="G1552" s="19"/>
      <c r="H1552" s="25">
        <f t="shared" si="148"/>
        <v>0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/>
      <c r="C1553" s="19"/>
      <c r="D1553" s="60"/>
      <c r="E1553" s="19"/>
      <c r="F1553" s="21"/>
      <c r="G1553" s="19"/>
      <c r="H1553" s="25">
        <f t="shared" si="148"/>
        <v>0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2239</v>
      </c>
      <c r="B1554" s="19"/>
      <c r="C1554" s="19"/>
      <c r="D1554" s="60"/>
      <c r="E1554" s="19"/>
      <c r="F1554" s="21"/>
      <c r="G1554" s="19"/>
      <c r="H1554" s="25">
        <f t="shared" si="148"/>
        <v>0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2240</v>
      </c>
      <c r="B1555" s="19"/>
      <c r="C1555" s="19"/>
      <c r="D1555" s="60"/>
      <c r="E1555" s="19"/>
      <c r="F1555" s="21"/>
      <c r="G1555" s="19"/>
      <c r="H1555" s="25">
        <f t="shared" si="148"/>
        <v>0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2241</v>
      </c>
      <c r="B1556" s="19"/>
      <c r="C1556" s="19"/>
      <c r="D1556" s="60"/>
      <c r="E1556" s="19"/>
      <c r="F1556" s="21"/>
      <c r="G1556" s="19"/>
      <c r="H1556" s="25">
        <f t="shared" si="148"/>
        <v>0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2242</v>
      </c>
      <c r="B1557" s="19"/>
      <c r="C1557" s="19"/>
      <c r="D1557" s="60"/>
      <c r="E1557" s="19"/>
      <c r="F1557" s="21"/>
      <c r="G1557" s="19"/>
      <c r="H1557" s="25">
        <f t="shared" si="148"/>
        <v>0</v>
      </c>
      <c r="I1557" s="25" t="str">
        <f t="shared" si="149"/>
        <v>Non-M</v>
      </c>
      <c r="J1557" s="34"/>
      <c r="K1557" s="79"/>
    </row>
    <row r="1558" spans="1:11" ht="41.25" customHeight="1"/>
    <row r="1559" spans="1:11" ht="41.25" customHeight="1"/>
    <row r="1560" spans="1:11" ht="41.25" customHeight="1"/>
    <row r="1561" spans="1:11" ht="41.25" customHeight="1"/>
    <row r="1562" spans="1:11" ht="41.25" customHeight="1"/>
    <row r="1563" spans="1:11" ht="41.25" customHeight="1"/>
    <row r="1564" spans="1:11" ht="41.25" customHeight="1"/>
    <row r="1565" spans="1:11" ht="41.25" customHeight="1"/>
    <row r="1566" spans="1:11" ht="41.25" customHeight="1"/>
    <row r="1567" spans="1:11" ht="41.25" customHeight="1"/>
    <row r="1568" spans="1:11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2243</v>
      </c>
      <c r="B2" s="8" t="s">
        <v>2244</v>
      </c>
      <c r="C2" s="8" t="s">
        <v>2245</v>
      </c>
      <c r="D2" s="8" t="s">
        <v>2246</v>
      </c>
      <c r="E2" s="8" t="s">
        <v>2247</v>
      </c>
      <c r="F2" s="8" t="s">
        <v>2248</v>
      </c>
      <c r="G2" s="80" t="s">
        <v>2249</v>
      </c>
      <c r="H2" s="8" t="s">
        <v>2250</v>
      </c>
      <c r="I2" s="8" t="s">
        <v>2251</v>
      </c>
      <c r="J2" s="75" t="s">
        <v>2252</v>
      </c>
      <c r="R2" s="83" t="s">
        <v>2253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2254</v>
      </c>
      <c r="E3" s="10">
        <v>1</v>
      </c>
      <c r="F3" s="10" t="s">
        <v>2255</v>
      </c>
      <c r="G3" s="81">
        <v>157948.43304843301</v>
      </c>
      <c r="H3" s="10" t="s">
        <v>2254</v>
      </c>
      <c r="I3" s="10" t="s">
        <v>2256</v>
      </c>
      <c r="J3" s="76">
        <v>46136.714247685202</v>
      </c>
      <c r="R3" s="85" t="s">
        <v>2257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2254</v>
      </c>
      <c r="E4" s="10">
        <v>888</v>
      </c>
      <c r="F4" s="10"/>
      <c r="G4" s="81">
        <v>139598659.82905999</v>
      </c>
      <c r="H4" s="10" t="s">
        <v>2258</v>
      </c>
      <c r="I4" s="10" t="s">
        <v>2256</v>
      </c>
      <c r="J4" s="76">
        <v>46136.774027777799</v>
      </c>
      <c r="R4" s="85" t="s">
        <v>2259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2254</v>
      </c>
      <c r="E5" s="10"/>
      <c r="F5" s="10"/>
      <c r="G5" s="81">
        <v>0</v>
      </c>
      <c r="H5" s="10"/>
      <c r="I5" s="10"/>
      <c r="J5" s="76"/>
      <c r="R5" s="85" t="s">
        <v>2260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2254</v>
      </c>
      <c r="E6" s="10">
        <v>3</v>
      </c>
      <c r="F6" s="10"/>
      <c r="G6" s="81">
        <v>267469.65811965801</v>
      </c>
      <c r="H6" s="10"/>
      <c r="I6" s="10" t="s">
        <v>2256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2254</v>
      </c>
      <c r="E7" s="10"/>
      <c r="F7" s="10"/>
      <c r="G7" s="81">
        <v>0</v>
      </c>
      <c r="H7" s="10"/>
      <c r="I7" s="10"/>
      <c r="J7" s="76"/>
      <c r="R7" s="87" t="s">
        <v>2261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2254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2254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2254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2254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2254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2254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2254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2254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2254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2254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2254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2254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2254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2254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2254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2264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2265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2267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2268</v>
      </c>
      <c r="D218">
        <v>69</v>
      </c>
    </row>
    <row r="219" spans="2:4">
      <c r="B219" t="s">
        <v>2269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2270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2269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2271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2272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2273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2274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2275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2276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2277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2278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2279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2280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2284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2287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2289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2298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2299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2305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2306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2307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2313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2319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2321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2322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2323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2324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2026-04-27T05:15:30Z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