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1" documentId="13_ncr:1_{7EF57DF4-89AE-8C42-9C9C-3682908C3E34}" xr6:coauthVersionLast="47" xr6:coauthVersionMax="47" xr10:uidLastSave="{7507B7A3-020E-4D37-8CC3-BABBFBFA77ED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<sst xmlns="http://schemas.openxmlformats.org/spreadsheetml/2006/main" count="9524" uniqueCount="2378">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</sst>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C1543" activePane="bottomLeft" state="frozen"/>
      <selection pane="bottomLeft" activeCell="K1547" sqref="K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92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92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92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92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92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92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92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92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92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92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92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92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92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92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92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92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92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92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92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92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92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92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92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92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92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92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92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92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92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92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92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92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92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91" t="s">
        <v>2150</v>
      </c>
      <c r="B1483" s="92" t="s">
        <v>13</v>
      </c>
      <c r="C1483" s="92" t="s">
        <v>302</v>
      </c>
      <c r="D1483" s="89" t="s">
        <v>2103</v>
      </c>
      <c r="E1483" s="92" t="s">
        <v>2147</v>
      </c>
      <c r="F1483" s="93"/>
      <c r="G1483" s="92" t="s">
        <v>152</v>
      </c>
      <c r="H1483" s="94" t="str">
        <f>IF(RIGHT(G1483,1)="M", LEFT(G1483,LEN(G1483)-1), G1483)</f>
        <v>DC400</v>
      </c>
      <c r="I1483" s="94" t="str">
        <f>IF(RIGHT(G1483,1)="M","M","Non-M")</f>
        <v>Non-M</v>
      </c>
      <c r="J1483" s="90"/>
      <c r="K1483" s="79"/>
      <c r="L1483" s="95">
        <f>IF(COUNTIFS($E$3:E1607,E1495)=1, K1495, 0)</f>
        <v>0</v>
      </c>
    </row>
    <row r="1484" spans="1:12" ht="41.25" customHeight="1">
      <c r="A1484" s="91" t="s">
        <v>2151</v>
      </c>
      <c r="B1484" s="92" t="s">
        <v>13</v>
      </c>
      <c r="C1484" s="92" t="s">
        <v>302</v>
      </c>
      <c r="D1484" s="89" t="s">
        <v>2103</v>
      </c>
      <c r="E1484" s="92" t="s">
        <v>2147</v>
      </c>
      <c r="F1484" s="93"/>
      <c r="G1484" s="92" t="s">
        <v>135</v>
      </c>
      <c r="H1484" s="94" t="str">
        <f>IF(RIGHT(G1484,1)="M", LEFT(G1484,LEN(G1484)-1), G1484)</f>
        <v>DC200</v>
      </c>
      <c r="I1484" s="94" t="str">
        <f>IF(RIGHT(G1484,1)="M","M","Non-M")</f>
        <v>Non-M</v>
      </c>
      <c r="J1484" s="90"/>
      <c r="K1484" s="79"/>
      <c r="L1484" s="95">
        <f>IF(COUNTIFS($E$3:E1607,E1496)=1, K1496, 0)</f>
        <v>0</v>
      </c>
    </row>
    <row r="1485" spans="1:12" ht="41.25" customHeight="1">
      <c r="A1485" s="91" t="s">
        <v>2152</v>
      </c>
      <c r="B1485" s="92" t="s">
        <v>13</v>
      </c>
      <c r="C1485" s="92" t="s">
        <v>302</v>
      </c>
      <c r="D1485" s="89" t="s">
        <v>2103</v>
      </c>
      <c r="E1485" s="92" t="s">
        <v>2147</v>
      </c>
      <c r="F1485" s="93"/>
      <c r="G1485" s="92" t="s">
        <v>1344</v>
      </c>
      <c r="H1485" s="94" t="str">
        <f>IF(RIGHT(G1485,1)="M", LEFT(G1485,LEN(G1485)-1), G1485)</f>
        <v>JS105</v>
      </c>
      <c r="I1485" s="94" t="str">
        <f>IF(RIGHT(G1485,1)="M","M","Non-M")</f>
        <v>Non-M</v>
      </c>
      <c r="J1485" s="90"/>
      <c r="K1485" s="79"/>
      <c r="L1485" s="95">
        <f>IF(COUNTIFS($E$3:E1607,E1498)=1, K1498, 0)</f>
        <v>0</v>
      </c>
    </row>
    <row r="1486" spans="1:12" ht="41.25" customHeight="1">
      <c r="A1486" s="91" t="s">
        <v>2153</v>
      </c>
      <c r="B1486" s="92" t="s">
        <v>13</v>
      </c>
      <c r="C1486" s="92" t="s">
        <v>302</v>
      </c>
      <c r="D1486" s="89" t="s">
        <v>2103</v>
      </c>
      <c r="E1486" s="92" t="s">
        <v>2147</v>
      </c>
      <c r="F1486" s="93"/>
      <c r="G1486" s="92" t="s">
        <v>120</v>
      </c>
      <c r="H1486" s="94" t="str">
        <f>IF(RIGHT(G1486,1)="M", LEFT(G1486,LEN(G1486)-1), G1486)</f>
        <v>JS124</v>
      </c>
      <c r="I1486" s="94" t="str">
        <f>IF(RIGHT(G1486,1)="M","M","Non-M")</f>
        <v>Non-M</v>
      </c>
      <c r="J1486" s="90"/>
      <c r="K1486" s="79"/>
      <c r="L1486" s="95">
        <f>IF(COUNTIFS($E$3:E1607,E1500)=1, K1500, 0)</f>
        <v>0</v>
      </c>
    </row>
    <row r="1487" spans="1:12" ht="41.25" customHeight="1">
      <c r="A1487" s="91" t="s">
        <v>2154</v>
      </c>
      <c r="B1487" s="92" t="s">
        <v>13</v>
      </c>
      <c r="C1487" s="92" t="s">
        <v>302</v>
      </c>
      <c r="D1487" s="89" t="s">
        <v>2103</v>
      </c>
      <c r="E1487" s="92" t="s">
        <v>2147</v>
      </c>
      <c r="F1487" s="93"/>
      <c r="G1487" s="92" t="s">
        <v>322</v>
      </c>
      <c r="H1487" s="94" t="str">
        <f>IF(RIGHT(G1487,1)="M", LEFT(G1487,LEN(G1487)-1), G1487)</f>
        <v>GT207</v>
      </c>
      <c r="I1487" s="94" t="str">
        <f>IF(RIGHT(G1487,1)="M","M","Non-M")</f>
        <v>Non-M</v>
      </c>
      <c r="J1487" s="90"/>
      <c r="K1487" s="79"/>
      <c r="L1487" s="95">
        <f>IF(COUNTIFS($E$3:E1607,E1501)=1, K1501, 0)</f>
        <v>0</v>
      </c>
    </row>
    <row r="1488" spans="1:12" ht="41.25" customHeight="1">
      <c r="A1488" s="91" t="s">
        <v>2155</v>
      </c>
      <c r="B1488" s="92" t="s">
        <v>13</v>
      </c>
      <c r="C1488" s="92" t="s">
        <v>302</v>
      </c>
      <c r="D1488" s="89" t="s">
        <v>2103</v>
      </c>
      <c r="E1488" s="92" t="s">
        <v>2147</v>
      </c>
      <c r="F1488" s="93"/>
      <c r="G1488" s="92" t="s">
        <v>2144</v>
      </c>
      <c r="H1488" s="94" t="str">
        <f>IF(RIGHT(G1488,1)="M", LEFT(G1488,LEN(G1488)-1), G1488)</f>
        <v>PK305</v>
      </c>
      <c r="I1488" s="94" t="str">
        <f>IF(RIGHT(G1488,1)="M","M","Non-M")</f>
        <v>M</v>
      </c>
      <c r="J1488" s="90"/>
      <c r="K1488" s="79"/>
      <c r="L1488" s="95">
        <f>IF(COUNTIFS($E$3:E1607,E1502)=1, K1502, 0)</f>
        <v>0</v>
      </c>
    </row>
    <row r="1489" spans="1:13" ht="41.25" customHeight="1">
      <c r="A1489" s="91" t="s">
        <v>2156</v>
      </c>
      <c r="B1489" s="92" t="s">
        <v>13</v>
      </c>
      <c r="C1489" s="92" t="s">
        <v>302</v>
      </c>
      <c r="D1489" s="89" t="s">
        <v>2103</v>
      </c>
      <c r="E1489" s="92" t="s">
        <v>2147</v>
      </c>
      <c r="F1489" s="93"/>
      <c r="G1489" s="92" t="s">
        <v>71</v>
      </c>
      <c r="H1489" s="94" t="str">
        <f>IF(RIGHT(G1489,1)="M", LEFT(G1489,LEN(G1489)-1), G1489)</f>
        <v>HM500</v>
      </c>
      <c r="I1489" s="94" t="str">
        <f>IF(RIGHT(G1489,1)="M","M","Non-M")</f>
        <v>Non-M</v>
      </c>
      <c r="J1489" s="90"/>
      <c r="K1489" s="79"/>
      <c r="L1489" s="96"/>
    </row>
    <row r="1490" spans="1:13" ht="41.25" customHeight="1">
      <c r="A1490" s="91" t="s">
        <v>2157</v>
      </c>
      <c r="B1490" s="92" t="s">
        <v>2158</v>
      </c>
      <c r="C1490" s="92" t="s">
        <v>1610</v>
      </c>
      <c r="D1490" s="89" t="s">
        <v>1047</v>
      </c>
      <c r="E1490" s="92" t="s">
        <v>2159</v>
      </c>
      <c r="F1490" s="93"/>
      <c r="G1490" s="92" t="s">
        <v>1612</v>
      </c>
      <c r="H1490" s="94" t="str">
        <f t="shared" ref="H1490:H1493" si="136">IF(RIGHT(G1490,1)="M", LEFT(G1490,LEN(G1490)-1), G1490)</f>
        <v>WB303</v>
      </c>
      <c r="I1490" s="94" t="str">
        <f t="shared" ref="I1490:I1493" si="137">IF(RIGHT(G1490,1)="M","M","Non-M")</f>
        <v>Non-M</v>
      </c>
      <c r="J1490" s="90"/>
      <c r="K1490" s="79"/>
      <c r="L1490" s="96"/>
    </row>
    <row r="1491" spans="1:13" ht="41.25" customHeight="1">
      <c r="A1491" s="91" t="s">
        <v>2160</v>
      </c>
      <c r="B1491" s="92" t="s">
        <v>2158</v>
      </c>
      <c r="C1491" s="92" t="s">
        <v>1610</v>
      </c>
      <c r="D1491" s="89" t="s">
        <v>1047</v>
      </c>
      <c r="E1491" s="92" t="s">
        <v>2159</v>
      </c>
      <c r="F1491" s="93"/>
      <c r="G1491" s="92" t="s">
        <v>359</v>
      </c>
      <c r="H1491" s="94" t="str">
        <f t="shared" si="136"/>
        <v>DC100</v>
      </c>
      <c r="I1491" s="94" t="str">
        <f t="shared" si="137"/>
        <v>Non-M</v>
      </c>
      <c r="J1491" s="90"/>
      <c r="K1491" s="79"/>
      <c r="L1491" s="96"/>
    </row>
    <row r="1492" spans="1:13" ht="41.25" customHeight="1">
      <c r="A1492" s="91" t="s">
        <v>2161</v>
      </c>
      <c r="B1492" s="92" t="s">
        <v>2158</v>
      </c>
      <c r="C1492" s="92" t="s">
        <v>1610</v>
      </c>
      <c r="D1492" s="89" t="s">
        <v>1047</v>
      </c>
      <c r="E1492" s="92" t="s">
        <v>2159</v>
      </c>
      <c r="F1492" s="93"/>
      <c r="G1492" s="92" t="s">
        <v>96</v>
      </c>
      <c r="H1492" s="94" t="str">
        <f t="shared" si="136"/>
        <v>DC300</v>
      </c>
      <c r="I1492" s="94" t="str">
        <f t="shared" si="137"/>
        <v>Non-M</v>
      </c>
      <c r="J1492" s="90"/>
      <c r="K1492" s="79"/>
      <c r="L1492" s="96"/>
    </row>
    <row r="1493" spans="1:13" ht="41.25" customHeight="1">
      <c r="A1493" s="91" t="s">
        <v>2162</v>
      </c>
      <c r="B1493" s="92" t="s">
        <v>2158</v>
      </c>
      <c r="C1493" s="92" t="s">
        <v>1610</v>
      </c>
      <c r="D1493" s="89" t="s">
        <v>1047</v>
      </c>
      <c r="E1493" s="92" t="s">
        <v>2159</v>
      </c>
      <c r="F1493" s="93"/>
      <c r="G1493" s="92" t="s">
        <v>152</v>
      </c>
      <c r="H1493" s="94" t="str">
        <f t="shared" si="136"/>
        <v>DC400</v>
      </c>
      <c r="I1493" s="94" t="str">
        <f t="shared" si="137"/>
        <v>Non-M</v>
      </c>
      <c r="J1493" s="90"/>
      <c r="K1493" s="79"/>
      <c r="L1493" s="96"/>
    </row>
    <row r="1494" spans="1:13" ht="41.25" customHeight="1">
      <c r="A1494" s="91" t="s">
        <v>2163</v>
      </c>
      <c r="B1494" s="92" t="s">
        <v>2158</v>
      </c>
      <c r="C1494" s="92" t="s">
        <v>1610</v>
      </c>
      <c r="D1494" s="89" t="s">
        <v>1047</v>
      </c>
      <c r="E1494" s="92" t="s">
        <v>2159</v>
      </c>
      <c r="F1494" s="93"/>
      <c r="G1494" s="92" t="s">
        <v>135</v>
      </c>
      <c r="H1494" s="94" t="str">
        <f>IF(RIGHT(G1494,1)="M", LEFT(G1494,LEN(G1494)-1), G1494)</f>
        <v>DC200</v>
      </c>
      <c r="I1494" s="94" t="str">
        <f>IF(RIGHT(G1494,1)="M","M","Non-M")</f>
        <v>Non-M</v>
      </c>
      <c r="J1494" s="90"/>
      <c r="K1494" s="79"/>
      <c r="L1494" s="96"/>
    </row>
    <row r="1495" spans="1:13" ht="41.25" customHeight="1">
      <c r="A1495" s="91" t="s">
        <v>2164</v>
      </c>
      <c r="B1495" s="92" t="s">
        <v>2158</v>
      </c>
      <c r="C1495" s="92" t="s">
        <v>1610</v>
      </c>
      <c r="D1495" s="89" t="s">
        <v>1047</v>
      </c>
      <c r="E1495" s="92" t="s">
        <v>2159</v>
      </c>
      <c r="F1495" s="93"/>
      <c r="G1495" s="92" t="s">
        <v>2165</v>
      </c>
      <c r="H1495" s="94" t="str">
        <f>IF(RIGHT(G1495,1)="M", LEFT(G1495,LEN(G1495)-1), G1495)</f>
        <v>PK202</v>
      </c>
      <c r="I1495" s="94" t="str">
        <f>IF(RIGHT(G1495,1)="M","M","Non-M")</f>
        <v>Non-M</v>
      </c>
      <c r="J1495" s="90"/>
      <c r="K1495" s="79"/>
      <c r="L1495" s="96"/>
    </row>
    <row r="1496" spans="1:13" ht="41.25" customHeight="1">
      <c r="A1496" s="91" t="s">
        <v>2166</v>
      </c>
      <c r="B1496" s="92" t="s">
        <v>2158</v>
      </c>
      <c r="C1496" s="92" t="s">
        <v>1610</v>
      </c>
      <c r="D1496" s="89" t="s">
        <v>1047</v>
      </c>
      <c r="E1496" s="92" t="s">
        <v>2159</v>
      </c>
      <c r="F1496" s="93"/>
      <c r="G1496" s="92" t="s">
        <v>155</v>
      </c>
      <c r="H1496" s="94" t="str">
        <f>IF(RIGHT(G1496,1)="M", LEFT(G1496,LEN(G1496)-1), G1496)</f>
        <v>PB204</v>
      </c>
      <c r="I1496" s="94" t="str">
        <f>IF(RIGHT(G1496,1)="M","M","Non-M")</f>
        <v>Non-M</v>
      </c>
      <c r="J1496" s="90"/>
      <c r="K1496" s="79"/>
      <c r="L1496" s="96"/>
    </row>
    <row r="1497" spans="1:13" ht="41.25" customHeight="1">
      <c r="A1497" s="91" t="s">
        <v>2167</v>
      </c>
      <c r="B1497" s="92" t="s">
        <v>2158</v>
      </c>
      <c r="C1497" s="92" t="s">
        <v>1610</v>
      </c>
      <c r="D1497" s="89" t="s">
        <v>1047</v>
      </c>
      <c r="E1497" s="92" t="s">
        <v>2159</v>
      </c>
      <c r="F1497" s="93"/>
      <c r="G1497" s="92" t="s">
        <v>649</v>
      </c>
      <c r="H1497" s="94" t="str">
        <f>IF(RIGHT(G1497,1)="M", LEFT(G1497,LEN(G1497)-1), G1497)</f>
        <v>PK602</v>
      </c>
      <c r="I1497" s="94" t="str">
        <f>IF(RIGHT(G1497,1)="M","M","Non-M")</f>
        <v>Non-M</v>
      </c>
      <c r="J1497" s="90"/>
      <c r="K1497" s="79"/>
      <c r="L1497" s="96"/>
    </row>
    <row r="1498" spans="1:13" ht="41.25" customHeight="1">
      <c r="A1498" s="91" t="s">
        <v>2168</v>
      </c>
      <c r="B1498" s="92" t="s">
        <v>2158</v>
      </c>
      <c r="C1498" s="92" t="s">
        <v>1610</v>
      </c>
      <c r="D1498" s="89" t="s">
        <v>1047</v>
      </c>
      <c r="E1498" s="92" t="s">
        <v>2159</v>
      </c>
      <c r="F1498" s="93"/>
      <c r="G1498" s="92" t="s">
        <v>1626</v>
      </c>
      <c r="H1498" s="94" t="str">
        <f>IF(RIGHT(G1498,1)="M", LEFT(G1498,LEN(G1498)-1), G1498)</f>
        <v>JS120</v>
      </c>
      <c r="I1498" s="94" t="str">
        <f>IF(RIGHT(G1498,1)="M","M","Non-M")</f>
        <v>Non-M</v>
      </c>
      <c r="J1498" s="90"/>
      <c r="K1498" s="79"/>
      <c r="L1498" s="96"/>
    </row>
    <row r="1499" spans="1:13" ht="41.25" customHeight="1">
      <c r="A1499" s="91" t="s">
        <v>2169</v>
      </c>
      <c r="B1499" s="92" t="s">
        <v>2158</v>
      </c>
      <c r="C1499" s="92" t="s">
        <v>1610</v>
      </c>
      <c r="D1499" s="89" t="s">
        <v>1047</v>
      </c>
      <c r="E1499" s="92" t="s">
        <v>2159</v>
      </c>
      <c r="F1499" s="93"/>
      <c r="G1499" s="92" t="s">
        <v>1398</v>
      </c>
      <c r="H1499" s="94" t="str">
        <f>IF(RIGHT(G1499,1)="M", LEFT(G1499,LEN(G1499)-1), G1499)</f>
        <v>JS121</v>
      </c>
      <c r="I1499" s="94" t="str">
        <f>IF(RIGHT(G1499,1)="M","M","Non-M")</f>
        <v>Non-M</v>
      </c>
      <c r="J1499" s="90"/>
      <c r="K1499" s="79"/>
      <c r="L1499" s="96"/>
    </row>
    <row r="1500" spans="1:13" ht="41.25" customHeight="1">
      <c r="A1500" s="91" t="s">
        <v>2170</v>
      </c>
      <c r="B1500" s="92" t="s">
        <v>2158</v>
      </c>
      <c r="C1500" s="92" t="s">
        <v>1610</v>
      </c>
      <c r="D1500" s="89" t="s">
        <v>1047</v>
      </c>
      <c r="E1500" s="92" t="s">
        <v>2159</v>
      </c>
      <c r="F1500" s="93"/>
      <c r="G1500" s="92" t="s">
        <v>1624</v>
      </c>
      <c r="H1500" s="94" t="str">
        <f>IF(RIGHT(G1500,1)="M", LEFT(G1500,LEN(G1500)-1), G1500)</f>
        <v>GT207</v>
      </c>
      <c r="I1500" s="94" t="str">
        <f>IF(RIGHT(G1500,1)="M","M","Non-M")</f>
        <v>M</v>
      </c>
      <c r="J1500" s="90" t="s">
        <v>2133</v>
      </c>
      <c r="K1500" s="79"/>
      <c r="L1500" s="96"/>
    </row>
    <row r="1501" spans="1:13" ht="41.25" customHeight="1">
      <c r="A1501" s="91" t="s">
        <v>2171</v>
      </c>
      <c r="B1501" s="92" t="s">
        <v>2158</v>
      </c>
      <c r="C1501" s="92" t="s">
        <v>1610</v>
      </c>
      <c r="D1501" s="89" t="s">
        <v>1047</v>
      </c>
      <c r="E1501" s="92" t="s">
        <v>2159</v>
      </c>
      <c r="F1501" s="93"/>
      <c r="G1501" s="92" t="s">
        <v>50</v>
      </c>
      <c r="H1501" s="94" t="str">
        <f>IF(RIGHT(G1501,1)="M", LEFT(G1501,LEN(G1501)-1), G1501)</f>
        <v>HM311</v>
      </c>
      <c r="I1501" s="94" t="str">
        <f>IF(RIGHT(G1501,1)="M","M","Non-M")</f>
        <v>Non-M</v>
      </c>
      <c r="J1501" s="90"/>
      <c r="K1501" s="79"/>
      <c r="L1501" s="96"/>
      <c r="M1501" s="98"/>
    </row>
    <row r="1502" spans="1:13" ht="41.25" customHeight="1">
      <c r="A1502" s="91" t="s">
        <v>2172</v>
      </c>
      <c r="B1502" s="92" t="s">
        <v>2158</v>
      </c>
      <c r="C1502" s="92" t="s">
        <v>1610</v>
      </c>
      <c r="D1502" s="89" t="s">
        <v>1047</v>
      </c>
      <c r="E1502" s="92" t="s">
        <v>2159</v>
      </c>
      <c r="F1502" s="93"/>
      <c r="G1502" s="92" t="s">
        <v>2132</v>
      </c>
      <c r="H1502" s="94" t="str">
        <f>IF(RIGHT(G1502,1)="M", LEFT(G1502,LEN(G1502)-1), G1502)</f>
        <v>VT500</v>
      </c>
      <c r="I1502" s="94" t="str">
        <f>IF(RIGHT(G1502,1)="M","M","Non-M")</f>
        <v>M</v>
      </c>
      <c r="J1502" s="90" t="s">
        <v>2133</v>
      </c>
      <c r="K1502" s="79"/>
      <c r="L1502" s="96"/>
      <c r="M1502" s="98"/>
    </row>
    <row r="1503" spans="1:13" ht="41.25" customHeight="1">
      <c r="A1503" s="91" t="s">
        <v>2173</v>
      </c>
      <c r="B1503" s="92" t="s">
        <v>2158</v>
      </c>
      <c r="C1503" s="92" t="s">
        <v>870</v>
      </c>
      <c r="D1503" s="89" t="s">
        <v>1047</v>
      </c>
      <c r="E1503" s="92" t="s">
        <v>2174</v>
      </c>
      <c r="F1503" s="93"/>
      <c r="G1503" s="92" t="s">
        <v>639</v>
      </c>
      <c r="H1503" s="94" t="str">
        <f>IF(RIGHT(G1503,1)="M", LEFT(G1503,LEN(G1503)-1), G1503)</f>
        <v>CL410</v>
      </c>
      <c r="I1503" s="94" t="str">
        <f>IF(RIGHT(G1503,1)="M","M","Non-M")</f>
        <v>Non-M</v>
      </c>
      <c r="J1503" s="90"/>
      <c r="K1503" s="79"/>
      <c r="L1503" s="96"/>
      <c r="M1503" s="98"/>
    </row>
    <row r="1504" spans="1:13" ht="41.25" customHeight="1">
      <c r="A1504" s="91" t="s">
        <v>2175</v>
      </c>
      <c r="B1504" s="92" t="s">
        <v>2158</v>
      </c>
      <c r="C1504" s="92" t="s">
        <v>870</v>
      </c>
      <c r="D1504" s="89" t="s">
        <v>1047</v>
      </c>
      <c r="E1504" s="92" t="s">
        <v>2174</v>
      </c>
      <c r="F1504" s="93"/>
      <c r="G1504" s="92" t="s">
        <v>1461</v>
      </c>
      <c r="H1504" s="94" t="str">
        <f t="shared" ref="H1504:H1506" si="138">IF(RIGHT(G1504,1)="M", LEFT(G1504,LEN(G1504)-1), G1504)</f>
        <v>JS401</v>
      </c>
      <c r="I1504" s="94" t="str">
        <f t="shared" ref="I1504:I1506" si="139">IF(RIGHT(G1504,1)="M","M","Non-M")</f>
        <v>Non-M</v>
      </c>
      <c r="J1504" s="90"/>
      <c r="K1504" s="79"/>
      <c r="L1504" s="96"/>
      <c r="M1504" s="98"/>
    </row>
    <row r="1505" spans="1:13" ht="41.25" customHeight="1">
      <c r="A1505" s="91" t="s">
        <v>2176</v>
      </c>
      <c r="B1505" s="92" t="s">
        <v>2158</v>
      </c>
      <c r="C1505" s="92" t="s">
        <v>870</v>
      </c>
      <c r="D1505" s="89" t="s">
        <v>1047</v>
      </c>
      <c r="E1505" s="92" t="s">
        <v>2174</v>
      </c>
      <c r="F1505" s="93"/>
      <c r="G1505" s="92" t="s">
        <v>469</v>
      </c>
      <c r="H1505" s="94" t="str">
        <f t="shared" si="138"/>
        <v>LP100</v>
      </c>
      <c r="I1505" s="94" t="str">
        <f t="shared" si="139"/>
        <v>Non-M</v>
      </c>
      <c r="J1505" s="90"/>
      <c r="K1505" s="79"/>
      <c r="L1505" s="96"/>
      <c r="M1505" s="98"/>
    </row>
    <row r="1506" spans="1:13" ht="41.25" customHeight="1">
      <c r="A1506" s="91" t="s">
        <v>2177</v>
      </c>
      <c r="B1506" s="92" t="s">
        <v>2158</v>
      </c>
      <c r="C1506" s="92" t="s">
        <v>870</v>
      </c>
      <c r="D1506" s="89" t="s">
        <v>1047</v>
      </c>
      <c r="E1506" s="92" t="s">
        <v>2174</v>
      </c>
      <c r="F1506" s="93"/>
      <c r="G1506" s="92" t="s">
        <v>120</v>
      </c>
      <c r="H1506" s="94" t="str">
        <f t="shared" si="138"/>
        <v>JS124</v>
      </c>
      <c r="I1506" s="94" t="str">
        <f t="shared" si="139"/>
        <v>Non-M</v>
      </c>
      <c r="J1506" s="90"/>
      <c r="K1506" s="79"/>
      <c r="L1506" s="96"/>
      <c r="M1506" s="98"/>
    </row>
    <row r="1507" spans="1:13" ht="41.25" customHeight="1">
      <c r="A1507" s="91" t="s">
        <v>2178</v>
      </c>
      <c r="B1507" s="92" t="s">
        <v>2158</v>
      </c>
      <c r="C1507" s="92" t="s">
        <v>870</v>
      </c>
      <c r="D1507" s="89" t="s">
        <v>1047</v>
      </c>
      <c r="E1507" s="92" t="s">
        <v>2174</v>
      </c>
      <c r="F1507" s="93"/>
      <c r="G1507" s="92" t="s">
        <v>118</v>
      </c>
      <c r="H1507" s="94" t="str">
        <f>IF(RIGHT(G1507,1)="M", LEFT(G1507,LEN(G1507)-1), G1507)</f>
        <v>JS117</v>
      </c>
      <c r="I1507" s="94" t="str">
        <f>IF(RIGHT(G1507,1)="M","M","Non-M")</f>
        <v>M</v>
      </c>
      <c r="J1507" s="90" t="s">
        <v>2133</v>
      </c>
      <c r="K1507" s="79"/>
      <c r="L1507" s="96"/>
      <c r="M1507" s="98"/>
    </row>
    <row r="1508" spans="1:13" ht="41.25" customHeight="1">
      <c r="A1508" s="18" t="s">
        <v>2179</v>
      </c>
      <c r="B1508" s="92" t="s">
        <v>2158</v>
      </c>
      <c r="C1508" s="92" t="s">
        <v>870</v>
      </c>
      <c r="D1508" s="89" t="s">
        <v>1047</v>
      </c>
      <c r="E1508" s="92" t="s">
        <v>2174</v>
      </c>
      <c r="F1508" s="93"/>
      <c r="G1508" s="92" t="s">
        <v>1344</v>
      </c>
      <c r="H1508" s="94" t="s">
        <v>1344</v>
      </c>
      <c r="I1508" s="94" t="str">
        <f>IF(RIGHT(G1508,1)="M","M","Non-M")</f>
        <v>Non-M</v>
      </c>
      <c r="J1508" s="90"/>
      <c r="K1508" s="79"/>
      <c r="L1508" s="96"/>
      <c r="M1508" s="98"/>
    </row>
    <row r="1509" spans="1:13" ht="41.25" customHeight="1">
      <c r="A1509" s="91" t="s">
        <v>2180</v>
      </c>
      <c r="B1509" s="92" t="s">
        <v>2158</v>
      </c>
      <c r="C1509" s="92" t="s">
        <v>870</v>
      </c>
      <c r="D1509" s="89" t="s">
        <v>1047</v>
      </c>
      <c r="E1509" s="92" t="s">
        <v>2174</v>
      </c>
      <c r="F1509" s="93"/>
      <c r="G1509" s="92" t="s">
        <v>2181</v>
      </c>
      <c r="H1509" s="94" t="str">
        <f>IF(RIGHT(G1509,1)="M", LEFT(G1509,LEN(G1509)-1), G1509)</f>
        <v>PK105</v>
      </c>
      <c r="I1509" s="94" t="str">
        <f>IF(RIGHT(G1509,1)="M","M","Non-M")</f>
        <v>Non-M</v>
      </c>
      <c r="J1509" s="90"/>
      <c r="K1509" s="79"/>
      <c r="L1509" s="96"/>
      <c r="M1509" s="98"/>
    </row>
    <row r="1510" spans="1:13" ht="41.25" customHeight="1">
      <c r="A1510" s="91" t="s">
        <v>2182</v>
      </c>
      <c r="B1510" s="92" t="s">
        <v>2158</v>
      </c>
      <c r="C1510" s="92" t="s">
        <v>870</v>
      </c>
      <c r="D1510" s="89" t="s">
        <v>1047</v>
      </c>
      <c r="E1510" s="92" t="s">
        <v>2174</v>
      </c>
      <c r="F1510" s="93"/>
      <c r="G1510" s="92" t="s">
        <v>269</v>
      </c>
      <c r="H1510" s="94" t="str">
        <f t="shared" ref="H1510:H1511" si="140">IF(RIGHT(G1510,1)="M", LEFT(G1510,LEN(G1510)-1), G1510)</f>
        <v>PK102</v>
      </c>
      <c r="I1510" s="94" t="str">
        <f t="shared" ref="I1510:I1511" si="141">IF(RIGHT(G1510,1)="M","M","Non-M")</f>
        <v>Non-M</v>
      </c>
      <c r="J1510" s="90"/>
      <c r="K1510" s="79"/>
      <c r="L1510" s="96"/>
      <c r="M1510" s="98"/>
    </row>
    <row r="1511" spans="1:13" ht="41.25" customHeight="1">
      <c r="A1511" s="91" t="s">
        <v>2183</v>
      </c>
      <c r="B1511" s="92" t="s">
        <v>2158</v>
      </c>
      <c r="C1511" s="92" t="s">
        <v>870</v>
      </c>
      <c r="D1511" s="89" t="s">
        <v>1047</v>
      </c>
      <c r="E1511" s="92" t="s">
        <v>2174</v>
      </c>
      <c r="F1511" s="93"/>
      <c r="G1511" s="92" t="s">
        <v>2184</v>
      </c>
      <c r="H1511" s="94" t="str">
        <f t="shared" si="140"/>
        <v>PB105</v>
      </c>
      <c r="I1511" s="94" t="str">
        <f t="shared" si="141"/>
        <v>Non-M</v>
      </c>
      <c r="J1511" s="90"/>
      <c r="K1511" s="79"/>
      <c r="L1511" s="96"/>
      <c r="M1511" s="98"/>
    </row>
    <row r="1512" spans="1:13" ht="41.25" customHeight="1">
      <c r="A1512" s="91" t="s">
        <v>2185</v>
      </c>
      <c r="B1512" s="92" t="s">
        <v>2158</v>
      </c>
      <c r="C1512" s="92" t="s">
        <v>870</v>
      </c>
      <c r="D1512" s="89" t="s">
        <v>1047</v>
      </c>
      <c r="E1512" s="92" t="s">
        <v>2174</v>
      </c>
      <c r="F1512" s="93"/>
      <c r="G1512" s="92" t="s">
        <v>439</v>
      </c>
      <c r="H1512" s="94" t="str">
        <f>IF(RIGHT(G1512,1)="M", LEFT(G1512,LEN(G1512)-1), G1512)</f>
        <v>HM116</v>
      </c>
      <c r="I1512" s="94" t="str">
        <f>IF(RIGHT(G1512,1)="M","M","Non-M")</f>
        <v>M</v>
      </c>
      <c r="J1512" s="97" t="s">
        <v>2186</v>
      </c>
      <c r="K1512" s="79"/>
      <c r="L1512" s="96"/>
      <c r="M1512" s="98"/>
    </row>
    <row r="1513" spans="1:13" ht="41.25" customHeight="1">
      <c r="A1513" s="91" t="s">
        <v>2187</v>
      </c>
      <c r="B1513" s="92" t="s">
        <v>1244</v>
      </c>
      <c r="C1513" s="92" t="s">
        <v>1199</v>
      </c>
      <c r="D1513" s="89" t="s">
        <v>1047</v>
      </c>
      <c r="E1513" s="92" t="s">
        <v>2087</v>
      </c>
      <c r="F1513" s="93"/>
      <c r="G1513" s="92" t="s">
        <v>924</v>
      </c>
      <c r="H1513" s="94" t="str">
        <f t="shared" ref="H1513:H1515" si="142">IF(RIGHT(G1513,1)="M", LEFT(G1513,LEN(G1513)-1), G1513)</f>
        <v>WB503</v>
      </c>
      <c r="I1513" s="94" t="str">
        <f t="shared" ref="I1513:I1515" si="143">IF(RIGHT(G1513,1)="M","M","Non-M")</f>
        <v>Non-M</v>
      </c>
      <c r="J1513" s="90"/>
      <c r="K1513" s="79"/>
      <c r="L1513" s="96"/>
      <c r="M1513" s="98"/>
    </row>
    <row r="1514" spans="1:13" ht="41.25" customHeight="1">
      <c r="A1514" s="91" t="s">
        <v>2188</v>
      </c>
      <c r="B1514" s="92" t="s">
        <v>1244</v>
      </c>
      <c r="C1514" s="92" t="s">
        <v>1199</v>
      </c>
      <c r="D1514" s="89" t="s">
        <v>1047</v>
      </c>
      <c r="E1514" s="92" t="s">
        <v>2087</v>
      </c>
      <c r="F1514" s="93"/>
      <c r="G1514" s="92" t="s">
        <v>61</v>
      </c>
      <c r="H1514" s="94" t="str">
        <f t="shared" si="142"/>
        <v>DC101</v>
      </c>
      <c r="I1514" s="94" t="str">
        <f t="shared" si="143"/>
        <v>Non-M</v>
      </c>
      <c r="J1514" s="90"/>
      <c r="K1514" s="79"/>
      <c r="L1514" s="96"/>
      <c r="M1514" s="98"/>
    </row>
    <row r="1515" spans="1:13" ht="41.25" customHeight="1">
      <c r="A1515" s="91" t="s">
        <v>2189</v>
      </c>
      <c r="B1515" s="92" t="s">
        <v>1244</v>
      </c>
      <c r="C1515" s="92" t="s">
        <v>1199</v>
      </c>
      <c r="D1515" s="89" t="s">
        <v>1047</v>
      </c>
      <c r="E1515" s="92" t="s">
        <v>2087</v>
      </c>
      <c r="F1515" s="93"/>
      <c r="G1515" s="92" t="s">
        <v>96</v>
      </c>
      <c r="H1515" s="94" t="str">
        <f t="shared" si="142"/>
        <v>DC300</v>
      </c>
      <c r="I1515" s="94" t="str">
        <f t="shared" si="143"/>
        <v>Non-M</v>
      </c>
      <c r="J1515" s="90"/>
      <c r="K1515" s="79"/>
      <c r="L1515" s="96"/>
      <c r="M1515" s="98"/>
    </row>
    <row r="1516" spans="1:13" ht="41.25" customHeight="1">
      <c r="A1516" s="91" t="s">
        <v>2190</v>
      </c>
      <c r="B1516" s="92" t="s">
        <v>1244</v>
      </c>
      <c r="C1516" s="92" t="s">
        <v>1199</v>
      </c>
      <c r="D1516" s="89" t="s">
        <v>1047</v>
      </c>
      <c r="E1516" s="92" t="s">
        <v>2087</v>
      </c>
      <c r="F1516" s="93"/>
      <c r="G1516" s="92" t="s">
        <v>152</v>
      </c>
      <c r="H1516" s="94" t="str">
        <f>IF(RIGHT(G1516,1)="M", LEFT(G1516,LEN(G1516)-1), G1516)</f>
        <v>DC400</v>
      </c>
      <c r="I1516" s="94" t="str">
        <f>IF(RIGHT(G1516,1)="M","M","Non-M")</f>
        <v>Non-M</v>
      </c>
      <c r="J1516" s="90"/>
      <c r="K1516" s="79"/>
      <c r="L1516" s="96"/>
      <c r="M1516" s="98"/>
    </row>
    <row r="1517" spans="1:13" ht="41.25" customHeight="1">
      <c r="A1517" s="91" t="s">
        <v>2191</v>
      </c>
      <c r="B1517" s="92" t="s">
        <v>1244</v>
      </c>
      <c r="C1517" s="92" t="s">
        <v>1199</v>
      </c>
      <c r="D1517" s="89" t="s">
        <v>1047</v>
      </c>
      <c r="E1517" s="92" t="s">
        <v>2087</v>
      </c>
      <c r="F1517" s="93"/>
      <c r="G1517" s="92" t="s">
        <v>94</v>
      </c>
      <c r="H1517" s="94" t="str">
        <f>IF(RIGHT(G1517,1)="M", LEFT(G1517,LEN(G1517)-1), G1517)</f>
        <v>DC202</v>
      </c>
      <c r="I1517" s="94" t="str">
        <f>IF(RIGHT(G1517,1)="M","M","Non-M")</f>
        <v>Non-M</v>
      </c>
      <c r="J1517" s="90"/>
      <c r="K1517" s="79"/>
      <c r="L1517" s="96"/>
      <c r="M1517" s="98"/>
    </row>
    <row r="1518" spans="1:13" ht="41.25" customHeight="1">
      <c r="A1518" s="91" t="s">
        <v>2192</v>
      </c>
      <c r="B1518" s="92" t="s">
        <v>1244</v>
      </c>
      <c r="C1518" s="92" t="s">
        <v>1199</v>
      </c>
      <c r="D1518" s="89" t="s">
        <v>1047</v>
      </c>
      <c r="E1518" s="92" t="s">
        <v>2087</v>
      </c>
      <c r="F1518" s="93"/>
      <c r="G1518" s="92" t="s">
        <v>99</v>
      </c>
      <c r="H1518" s="94" t="str">
        <f>IF(RIGHT(G1518,1)="M", LEFT(G1518,LEN(G1518)-1), G1518)</f>
        <v>PK201</v>
      </c>
      <c r="I1518" s="94" t="str">
        <f>IF(RIGHT(G1518,1)="M","M","Non-M")</f>
        <v>Non-M</v>
      </c>
      <c r="J1518" s="90"/>
      <c r="K1518" s="79"/>
      <c r="L1518" s="96"/>
      <c r="M1518" s="98"/>
    </row>
    <row r="1519" spans="1:13" ht="41.25" customHeight="1">
      <c r="A1519" s="91" t="s">
        <v>2193</v>
      </c>
      <c r="B1519" s="92" t="s">
        <v>1244</v>
      </c>
      <c r="C1519" s="92" t="s">
        <v>1199</v>
      </c>
      <c r="D1519" s="89" t="s">
        <v>1047</v>
      </c>
      <c r="E1519" s="92" t="s">
        <v>2087</v>
      </c>
      <c r="F1519" s="93"/>
      <c r="G1519" s="92" t="s">
        <v>155</v>
      </c>
      <c r="H1519" s="94" t="str">
        <f>IF(RIGHT(G1519,1)="M", LEFT(G1519,LEN(G1519)-1), G1519)</f>
        <v>PB204</v>
      </c>
      <c r="I1519" s="94" t="str">
        <f>IF(RIGHT(G1519,1)="M","M","Non-M")</f>
        <v>Non-M</v>
      </c>
      <c r="J1519" s="90"/>
      <c r="K1519" s="79"/>
      <c r="L1519" s="96"/>
      <c r="M1519" s="98"/>
    </row>
    <row r="1520" spans="1:13" ht="41.25" customHeight="1">
      <c r="A1520" s="91" t="s">
        <v>2194</v>
      </c>
      <c r="B1520" s="92" t="s">
        <v>1244</v>
      </c>
      <c r="C1520" s="92" t="s">
        <v>1199</v>
      </c>
      <c r="D1520" s="89" t="s">
        <v>1047</v>
      </c>
      <c r="E1520" s="92" t="s">
        <v>2087</v>
      </c>
      <c r="F1520" s="93"/>
      <c r="G1520" s="92" t="s">
        <v>120</v>
      </c>
      <c r="H1520" s="94" t="str">
        <f>IF(RIGHT(G1520,1)="M", LEFT(G1520,LEN(G1520)-1), G1520)</f>
        <v>JS124</v>
      </c>
      <c r="I1520" s="94" t="str">
        <f>IF(RIGHT(G1520,1)="M","M","Non-M")</f>
        <v>Non-M</v>
      </c>
      <c r="J1520" s="90"/>
      <c r="K1520" s="79"/>
      <c r="L1520" s="96"/>
      <c r="M1520" s="98"/>
    </row>
    <row r="1521" spans="1:13" ht="41.25" customHeight="1">
      <c r="A1521" s="91" t="s">
        <v>2195</v>
      </c>
      <c r="B1521" s="92" t="s">
        <v>1244</v>
      </c>
      <c r="C1521" s="92" t="s">
        <v>1199</v>
      </c>
      <c r="D1521" s="89" t="s">
        <v>1047</v>
      </c>
      <c r="E1521" s="92" t="s">
        <v>2087</v>
      </c>
      <c r="F1521" s="93"/>
      <c r="G1521" s="92" t="s">
        <v>1344</v>
      </c>
      <c r="H1521" s="94" t="str">
        <f>IF(RIGHT(G1521,1)="M", LEFT(G1521,LEN(G1521)-1), G1521)</f>
        <v>JS105</v>
      </c>
      <c r="I1521" s="94" t="str">
        <f>IF(RIGHT(G1521,1)="M","M","Non-M")</f>
        <v>Non-M</v>
      </c>
      <c r="J1521" s="90"/>
      <c r="K1521" s="79"/>
      <c r="L1521" s="96"/>
      <c r="M1521" s="98"/>
    </row>
    <row r="1522" spans="1:13" ht="41.25" customHeight="1">
      <c r="A1522" s="91" t="s">
        <v>2196</v>
      </c>
      <c r="B1522" s="92" t="s">
        <v>1244</v>
      </c>
      <c r="C1522" s="92" t="s">
        <v>1199</v>
      </c>
      <c r="D1522" s="89" t="s">
        <v>1047</v>
      </c>
      <c r="E1522" s="92" t="s">
        <v>2087</v>
      </c>
      <c r="F1522" s="93"/>
      <c r="G1522" s="92" t="s">
        <v>2197</v>
      </c>
      <c r="H1522" s="94" t="str">
        <f>IF(RIGHT(G1522,1)="M", LEFT(G1522,LEN(G1522)-1), G1522)</f>
        <v>JS122</v>
      </c>
      <c r="I1522" s="94" t="str">
        <f>IF(RIGHT(G1522,1)="M","M","Non-M")</f>
        <v>M</v>
      </c>
      <c r="J1522" s="90" t="s">
        <v>1963</v>
      </c>
      <c r="K1522" s="79"/>
      <c r="L1522" s="96"/>
      <c r="M1522" s="98"/>
    </row>
    <row r="1523" spans="1:13" ht="41.25" customHeight="1">
      <c r="A1523" s="91" t="s">
        <v>2198</v>
      </c>
      <c r="B1523" s="92" t="s">
        <v>1244</v>
      </c>
      <c r="C1523" s="92" t="s">
        <v>1199</v>
      </c>
      <c r="D1523" s="89" t="s">
        <v>1047</v>
      </c>
      <c r="E1523" s="92" t="s">
        <v>2087</v>
      </c>
      <c r="F1523" s="93"/>
      <c r="G1523" s="92" t="s">
        <v>2100</v>
      </c>
      <c r="H1523" s="94" t="str">
        <f>IF(RIGHT(G1523,1)="M", LEFT(G1523,LEN(G1523)-1), G1523)</f>
        <v>VT500</v>
      </c>
      <c r="I1523" s="94" t="str">
        <f>IF(RIGHT(G1523,1)="M","M","Non-M")</f>
        <v>Non-M</v>
      </c>
      <c r="J1523" s="90"/>
      <c r="K1523" s="79"/>
      <c r="L1523" s="96"/>
      <c r="M1523" s="98"/>
    </row>
    <row r="1524" spans="1:13" ht="41.25" customHeight="1">
      <c r="A1524" s="91" t="s">
        <v>2199</v>
      </c>
      <c r="B1524" s="92" t="s">
        <v>1244</v>
      </c>
      <c r="C1524" s="92" t="s">
        <v>1199</v>
      </c>
      <c r="D1524" s="89" t="s">
        <v>1047</v>
      </c>
      <c r="E1524" s="92" t="s">
        <v>2087</v>
      </c>
      <c r="F1524" s="93"/>
      <c r="G1524" s="92" t="s">
        <v>71</v>
      </c>
      <c r="H1524" s="94" t="str">
        <f>IF(RIGHT(G1524,1)="M", LEFT(G1524,LEN(G1524)-1), G1524)</f>
        <v>HM500</v>
      </c>
      <c r="I1524" s="94" t="str">
        <f>IF(RIGHT(G1524,1)="M","M","Non-M")</f>
        <v>Non-M</v>
      </c>
      <c r="J1524" s="90"/>
      <c r="K1524" s="79"/>
      <c r="L1524" s="96"/>
      <c r="M1524" s="98"/>
    </row>
    <row r="1525" spans="1:13" ht="41.25" customHeight="1">
      <c r="A1525" s="91" t="s">
        <v>2200</v>
      </c>
      <c r="B1525" s="92" t="s">
        <v>2158</v>
      </c>
      <c r="C1525" s="92" t="s">
        <v>348</v>
      </c>
      <c r="D1525" s="89" t="s">
        <v>1047</v>
      </c>
      <c r="E1525" s="92" t="s">
        <v>2201</v>
      </c>
      <c r="F1525" s="93"/>
      <c r="G1525" s="92" t="s">
        <v>26</v>
      </c>
      <c r="H1525" s="94" t="str">
        <f t="shared" ref="H1525:H1530" si="144">IF(RIGHT(G1525,1)="M", LEFT(G1525,LEN(G1525)-1), G1525)</f>
        <v>HD106</v>
      </c>
      <c r="I1525" s="94" t="str">
        <f t="shared" ref="I1525:I1530" si="145">IF(RIGHT(G1525,1)="M","M","Non-M")</f>
        <v>Non-M</v>
      </c>
      <c r="J1525" s="90"/>
      <c r="K1525" s="79"/>
    </row>
    <row r="1526" spans="1:13" ht="41.25" customHeight="1">
      <c r="A1526" s="91" t="s">
        <v>2202</v>
      </c>
      <c r="B1526" s="92" t="s">
        <v>2158</v>
      </c>
      <c r="C1526" s="92" t="s">
        <v>348</v>
      </c>
      <c r="D1526" s="89" t="s">
        <v>1047</v>
      </c>
      <c r="E1526" s="92" t="s">
        <v>2201</v>
      </c>
      <c r="F1526" s="93"/>
      <c r="G1526" s="92" t="s">
        <v>2203</v>
      </c>
      <c r="H1526" s="94" t="str">
        <f t="shared" si="144"/>
        <v>JS404</v>
      </c>
      <c r="I1526" s="94" t="str">
        <f t="shared" si="145"/>
        <v>Non-M</v>
      </c>
      <c r="J1526" s="90"/>
      <c r="K1526" s="79"/>
    </row>
    <row r="1527" spans="1:13" ht="41.25" customHeight="1">
      <c r="A1527" s="91" t="s">
        <v>2204</v>
      </c>
      <c r="B1527" s="92" t="s">
        <v>2158</v>
      </c>
      <c r="C1527" s="92" t="s">
        <v>348</v>
      </c>
      <c r="D1527" s="89" t="s">
        <v>1047</v>
      </c>
      <c r="E1527" s="92" t="s">
        <v>2201</v>
      </c>
      <c r="F1527" s="93"/>
      <c r="G1527" s="92" t="s">
        <v>374</v>
      </c>
      <c r="H1527" s="94" t="str">
        <f t="shared" si="144"/>
        <v>HD501</v>
      </c>
      <c r="I1527" s="94" t="str">
        <f t="shared" si="145"/>
        <v>Non-M</v>
      </c>
      <c r="J1527" s="90"/>
      <c r="K1527" s="79"/>
    </row>
    <row r="1528" spans="1:13" ht="41.25" customHeight="1">
      <c r="A1528" s="91" t="s">
        <v>2205</v>
      </c>
      <c r="B1528" s="92" t="s">
        <v>2158</v>
      </c>
      <c r="C1528" s="92" t="s">
        <v>348</v>
      </c>
      <c r="D1528" s="89" t="s">
        <v>1047</v>
      </c>
      <c r="E1528" s="92" t="s">
        <v>2201</v>
      </c>
      <c r="F1528" s="93"/>
      <c r="G1528" s="92" t="s">
        <v>1750</v>
      </c>
      <c r="H1528" s="94" t="str">
        <f t="shared" si="144"/>
        <v>ZP105</v>
      </c>
      <c r="I1528" s="94" t="str">
        <f t="shared" si="145"/>
        <v>Non-M</v>
      </c>
      <c r="J1528" s="90"/>
      <c r="K1528" s="79"/>
    </row>
    <row r="1529" spans="1:13" ht="41.25" customHeight="1">
      <c r="A1529" s="91" t="s">
        <v>2206</v>
      </c>
      <c r="B1529" s="92" t="s">
        <v>2158</v>
      </c>
      <c r="C1529" s="92" t="s">
        <v>348</v>
      </c>
      <c r="D1529" s="89" t="s">
        <v>1047</v>
      </c>
      <c r="E1529" s="92" t="s">
        <v>2201</v>
      </c>
      <c r="F1529" s="93"/>
      <c r="G1529" s="92" t="s">
        <v>88</v>
      </c>
      <c r="H1529" s="94" t="str">
        <f t="shared" si="144"/>
        <v>DC201</v>
      </c>
      <c r="I1529" s="94" t="str">
        <f t="shared" si="145"/>
        <v>Non-M</v>
      </c>
      <c r="J1529" s="90"/>
      <c r="K1529" s="79"/>
    </row>
    <row r="1530" spans="1:13" ht="41.25" customHeight="1">
      <c r="A1530" s="91" t="s">
        <v>2207</v>
      </c>
      <c r="B1530" s="92" t="s">
        <v>2158</v>
      </c>
      <c r="C1530" s="92" t="s">
        <v>348</v>
      </c>
      <c r="D1530" s="89" t="s">
        <v>1047</v>
      </c>
      <c r="E1530" s="92" t="s">
        <v>2201</v>
      </c>
      <c r="F1530" s="93"/>
      <c r="G1530" s="92" t="s">
        <v>120</v>
      </c>
      <c r="H1530" s="94" t="str">
        <f t="shared" si="144"/>
        <v>JS124</v>
      </c>
      <c r="I1530" s="94" t="str">
        <f t="shared" si="145"/>
        <v>Non-M</v>
      </c>
      <c r="J1530" s="90"/>
      <c r="K1530" s="79"/>
    </row>
    <row r="1531" spans="1:13" ht="41.25" customHeight="1">
      <c r="A1531" s="91" t="s">
        <v>2208</v>
      </c>
      <c r="B1531" s="92" t="s">
        <v>2158</v>
      </c>
      <c r="C1531" s="92" t="s">
        <v>348</v>
      </c>
      <c r="D1531" s="89" t="s">
        <v>1047</v>
      </c>
      <c r="E1531" s="92" t="s">
        <v>2201</v>
      </c>
      <c r="F1531" s="93"/>
      <c r="G1531" s="92" t="s">
        <v>1344</v>
      </c>
      <c r="H1531" s="94" t="str">
        <f>IF(RIGHT(G1531,1)="M", LEFT(G1531,LEN(G1531)-1), G1531)</f>
        <v>JS105</v>
      </c>
      <c r="I1531" s="94" t="str">
        <f>IF(RIGHT(G1531,1)="M","M","Non-M")</f>
        <v>Non-M</v>
      </c>
      <c r="J1531" s="90"/>
      <c r="K1531" s="79"/>
    </row>
    <row r="1532" spans="1:13" ht="41.25" customHeight="1">
      <c r="A1532" s="91" t="s">
        <v>2209</v>
      </c>
      <c r="B1532" s="92" t="s">
        <v>2158</v>
      </c>
      <c r="C1532" s="92" t="s">
        <v>348</v>
      </c>
      <c r="D1532" s="89" t="s">
        <v>1047</v>
      </c>
      <c r="E1532" s="92" t="s">
        <v>2201</v>
      </c>
      <c r="F1532" s="93"/>
      <c r="G1532" s="92" t="s">
        <v>1461</v>
      </c>
      <c r="H1532" s="94" t="str">
        <f>IF(RIGHT(G1532,1)="M", LEFT(G1532,LEN(G1532)-1), G1532)</f>
        <v>JS401</v>
      </c>
      <c r="I1532" s="94" t="str">
        <f>IF(RIGHT(G1532,1)="M","M","Non-M")</f>
        <v>Non-M</v>
      </c>
      <c r="J1532" s="90"/>
      <c r="K1532" s="79"/>
    </row>
    <row r="1533" spans="1:13" ht="41.25" customHeight="1">
      <c r="A1533" s="91" t="s">
        <v>2210</v>
      </c>
      <c r="B1533" s="92" t="s">
        <v>2158</v>
      </c>
      <c r="C1533" s="92" t="s">
        <v>348</v>
      </c>
      <c r="D1533" s="89" t="s">
        <v>1047</v>
      </c>
      <c r="E1533" s="92" t="s">
        <v>2201</v>
      </c>
      <c r="F1533" s="93"/>
      <c r="G1533" s="92" t="s">
        <v>469</v>
      </c>
      <c r="H1533" s="94" t="str">
        <f>IF(RIGHT(G1533,1)="M", LEFT(G1533,LEN(G1533)-1), G1533)</f>
        <v>LP100</v>
      </c>
      <c r="I1533" s="94" t="str">
        <f>IF(RIGHT(G1533,1)="M","M","Non-M")</f>
        <v>Non-M</v>
      </c>
      <c r="J1533" s="90"/>
      <c r="K1533" s="79"/>
    </row>
    <row r="1534" spans="1:13" ht="41.25" customHeight="1">
      <c r="A1534" s="91" t="s">
        <v>2211</v>
      </c>
      <c r="B1534" s="92" t="s">
        <v>2158</v>
      </c>
      <c r="C1534" s="92" t="s">
        <v>348</v>
      </c>
      <c r="D1534" s="89" t="s">
        <v>1047</v>
      </c>
      <c r="E1534" s="92" t="s">
        <v>2201</v>
      </c>
      <c r="F1534" s="93"/>
      <c r="G1534" s="92" t="s">
        <v>252</v>
      </c>
      <c r="H1534" s="94" t="str">
        <f>IF(RIGHT(G1534,1)="M", LEFT(G1534,LEN(G1534)-1), G1534)</f>
        <v>PK603</v>
      </c>
      <c r="I1534" s="94" t="str">
        <f>IF(RIGHT(G1534,1)="M","M","Non-M")</f>
        <v>M</v>
      </c>
      <c r="J1534" s="90"/>
      <c r="K1534" s="79"/>
    </row>
    <row r="1535" spans="1:13" ht="41.25" customHeight="1">
      <c r="A1535" s="91" t="s">
        <v>2212</v>
      </c>
      <c r="B1535" s="92" t="s">
        <v>2158</v>
      </c>
      <c r="C1535" s="92" t="s">
        <v>348</v>
      </c>
      <c r="D1535" s="89" t="s">
        <v>1047</v>
      </c>
      <c r="E1535" s="92" t="s">
        <v>2201</v>
      </c>
      <c r="F1535" s="93"/>
      <c r="G1535" s="92" t="s">
        <v>82</v>
      </c>
      <c r="H1535" s="94" t="str">
        <f>IF(RIGHT(G1535,1)="M", LEFT(G1535,LEN(G1535)-1), G1535)</f>
        <v>PB104</v>
      </c>
      <c r="I1535" s="94" t="str">
        <f>IF(RIGHT(G1535,1)="M","M","Non-M")</f>
        <v>Non-M</v>
      </c>
      <c r="J1535" s="90"/>
      <c r="K1535" s="79"/>
    </row>
    <row r="1536" spans="1:13" ht="41.25" customHeight="1">
      <c r="A1536" s="91" t="s">
        <v>2213</v>
      </c>
      <c r="B1536" s="92" t="s">
        <v>2158</v>
      </c>
      <c r="C1536" s="92" t="s">
        <v>348</v>
      </c>
      <c r="D1536" s="89" t="s">
        <v>1047</v>
      </c>
      <c r="E1536" s="92" t="s">
        <v>2201</v>
      </c>
      <c r="F1536" s="93"/>
      <c r="G1536" s="92" t="s">
        <v>379</v>
      </c>
      <c r="H1536" s="94" t="str">
        <f>IF(RIGHT(G1536,1)="M", LEFT(G1536,LEN(G1536)-1), G1536)</f>
        <v>HM509</v>
      </c>
      <c r="I1536" s="94" t="str">
        <f>IF(RIGHT(G1536,1)="M","M","Non-M")</f>
        <v>Non-M</v>
      </c>
      <c r="J1536" s="90"/>
      <c r="K1536" s="79"/>
    </row>
    <row r="1537" spans="1:11" ht="41.25" customHeight="1">
      <c r="A1537" s="91" t="s">
        <v>2214</v>
      </c>
      <c r="B1537" s="92" t="s">
        <v>2158</v>
      </c>
      <c r="C1537" s="92" t="s">
        <v>348</v>
      </c>
      <c r="D1537" s="89" t="s">
        <v>1047</v>
      </c>
      <c r="E1537" s="92" t="s">
        <v>2201</v>
      </c>
      <c r="F1537" s="93"/>
      <c r="G1537" s="92" t="s">
        <v>132</v>
      </c>
      <c r="H1537" s="94" t="str">
        <f>IF(RIGHT(G1537,1)="M", LEFT(G1537,LEN(G1537)-1), G1537)</f>
        <v>HM420</v>
      </c>
      <c r="I1537" s="94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92" t="s">
        <v>2158</v>
      </c>
      <c r="C1538" s="92" t="s">
        <v>1610</v>
      </c>
      <c r="D1538" s="89" t="s">
        <v>1047</v>
      </c>
      <c r="E1538" s="92" t="s">
        <v>2216</v>
      </c>
      <c r="F1538" s="93"/>
      <c r="G1538" s="92" t="s">
        <v>1938</v>
      </c>
      <c r="H1538" s="94" t="str">
        <f t="shared" ref="H1538:H1544" si="146">IF(RIGHT(G1538,1)="M", LEFT(G1538,LEN(G1538)-1), G1538)</f>
        <v>HD106</v>
      </c>
      <c r="I1538" s="94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92" t="s">
        <v>2158</v>
      </c>
      <c r="C1539" s="92" t="s">
        <v>1610</v>
      </c>
      <c r="D1539" s="89" t="s">
        <v>1047</v>
      </c>
      <c r="E1539" s="92" t="s">
        <v>2216</v>
      </c>
      <c r="F1539" s="93"/>
      <c r="G1539" s="92" t="s">
        <v>2218</v>
      </c>
      <c r="H1539" s="94" t="str">
        <f t="shared" si="146"/>
        <v>HD507</v>
      </c>
      <c r="I1539" s="94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92" t="s">
        <v>2158</v>
      </c>
      <c r="C1540" s="92" t="s">
        <v>1610</v>
      </c>
      <c r="D1540" s="89" t="s">
        <v>1047</v>
      </c>
      <c r="E1540" s="92" t="s">
        <v>2216</v>
      </c>
      <c r="F1540" s="93"/>
      <c r="G1540" s="92" t="s">
        <v>892</v>
      </c>
      <c r="H1540" s="94" t="str">
        <f t="shared" si="146"/>
        <v>ZP207</v>
      </c>
      <c r="I1540" s="94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92" t="s">
        <v>2158</v>
      </c>
      <c r="C1541" s="92" t="s">
        <v>1610</v>
      </c>
      <c r="D1541" s="89" t="s">
        <v>1047</v>
      </c>
      <c r="E1541" s="92" t="s">
        <v>2216</v>
      </c>
      <c r="F1541" s="93"/>
      <c r="G1541" s="92" t="s">
        <v>286</v>
      </c>
      <c r="H1541" s="94" t="str">
        <f t="shared" si="146"/>
        <v>ZP101</v>
      </c>
      <c r="I1541" s="94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92" t="s">
        <v>2158</v>
      </c>
      <c r="C1542" s="92" t="s">
        <v>1610</v>
      </c>
      <c r="D1542" s="89" t="s">
        <v>1047</v>
      </c>
      <c r="E1542" s="92" t="s">
        <v>2216</v>
      </c>
      <c r="F1542" s="93"/>
      <c r="G1542" s="92" t="s">
        <v>678</v>
      </c>
      <c r="H1542" s="94" t="str">
        <f t="shared" si="146"/>
        <v>JS107</v>
      </c>
      <c r="I1542" s="94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92" t="s">
        <v>2158</v>
      </c>
      <c r="C1543" s="92" t="s">
        <v>1610</v>
      </c>
      <c r="D1543" s="89" t="s">
        <v>1047</v>
      </c>
      <c r="E1543" s="92" t="s">
        <v>2216</v>
      </c>
      <c r="F1543" s="93"/>
      <c r="G1543" s="92" t="s">
        <v>120</v>
      </c>
      <c r="H1543" s="94" t="str">
        <f t="shared" si="146"/>
        <v>JS124</v>
      </c>
      <c r="I1543" s="94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92" t="s">
        <v>2158</v>
      </c>
      <c r="C1544" s="92" t="s">
        <v>1610</v>
      </c>
      <c r="D1544" s="89" t="s">
        <v>1047</v>
      </c>
      <c r="E1544" s="92" t="s">
        <v>2216</v>
      </c>
      <c r="F1544" s="93"/>
      <c r="G1544" s="92" t="s">
        <v>1344</v>
      </c>
      <c r="H1544" s="94" t="str">
        <f t="shared" si="146"/>
        <v>JS105</v>
      </c>
      <c r="I1544" s="94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92" t="s">
        <v>2158</v>
      </c>
      <c r="C1545" s="92" t="s">
        <v>1610</v>
      </c>
      <c r="D1545" s="89" t="s">
        <v>1047</v>
      </c>
      <c r="E1545" s="92" t="s">
        <v>2216</v>
      </c>
      <c r="F1545" s="93"/>
      <c r="G1545" s="92" t="s">
        <v>1595</v>
      </c>
      <c r="H1545" s="94" t="str">
        <f>IF(RIGHT(G1545,1)="M", LEFT(G1545,LEN(G1545)-1), G1545)</f>
        <v>LP104</v>
      </c>
      <c r="I1545" s="94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92" t="s">
        <v>2158</v>
      </c>
      <c r="C1546" s="92" t="s">
        <v>1610</v>
      </c>
      <c r="D1546" s="89" t="s">
        <v>1047</v>
      </c>
      <c r="E1546" s="92" t="s">
        <v>2216</v>
      </c>
      <c r="F1546" s="93"/>
      <c r="G1546" s="92" t="s">
        <v>345</v>
      </c>
      <c r="H1546" s="94" t="str">
        <f>IF(RIGHT(G1546,1)="M", LEFT(G1546,LEN(G1546)-1), G1546)</f>
        <v>HM202</v>
      </c>
      <c r="I1546" s="94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92" t="s">
        <v>2158</v>
      </c>
      <c r="C1547" s="92" t="s">
        <v>1610</v>
      </c>
      <c r="D1547" s="89" t="s">
        <v>1047</v>
      </c>
      <c r="E1547" s="92" t="s">
        <v>2216</v>
      </c>
      <c r="F1547" s="93"/>
      <c r="G1547" s="92" t="s">
        <v>50</v>
      </c>
      <c r="H1547" s="94" t="str">
        <f>IF(RIGHT(G1547,1)="M", LEFT(G1547,LEN(G1547)-1), G1547)</f>
        <v>HM311</v>
      </c>
      <c r="I1547" s="94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92" t="s">
        <v>2158</v>
      </c>
      <c r="C1548" s="92" t="s">
        <v>1610</v>
      </c>
      <c r="D1548" s="89" t="s">
        <v>1047</v>
      </c>
      <c r="E1548" s="92" t="s">
        <v>2216</v>
      </c>
      <c r="F1548" s="93"/>
      <c r="G1548" s="92" t="s">
        <v>571</v>
      </c>
      <c r="H1548" s="94" t="str">
        <f>IF(RIGHT(G1548,1)="M", LEFT(G1548,LEN(G1548)-1), G1548)</f>
        <v>PK102</v>
      </c>
      <c r="I1548" s="94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92" t="s">
        <v>2158</v>
      </c>
      <c r="C1549" s="92" t="s">
        <v>1610</v>
      </c>
      <c r="D1549" s="89" t="s">
        <v>1047</v>
      </c>
      <c r="E1549" s="92" t="s">
        <v>2216</v>
      </c>
      <c r="F1549" s="93"/>
      <c r="G1549" s="92" t="s">
        <v>224</v>
      </c>
      <c r="H1549" s="94" t="str">
        <f>IF(RIGHT(G1549,1)="M", LEFT(G1549,LEN(G1549)-1), G1549)</f>
        <v>PB201</v>
      </c>
      <c r="I1549" s="94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92" t="s">
        <v>2158</v>
      </c>
      <c r="C1550" s="92" t="s">
        <v>1610</v>
      </c>
      <c r="D1550" s="89" t="s">
        <v>1047</v>
      </c>
      <c r="E1550" s="92" t="s">
        <v>2216</v>
      </c>
      <c r="F1550" s="93"/>
      <c r="G1550" s="92" t="s">
        <v>99</v>
      </c>
      <c r="H1550" s="94" t="str">
        <f>IF(RIGHT(G1550,1)="M", LEFT(G1550,LEN(G1550)-1), G1550)</f>
        <v>PK201</v>
      </c>
      <c r="I1550" s="94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92" t="s">
        <v>2158</v>
      </c>
      <c r="C1551" s="92" t="s">
        <v>1610</v>
      </c>
      <c r="D1551" s="89" t="s">
        <v>1047</v>
      </c>
      <c r="E1551" s="92" t="s">
        <v>2216</v>
      </c>
      <c r="F1551" s="93"/>
      <c r="G1551" s="92" t="s">
        <v>1455</v>
      </c>
      <c r="H1551" s="94" t="str">
        <f>IF(RIGHT(G1551,1)="M", LEFT(G1551,LEN(G1551)-1), G1551)</f>
        <v>PK210</v>
      </c>
      <c r="I1551" s="94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2026-04-28T01:43:19Z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