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9" documentId="13_ncr:1_{7EF57DF4-89AE-8C42-9C9C-3682908C3E34}" xr6:coauthVersionLast="47" xr6:coauthVersionMax="47" xr10:uidLastSave="{B5C37B68-72FE-476D-A061-9CCEF8688E3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<sst xmlns="http://schemas.openxmlformats.org/spreadsheetml/2006/main" count="9024" uniqueCount="2294">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</sst>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0" borderId="0" xfId="0" applyNumberFormat="1" applyFont="1" applyAlignment="1">
      <alignment horizontal="center" vertical="top"/>
    </xf>
    <xf numFmtId="0" fontId="6" fillId="0" borderId="6" xfId="2" applyNumberFormat="1" applyFont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30" totalsRowShown="0" headerRowDxfId="26" dataDxfId="25" tableBorderDxfId="24">
  <autoFilter ref="A2:K153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22" activePane="bottomLeft" state="frozen"/>
      <selection pane="bottomLeft" activeCell="G1531" sqref="G15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IF(COUNTIFS($E$3:E1530,E819)=1,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IF(COUNTIFS($E$3:E1530,E822)=1,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IF(COUNTIFS($E$3:E1530,E829)=1,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IF(COUNTIFS($E$3:E1530,E830)=1,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IF(COUNTIFS($E$3:E1530,E831)=1,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IF(COUNTIFS($E$3:E1530,E832)=1,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IF(COUNTIFS($E$3:E1530,E833)=1,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IF(COUNTIFS($E$3:E1530,E834)=1,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IF(COUNTIFS($E$3:E1530,E835)=1,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IF(COUNTIFS($E$3:E1530,E836)=1,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IF(COUNTIFS($E$3:E1530,E837)=1,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IF(COUNTIFS($E$3:E1530,E838)=1,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IF(COUNTIFS($E$3:E1530,E839)=1,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IF(COUNTIFS($E$3:E1530,E840)=1,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IF(COUNTIFS($E$3:E1530,E841)=1,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IF(COUNTIFS($E$3:E1530,E842)=1,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IF(COUNTIFS($E$3:E1530,E843)=1,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IF(COUNTIFS($E$3:E1530,E844)=1,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IF(COUNTIFS($E$3:E1530,E845)=1,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IF(COUNTIFS($E$3:E1530,E846)=1,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IF(COUNTIFS($E$3:E1530,E847)=1,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IF(COUNTIFS($E$3:E1530,E848)=1,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IF(COUNTIFS($E$3:E1530,E849)=1,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IF(COUNTIFS($E$3:E1530,E850)=1,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IF(COUNTIFS($E$3:E1530,E851)=1,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IF(COUNTIFS($E$3:E1530,E852)=1,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IF(COUNTIFS($E$3:E1530,E855)=1,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IF(COUNTIFS($E$3:E1530,E856)=1,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IF(COUNTIFS($E$3:E1530,E857)=1,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IF(COUNTIFS($E$3:E1530,E858)=1,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IF(COUNTIFS($E$3:E1530,E859)=1,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IF(COUNTIFS($E$3:E1530,E860)=1,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IF(COUNTIFS($E$3:E1530,E861)=1,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IF(COUNTIFS($E$3:E1530,E864)=1,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IF(COUNTIFS($E$3:E1530,E865)=1,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IF(COUNTIFS($E$3:E1530,E866)=1,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IF(COUNTIFS($E$3:E1530,E867)=1,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IF(COUNTIFS($E$3:E1530,E868)=1,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IF(COUNTIFS($E$3:E1530,E869)=1,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IF(COUNTIFS($E$3:E1530,E870)=1,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IF(COUNTIFS($E$3:E1530,E871)=1,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IF(COUNTIFS($E$3:E1530,E874)=1,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IF(COUNTIFS($E$3:E1530,E875)=1,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IF(COUNTIFS($E$3:E1530,E877)=1,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IF(COUNTIFS($E$3:E1530,E882)=1,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IF(COUNTIFS($E$3:E1530,E883)=1,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IF(COUNTIFS($E$3:E1530,E884)=1,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IF(COUNTIFS($E$3:E1530,E885)=1,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IF(COUNTIFS($E$3:E1530,E886)=1,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IF(COUNTIFS($E$3:E1530,E887)=1,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IF(COUNTIFS($E$3:E1530,E888)=1,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IF(COUNTIFS($E$3:E1530,E890)=1,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IF(COUNTIFS($E$3:E1530,E891)=1,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IF(COUNTIFS($E$3:E1530,E892)=1,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IF(COUNTIFS($E$3:E1530,E893)=1,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IF(COUNTIFS($E$3:E1530,E896)=1,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IF(COUNTIFS($E$3:E1530,E897)=1,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IF(COUNTIFS($E$3:E1530,E898)=1,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IF(COUNTIFS($E$3:E1530,E900)=1,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IF(COUNTIFS($E$3:E1530,E901)=1,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IF(COUNTIFS($E$3:E1530,E902)=1,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IF(COUNTIFS($E$3:E1530,E903)=1,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IF(COUNTIFS($E$3:E1530,E907)=1,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IF(COUNTIFS($E$3:E1530,E908)=1,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IF(COUNTIFS($E$3:E1530,E909)=1,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IF(COUNTIFS($E$3:E1530,E910)=1,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IF(COUNTIFS($E$3:E1530,E911)=1,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IF(COUNTIFS($E$3:E1530,E912)=1,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IF(COUNTIFS($E$3:E1530,E913)=1,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IF(COUNTIFS($E$3:E1530,E914)=1,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IF(COUNTIFS($E$3:E1530,E915)=1,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IF(COUNTIFS($E$3:E1530,E916)=1,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IF(COUNTIFS($E$3:E1530,E917)=1,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IF(COUNTIFS($E$3:E1530,E918)=1,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IF(COUNTIFS($E$3:E1530,E919)=1,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IF(COUNTIFS($E$3:E1530,E920)=1,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IF(COUNTIFS($E$3:E1530,E925)=1,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IF(COUNTIFS($E$3:E1530,E926)=1,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IF(COUNTIFS($E$3:E1530,E927)=1,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IF(COUNTIFS($E$3:E1530,E928)=1,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IF(COUNTIFS($E$3:E1530,E929)=1,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IF(COUNTIFS($E$3:E1530,E939)=1,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IF(COUNTIFS($E$3:E1530,E944)=1,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IF(COUNTIFS($E$3:E1530,E945)=1,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IF(COUNTIFS($E$3:E1530,E946)=1,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IF(COUNTIFS($E$3:E1530,E947)=1,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IF(COUNTIFS($E$3:E1530,E948)=1,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IF(COUNTIFS($E$3:E1530,E955)=1,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IF(COUNTIFS($E$3:E1530,E956)=1,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IF(COUNTIFS($E$3:E1530,E957)=1,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IF(COUNTIFS($E$3:E1530,E959)=1,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IF(COUNTIFS($E$3:E1530,E972)=1,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IF(COUNTIFS($E$3:E1530,E973)=1,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IF(COUNTIFS($E$3:E1530,E974)=1,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IF(COUNTIFS($E$3:E1530,E975)=1,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IF(COUNTIFS($E$3:E1530,E976)=1,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IF(COUNTIFS($E$3:E1530,E977)=1,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IF(COUNTIFS($E$3:E1530,E982)=1,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IF(COUNTIFS($E$3:E1530,E989)=1,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IF(COUNTIFS($E$3:E1530,E994)=1,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IF(COUNTIFS($E$3:E1530,E995)=1,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IF(COUNTIFS($E$3:E1530,E1000)=1,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IF(COUNTIFS($E$3:E1530,E1005)=1,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IF(COUNTIFS($E$3:E1530,E1006)=1,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IF(COUNTIFS($E$3:E1530,E1016)=1,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IF(COUNTIFS($E$3:E1530,E1017)=1,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IF(COUNTIFS($E$3:E1530,E1018)=1,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IF(COUNTIFS($E$3:E1530,E1019)=1,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IF(COUNTIFS($E$3:E1530,E1020)=1,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IF(COUNTIFS($E$3:E1530,E1021)=1,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IF(COUNTIFS($E$3:E1530,E1022)=1,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IF(COUNTIFS($E$3:E1530,E1023)=1,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IF(COUNTIFS($E$3:E1530,E1024)=1,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IF(COUNTIFS($E$3:E1530,E1025)=1,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IF(COUNTIFS($E$3:E1530,E1026)=1,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IF(COUNTIFS($E$3:E1530,E1028)=1,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IF(COUNTIFS($E$3:E1530,E1029)=1,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IF(COUNTIFS($E$3:E1530,E1030)=1,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IF(COUNTIFS($E$3:E1530,E1031)=1,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IF(COUNTIFS($E$3:E1530,E1032)=1,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IF(COUNTIFS($E$3:E1530,E1033)=1,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IF(COUNTIFS($E$3:E1530,E1034)=1,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IF(COUNTIFS($E$3:E1530,E1035)=1,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IF(COUNTIFS($E$3:E1530,E1036)=1,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IF(COUNTIFS($E$3:E1530,E1037)=1,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IF(COUNTIFS($E$3:E1530,E1038)=1,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IF(COUNTIFS($E$3:E1530,E1039)=1,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IF(COUNTIFS($E$3:E1530,E1040)=1,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IF(COUNTIFS($E$3:E1530,E1041)=1,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IF(COUNTIFS($E$3:E1530,E1044)=1,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IF(COUNTIFS($E$3:E1530,E1045)=1,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IF(COUNTIFS($E$3:E1530,E1046)=1,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IF(COUNTIFS($E$3:E1530,E1051)=1,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IF(COUNTIFS($E$3:E1530,E1052)=1,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IF(COUNTIFS($E$3:E1530,E1053)=1,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IF(COUNTIFS($E$3:E1530,E1056)=1,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IF(COUNTIFS($E$3:E1530,E1057)=1,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IF(COUNTIFS($E$3:E1530,E1061)=1,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IF(COUNTIFS($E$3:E1530,E1062)=1,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IF(COUNTIFS($E$3:E1530,E1063)=1,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IF(COUNTIFS($E$3:E1530,E1064)=1,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IF(COUNTIFS($E$3:E1530,E1065)=1,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IF(COUNTIFS($E$3:E1530,E1066)=1,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IF(COUNTIFS($E$3:E1530,E1067)=1,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IF(COUNTIFS($E$3:E1530,E1068)=1,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IF(COUNTIFS($E$3:E1530,E1074)=1,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IF(COUNTIFS($E$3:E1530,E1075)=1,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IF(COUNTIFS($E$3:E1530,E1076)=1,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IF(COUNTIFS($E$3:E1530,E1078)=1,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IF(COUNTIFS($E$3:E1530,E1079)=1,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IF(COUNTIFS($E$3:E1530,E1088)=1,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IF(COUNTIFS($E$3:E1530,E1089)=1,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IF(COUNTIFS($E$3:E1530,E1090)=1,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IF(COUNTIFS($E$3:E1530,E1091)=1,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IF(COUNTIFS($E$3:E1530,E1092)=1,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IF(COUNTIFS($E$3:E1530,E1093)=1,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IF(COUNTIFS($E$3:E1530,E1094)=1,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IF(COUNTIFS($E$3:E1530,E1095)=1,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IF(COUNTIFS($E$3:E1530,E1096)=1,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IF(COUNTIFS($E$3:E1530,E1097)=1,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IF(COUNTIFS($E$3:E1530,E1098)=1,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IF(COUNTIFS($E$3:E1530,E1099)=1,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IF(COUNTIFS($E$3:E1530,E1100)=1,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IF(COUNTIFS($E$3:E1530,E1101)=1,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IF(COUNTIFS($E$3:E1530,E1108)=1,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IF(COUNTIFS($E$3:E1530,E1109)=1,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IF(COUNTIFS($E$3:E1530,E1110)=1,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IF(COUNTIFS($E$3:E1530,E1111)=1,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IF(COUNTIFS($E$3:E1530,E1112)=1,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IF(COUNTIFS($E$3:E1530,E1113)=1,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IF(COUNTIFS($E$3:E1530,E1114)=1,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IF(COUNTIFS($E$3:E1530,E1115)=1,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IF(COUNTIFS($E$3:E1530,E1116)=1,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IF(COUNTIFS($E$3:E1530,E1117)=1,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IF(COUNTIFS($E$3:E1530,E1118)=1,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IF(COUNTIFS($E$3:E1530,E1119)=1,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IF(COUNTIFS($E$3:E1530,E1120)=1,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IF(COUNTIFS($E$3:E1530,E1121)=1,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IF(COUNTIFS($E$3:E1530,E1122)=1,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IF(COUNTIFS($E$3:E1530,E1123)=1,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IF(COUNTIFS($E$3:E1530,E1124)=1,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IF(COUNTIFS($E$3:E1530,E1125)=1,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IF(COUNTIFS($E$3:E1530,E1126)=1,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IF(COUNTIFS($E$3:E1530,E1127)=1,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IF(COUNTIFS($E$3:E1530,E1128)=1,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IF(COUNTIFS($E$3:E1530,E1129)=1,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IF(COUNTIFS($E$3:E1530,E1130)=1,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IF(COUNTIFS($E$3:E1530,E1131)=1,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IF(COUNTIFS($E$3:E1530,E1132)=1,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IF(COUNTIFS($E$3:E1530,E1133)=1,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IF(COUNTIFS($E$3:E1530,E1134)=1,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IF(COUNTIFS($E$3:E1530,E1135)=1,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IF(COUNTIFS($E$3:E1530,E1136)=1,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IF(COUNTIFS($E$3:E1530,E1137)=1,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IF(COUNTIFS($E$3:E1530,E1138)=1,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IF(COUNTIFS($E$3:E1530,E1139)=1,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IF(COUNTIFS($E$3:E1530,E1140)=1,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IF(COUNTIFS($E$3:E1530,E1141)=1,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IF(COUNTIFS($E$3:E1530,E1142)=1,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IF(COUNTIFS($E$3:E1530,E1143)=1,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IF(COUNTIFS($E$3:E1530,E1144)=1,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IF(COUNTIFS($E$3:E1530,E1145)=1,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IF(COUNTIFS($E$3:E1530,E1146)=1,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IF(COUNTIFS($E$3:E1530,E1147)=1,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IF(COUNTIFS($E$3:E1530,E1148)=1,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IF(COUNTIFS($E$3:E1530,E1149)=1,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IF(COUNTIFS($E$3:E1530,E1150)=1,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IF(COUNTIFS($E$3:E1530,E1151)=1,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IF(COUNTIFS($E$3:E1530,E1152)=1,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IF(COUNTIFS($E$3:E1530,E1153)=1,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IF(COUNTIFS($E$3:E1530,E1154)=1,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IF(COUNTIFS($E$3:E1530,E1155)=1,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IF(COUNTIFS($E$3:E1530,E1156)=1,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IF(COUNTIFS($E$3:E1530,E1157)=1,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IF(COUNTIFS($E$3:E1530,E1158)=1,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IF(COUNTIFS($E$3:E1530,E1159)=1,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IF(COUNTIFS($E$3:E1530,E1160)=1,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IF(COUNTIFS($E$3:E1530,E1161)=1,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IF(COUNTIFS($E$3:E1530,E1162)=1,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IF(COUNTIFS($E$3:E1530,E1163)=1,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IF(COUNTIFS($E$3:E1530,E1164)=1,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IF(COUNTIFS($E$3:E1530,E1165)=1,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IF(COUNTIFS($E$3:E1530,E1166)=1,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IF(COUNTIFS($E$3:E1530,E1167)=1,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IF(COUNTIFS($E$3:E1530,E1168)=1,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IF(COUNTIFS($E$3:E1530,E1169)=1,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IF(COUNTIFS($E$3:E1530,E1170)=1,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IF(COUNTIFS($E$3:E1530,E1171)=1,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IF(COUNTIFS($E$3:E1530,E1172)=1,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IF(COUNTIFS($E$3:E1530,E1173)=1,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IF(COUNTIFS($E$3:E1530,E1174)=1,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IF(COUNTIFS($E$3:E1530,E1175)=1,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IF(COUNTIFS($E$3:E1530,E1176)=1,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IF(COUNTIFS($E$3:E1530,E1177)=1,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IF(COUNTIFS($E$3:E1530,E1178)=1,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IF(COUNTIFS($E$3:E1530,E1179)=1,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IF(COUNTIFS($E$3:E1530,E1180)=1,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IF(COUNTIFS($E$3:E1530,E1181)=1,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IF(COUNTIFS($E$3:E1530,E1182)=1,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IF(COUNTIFS($E$3:E1530,E1183)=1,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IF(COUNTIFS($E$3:E1530,E1184)=1,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IF(COUNTIFS($E$3:E1530,E1185)=1,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IF(COUNTIFS($E$3:E1530,E1186)=1,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IF(COUNTIFS($E$3:E1530,E1187)=1,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IF(COUNTIFS($E$3:E1530,E1188)=1,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IF(COUNTIFS($E$3:E1530,E1189)=1,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IF(COUNTIFS($E$3:E1530,E1190)=1,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IF(COUNTIFS($E$3:E1530,E1191)=1,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IF(COUNTIFS($E$3:E1530,E1192)=1,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IF(COUNTIFS($E$3:E1530,E1193)=1,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IF(COUNTIFS($E$3:E1530,E1194)=1,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IF(COUNTIFS($E$3:E1530,E1195)=1,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IF(COUNTIFS($E$3:E1530,E1196)=1,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IF(COUNTIFS($E$3:E1530,E1197)=1,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IF(COUNTIFS($E$3:E1530,E1198)=1,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IF(COUNTIFS($E$3:E1530,E1199)=1,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IF(COUNTIFS($E$3:E1530,E1200)=1,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IF(COUNTIFS($E$3:E1530,E1201)=1,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IF(COUNTIFS($E$3:E1530,E1202)=1,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IF(COUNTIFS($E$3:E1530,E1203)=1,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IF(COUNTIFS($E$3:E1530,E1204)=1,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IF(COUNTIFS($E$3:E1530,E1205)=1,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IF(COUNTIFS($E$3:E1530,E1206)=1,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IF(COUNTIFS($E$3:E1530,E1207)=1,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IF(COUNTIFS($E$3:E1530,E1208)=1,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IF(COUNTIFS($E$3:E1530,E1209)=1,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IF(COUNTIFS($E$3:E1530,E1210)=1,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IF(COUNTIFS($E$3:E1530,E1211)=1,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IF(COUNTIFS($E$3:E1530,E1212)=1,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IF(COUNTIFS($E$3:E1530,E1213)=1,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IF(COUNTIFS($E$3:E1530,E1214)=1,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IF(COUNTIFS($E$3:E1530,E1215)=1,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IF(COUNTIFS($E$3:E1530,E1216)=1,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IF(COUNTIFS($E$3:E1530,E1217)=1,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IF(COUNTIFS($E$3:E1530,E1218)=1,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IF(COUNTIFS($E$3:E1530,E1219)=1,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IF(COUNTIFS($E$3:E1530,E1220)=1,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IF(COUNTIFS($E$3:E1530,E1221)=1,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IF(COUNTIFS($E$3:E1530,E1222)=1,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IF(COUNTIFS($E$3:E1530,E1223)=1,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IF(COUNTIFS($E$3:E1530,E1224)=1,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IF(COUNTIFS($E$3:E1530,E1225)=1,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IF(COUNTIFS($E$3:E1530,E1226)=1,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IF(COUNTIFS($E$3:E1530,E1227)=1,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IF(COUNTIFS($E$3:E1530,E1228)=1,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IF(COUNTIFS($E$3:E1530,E1229)=1,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IF(COUNTIFS($E$3:E1530,E1230)=1,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IF(COUNTIFS($E$3:E1530,E1231)=1,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IF(COUNTIFS($E$3:E1530,E1232)=1,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IF(COUNTIFS($E$3:E1530,E1233)=1,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IF(COUNTIFS($E$3:E1530,E1234)=1,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IF(COUNTIFS($E$3:E1530,E1235)=1,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IF(COUNTIFS($E$3:E1530,E1236)=1,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IF(COUNTIFS($E$3:E1530,E1237)=1,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IF(COUNTIFS($E$3:E1530,E1238)=1,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IF(COUNTIFS($E$3:E1530,E1239)=1,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IF(COUNTIFS($E$3:E1530,E1240)=1,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IF(COUNTIFS($E$3:E1530,E1241)=1,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IF(COUNTIFS($E$3:E1530,E1242)=1,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IF(COUNTIFS($E$3:E1530,E1243)=1,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IF(COUNTIFS($E$3:E1530,E1244)=1,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IF(COUNTIFS($E$3:E1530,E1245)=1,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IF(COUNTIFS($E$3:E1530,E1246)=1,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IF(COUNTIFS($E$3:E1530,E1247)=1,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IF(COUNTIFS($E$3:E1530,E1248)=1,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IF(COUNTIFS($E$3:E1530,E1249)=1,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IF(COUNTIFS($E$3:E1530,E1250)=1,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IF(COUNTIFS($E$3:E1530,E1251)=1,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IF(COUNTIFS($E$3:E1530,E1252)=1,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IF(COUNTIFS($E$3:E1530,E1253)=1,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IF(COUNTIFS($E$3:E1530,E1254)=1,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IF(COUNTIFS($E$3:E1530,E1255)=1,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IF(COUNTIFS($E$3:E1530,E1256)=1,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IF(COUNTIFS($E$3:E1530,E1257)=1,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IF(COUNTIFS($E$3:E1530,E1258)=1,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IF(COUNTIFS($E$3:E1530,E1259)=1,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IF(COUNTIFS($E$3:E1530,E1260)=1,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IF(COUNTIFS($E$3:E1530,E1261)=1,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IF(COUNTIFS($E$3:E1530,E1262)=1,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IF(COUNTIFS($E$3:E1530,E1263)=1,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IF(COUNTIFS($E$3:E1530,E1264)=1,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IF(COUNTIFS($E$3:E1530,E1265)=1,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IF(COUNTIFS($E$3:E1530,E1266)=1,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IF(COUNTIFS($E$3:E1530,E1267)=1,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IF(COUNTIFS($E$3:E1530,E1268)=1,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IF(COUNTIFS($E$3:E1530,E1269)=1,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IF(COUNTIFS($E$3:E1530,E1270)=1,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IF(COUNTIFS($E$3:E1530,E1271)=1,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IF(COUNTIFS($E$3:E1530,E1272)=1,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IF(COUNTIFS($E$3:E1530,E1273)=1,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IF(COUNTIFS($E$3:E1530,E1274)=1,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IF(COUNTIFS($E$3:E1530,E1275)=1,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IF(COUNTIFS($E$3:E1530,E1276)=1,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IF(COUNTIFS($E$3:E1530,E1277)=1,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IF(COUNTIFS($E$3:E1530,E1278)=1,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IF(COUNTIFS($E$3:E1530,E1279)=1,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IF(COUNTIFS($E$3:E1530,E1280)=1,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IF(COUNTIFS($E$3:E1530,E1281)=1,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IF(COUNTIFS($E$3:E1530,E1282)=1,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IF(COUNTIFS($E$3:E1530,E1283)=1,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IF(COUNTIFS($E$3:E1530,E1284)=1,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IF(COUNTIFS($E$3:E1530,E1285)=1,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IF(COUNTIFS($E$3:E1530,E1286)=1,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IF(COUNTIFS($E$3:E1530,E1287)=1,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IF(COUNTIFS($E$3:E1530,E1288)=1,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IF(COUNTIFS($E$3:E1530,E1289)=1,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IF(COUNTIFS($E$3:E1530,E1290)=1,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IF(COUNTIFS($E$3:E1530,E1291)=1,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IF(COUNTIFS($E$3:E1530,E1292)=1,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IF(COUNTIFS($E$3:E1530,E1293)=1,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IF(COUNTIFS($E$3:E1530,E1294)=1,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IF(COUNTIFS($E$3:E1530,E1296)=1,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IF(COUNTIFS($E$3:E1530,E1297)=1,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IF(COUNTIFS($E$3:E1530,E1298)=1,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IF(COUNTIFS($E$3:E1530,E1299)=1,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IF(COUNTIFS($E$3:E1530,E1301)=1,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IF(COUNTIFS($E$3:E1530,E1303)=1,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IF(COUNTIFS($E$3:E1530,E1304)=1,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IF(COUNTIFS($E$3:E1530,E1305)=1,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IF(COUNTIFS($E$3:E1530,E1306)=1,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IF(COUNTIFS($E$3:E1530,E1309)=1,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IF(COUNTIFS($E$3:E1530,E1310)=1,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IF(COUNTIFS($E$3:E1530,E1311)=1,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IF(COUNTIFS($E$3:E1530,E1312)=1,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IF(COUNTIFS($E$3:E1530,E1313)=1,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IF(COUNTIFS($E$3:E1530,E1314)=1,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IF(COUNTIFS($E$3:E1530,E1315)=1,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IF(COUNTIFS($E$3:E1530,E1316)=1,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IF(COUNTIFS($E$3:E1530,E1318)=1,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IF(COUNTIFS($E$3:E1530,E1319)=1,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IF(COUNTIFS($E$3:E1530,E1321)=1,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IF(COUNTIFS($E$3:E1530,E1324)=1,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IF(COUNTIFS($E$3:E1530,E1325)=1,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IF(COUNTIFS($E$3:E1530,E1327)=1,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IF(COUNTIFS($E$3:E1530,E1329)=1,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IF(COUNTIFS($E$3:E1530,E1330)=1,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IF(COUNTIFS($E$3:E1530,E1331)=1,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IF(COUNTIFS($E$3:E1530,E1333)=1,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IF(COUNTIFS($E$3:E1530,E1334)=1,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IF(COUNTIFS($E$3:E1530,E1335)=1,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IF(COUNTIFS($E$3:E1530,E1336)=1,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IF(COUNTIFS($E$3:E1530,E1337)=1,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IF(COUNTIFS($E$3:E1530,E1338)=1,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IF(COUNTIFS($E$3:E1530,E1339)=1,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IF(COUNTIFS($E$3:E1530,E1340)=1,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IF(COUNTIFS($E$3:E1530,E1341)=1,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IF(COUNTIFS($E$3:E1530,E1342)=1,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IF(COUNTIFS($E$3:E1530,E1343)=1,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IF(COUNTIFS($E$3:E1530,E1344)=1,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IF(COUNTIFS($E$3:E1530,E1345)=1,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IF(COUNTIFS($E$3:E1530,E1346)=1,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IF(COUNTIFS($E$3:E1530,E1347)=1,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IF(COUNTIFS($E$3:E1530,E1348)=1,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IF(COUNTIFS($E$3:E1530,E1349)=1,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IF(COUNTIFS($E$3:E1530,E1351)=1,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IF(COUNTIFS($E$3:E1530,E1352)=1,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IF(COUNTIFS($E$3:E1530,E1353)=1,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IF(COUNTIFS($E$3:E1530,E1354)=1,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IF(COUNTIFS($E$3:E1530,E1355)=1,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IF(COUNTIFS($E$3:E1530,E1356)=1,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IF(COUNTIFS($E$3:E1530,E1357)=1,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IF(COUNTIFS($E$3:E1530,E1359)=1,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IF(COUNTIFS($E$3:E1530,E1360)=1,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IF(COUNTIFS($E$3:E1530,E1361)=1,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IF(COUNTIFS($E$3:E1530,E1362)=1,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IF(COUNTIFS($E$3:E1530,E1363)=1,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IF(COUNTIFS($E$3:E1530,E1364)=1,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IF(COUNTIFS($E$3:E1530,E1365)=1,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IF(COUNTIFS($E$3:E1530,E1366)=1,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IF(COUNTIFS($E$3:E1530,E1367)=1,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IF(COUNTIFS($E$3:E1530,E1368)=1,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IF(COUNTIFS($E$3:E1530,E1369)=1,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IF(COUNTIFS($E$3:E1530,E1370)=1,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IF(COUNTIFS($E$3:E1530,E1371)=1,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IF(COUNTIFS($E$3:E1530,E1372)=1,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IF(COUNTIFS($E$3:E1530,E1373)=1,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IF(COUNTIFS($E$3:E1530,E1374)=1,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IF(COUNTIFS($E$3:E1530,E1375)=1,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IF(COUNTIFS($E$3:E1530,E1376)=1,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IF(COUNTIFS($E$3:E1530,E1377)=1,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IF(COUNTIFS($E$3:E1530,E1378)=1,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IF(COUNTIFS($E$3:E1530,E1379)=1,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IF(COUNTIFS($E$3:E1530,E1380)=1,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IF(COUNTIFS($E$3:E1530,E1381)=1,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IF(COUNTIFS($E$3:E1530,E1382)=1,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IF(COUNTIFS($E$3:E1530,E1383)=1,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IF(COUNTIFS($E$3:E1530,E1384)=1,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IF(COUNTIFS($E$3:E1530,E1385)=1,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IF(COUNTIFS($E$3:E1530,E1386)=1,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IF(COUNTIFS($E$3:E1530,E1387)=1,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IF(COUNTIFS($E$3:E1530,E1388)=1,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IF(COUNTIFS($E$3:E1530,E1389)=1,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IF(COUNTIFS($E$3:E1530,E1390)=1,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IF(COUNTIFS($E$3:E1530,E1391)=1,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IF(COUNTIFS($E$3:E1530,E1392)=1,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IF(COUNTIFS($E$3:E1530,E1393)=1,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IF(COUNTIFS($E$3:E1530,E1394)=1,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IF(COUNTIFS($E$3:E1530,E1395)=1,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IF(COUNTIFS($E$3:E1530,E1396)=1,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IF(COUNTIFS($E$3:E1530,E1397)=1,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IF(COUNTIFS($E$3:E1530,E1398)=1,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IF(COUNTIFS($E$3:E1530,E1399)=1,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IF(COUNTIFS($E$3:E1530,E1400)=1,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IF(COUNTIFS($E$3:E1530,E1401)=1,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IF(COUNTIFS($E$3:E1530,E1402)=1,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IF(COUNTIFS($E$3:E1530,E1403)=1,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IF(COUNTIFS($E$3:E1530,E1404)=1,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IF(COUNTIFS($E$3:E1530,E1405)=1,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IF(COUNTIFS($E$3:E1530,E1406)=1,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IF(COUNTIFS($E$3:E1530,E1418)=1,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IF(COUNTIFS($E$3:E1530,E1419)=1,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IF(COUNTIFS($E$3:E1530,E1420)=1,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IF(COUNTIFS($E$3:E1530,E1421)=1,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IF(COUNTIFS($E$3:E1530,E1422)=1,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IF(COUNTIFS($E$3:E1530,E1423)=1,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IF(COUNTIFS($E$3:E1530,E1424)=1,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IF(COUNTIFS($E$3:E1530,E1425)=1,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IF(COUNTIFS($E$3:E1530,E1426)=1,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IF(COUNTIFS($E$3:E1530,E1427)=1,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IF(COUNTIFS($E$3:E1530,E1428)=1,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IF(COUNTIFS($E$3:E1530,E1429)=1,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IF(COUNTIFS($E$3:E1530,E1430)=1,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IF(COUNTIFS($E$3:E1530,E1431)=1,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IF(COUNTIFS($E$3:E1530,E1432)=1,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IF(COUNTIFS($E$3:E1530,E1433)=1,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IF(COUNTIFS($E$3:E1530,E1434)=1,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IF(COUNTIFS($E$3:E1530,E1435)=1,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IF(COUNTIFS($E$3:E1530,E1436)=1,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IF(COUNTIFS($E$3:E1530,E1437)=1,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IF(COUNTIFS($E$3:E1530,E1438)=1,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IF(COUNTIFS($E$3:E1530,E1439)=1,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IF(COUNTIFS($E$3:E1530,E1440)=1,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IF(COUNTIFS($E$3:E1530,E1441)=1,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IF(COUNTIFS($E$3:E1530,E1442)=1,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IF(COUNTIFS($E$3:E1530,E1443)=1,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IF(COUNTIFS($E$3:E1530,E1444)=1,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IF(COUNTIFS($E$3:E1530,E1445)=1,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IF(COUNTIFS($E$3:E1530,E1446)=1,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IF(COUNTIFS($E$3:E1530,E1447)=1,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IF(COUNTIFS($E$3:E1530,E1448)=1,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IF(COUNTIFS($E$3:E1530,E1449)=1,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IF(COUNTIFS($E$3:E1530,#REF!)=1,#REF!,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IF(COUNTIFS($E$3:E1530,E1450)=1,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IF(COUNTIFS($E$3:E1530,E1452)=1,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IF(COUNTIFS($E$3:E1530,E1453)=1,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IF(COUNTIFS($E$3:E1530,E1454)=1,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IF(COUNTIFS($E$3:E1530,E1455)=1,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IF(COUNTIFS($E$3:E1530,E1456)=1,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IF(COUNTIFS($E$3:E1530,E1457)=1,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IF(COUNTIFS($E$3:E1530,E1458)=1,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IF(COUNTIFS($E$3:E1530,E1459)=1,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IF(COUNTIFS($E$3:E1530,E1460)=1,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IF(COUNTIFS($E$3:E1530,E1461)=1,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IF(COUNTIFS($E$3:E1530,E1462)=1,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IF(COUNTIFS($E$3:E1530,E1463)=1,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IF(COUNTIFS($E$3:E1530,E1464)=1,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IF(COUNTIFS($E$3:E1530,E1465)=1,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IF(COUNTIFS($E$3:E1530,E1466)=1,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IF(COUNTIFS($E$3:E1530,E1467)=1,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IF(COUNTIFS($E$3:E1530,E1468)=1,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IF(COUNTIFS($E$3:E1530,E1469)=1,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IF(COUNTIFS($E$3:E1530,E1470)=1,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IF(COUNTIFS($E$3:E1531,E1471)=1,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IF(COUNTIFS($E$3:E1532,E1472)=1,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IF(COUNTIFS($E$3:E1533,E1473)=1,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IF(COUNTIFS($E$3:E1534,E1474)=1,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IF(COUNTIFS($E$3:E1535,E1475)=1,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IF(COUNTIFS($E$3:E1536,E1476)=1,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IF(COUNTIFS($E$3:E1537,E1477)=1,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IF(COUNTIFS($E$3:E1538,E1478)=1,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IF(COUNTIFS($E$3:E1539,E1479)=1,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IF(COUNTIFS($E$3:E1540,E1480)=1,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IF(COUNTIFS($E$3:E1541,E1494)=1,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IF(COUNTIFS($E$3:E1542,E1495)=1,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IF(COUNTIFS($E$3:E1543,E1496)=1,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IF(COUNTIFS($E$3:E1544,E1497)=1,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IF(COUNTIFS($E$3:E1545,E1498)=1,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IF(COUNTIFS($E$3:E1546,E1499)=1,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IF(COUNTIFS($E$3:E1547,E1500)=1,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 t="s">
        <v>2160</v>
      </c>
      <c r="C1502" s="19" t="s">
        <v>870</v>
      </c>
      <c r="D1502" s="60" t="s">
        <v>1047</v>
      </c>
      <c r="E1502" s="19" t="s">
        <v>2175</v>
      </c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 t="s">
        <v>2160</v>
      </c>
      <c r="C1503" s="19" t="s">
        <v>870</v>
      </c>
      <c r="D1503" s="60" t="s">
        <v>1047</v>
      </c>
      <c r="E1503" s="19" t="s">
        <v>2175</v>
      </c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 t="s">
        <v>2160</v>
      </c>
      <c r="C1504" s="19" t="s">
        <v>870</v>
      </c>
      <c r="D1504" s="60" t="s">
        <v>1047</v>
      </c>
      <c r="E1504" s="19" t="s">
        <v>2175</v>
      </c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1:11" ht="41.25" customHeight="1">
      <c r="A1505" s="18" t="s">
        <v>2179</v>
      </c>
      <c r="B1505" s="19" t="s">
        <v>2160</v>
      </c>
      <c r="C1505" s="19" t="s">
        <v>870</v>
      </c>
      <c r="D1505" s="60" t="s">
        <v>1047</v>
      </c>
      <c r="E1505" s="19" t="s">
        <v>2175</v>
      </c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1:11" ht="41.25" customHeight="1">
      <c r="A1506" s="18" t="s">
        <v>2180</v>
      </c>
      <c r="B1506" s="19" t="s">
        <v>2160</v>
      </c>
      <c r="C1506" s="19" t="s">
        <v>870</v>
      </c>
      <c r="D1506" s="60" t="s">
        <v>1047</v>
      </c>
      <c r="E1506" s="19" t="s">
        <v>2175</v>
      </c>
      <c r="F1506" s="21"/>
      <c r="G1506" s="19" t="s">
        <v>2181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1:11" ht="41.25" customHeight="1">
      <c r="A1507" s="18" t="s">
        <v>2182</v>
      </c>
      <c r="B1507" s="19" t="s">
        <v>2160</v>
      </c>
      <c r="C1507" s="19" t="s">
        <v>870</v>
      </c>
      <c r="D1507" s="60" t="s">
        <v>1047</v>
      </c>
      <c r="E1507" s="19" t="s">
        <v>2175</v>
      </c>
      <c r="F1507" s="21"/>
      <c r="G1507" s="19" t="s">
        <v>155</v>
      </c>
      <c r="H1507" s="19" t="s">
        <v>155</v>
      </c>
      <c r="I1507" s="25" t="str">
        <f t="shared" ref="I1507:I1509" si="140">IF(RIGHT(G1507,1)="M","M","Non-M")</f>
        <v>Non-M</v>
      </c>
      <c r="J1507" s="34"/>
      <c r="K1507" s="79"/>
    </row>
    <row r="1508" spans="1:11" ht="41.25" customHeight="1">
      <c r="A1508" s="18" t="s">
        <v>2183</v>
      </c>
      <c r="B1508" s="19" t="s">
        <v>2160</v>
      </c>
      <c r="C1508" s="19" t="s">
        <v>870</v>
      </c>
      <c r="D1508" s="60" t="s">
        <v>1047</v>
      </c>
      <c r="E1508" s="19" t="s">
        <v>2175</v>
      </c>
      <c r="F1508" s="21"/>
      <c r="G1508" s="19" t="s">
        <v>269</v>
      </c>
      <c r="H1508" s="25" t="str">
        <f t="shared" ref="H1507:H1509" si="141">IF(RIGHT(G1508,1)="M", LEFT(G1508,LEN(G1508)-1), G1508)</f>
        <v>PK102</v>
      </c>
      <c r="I1508" s="25" t="str">
        <f t="shared" si="140"/>
        <v>Non-M</v>
      </c>
      <c r="J1508" s="34"/>
      <c r="K1508" s="79"/>
    </row>
    <row r="1509" spans="1:11" ht="41.25" customHeight="1">
      <c r="A1509" s="18" t="s">
        <v>2184</v>
      </c>
      <c r="B1509" s="19" t="s">
        <v>2160</v>
      </c>
      <c r="C1509" s="19" t="s">
        <v>870</v>
      </c>
      <c r="D1509" s="60" t="s">
        <v>1047</v>
      </c>
      <c r="E1509" s="19" t="s">
        <v>2175</v>
      </c>
      <c r="F1509" s="21"/>
      <c r="G1509" s="19" t="s">
        <v>2185</v>
      </c>
      <c r="H1509" s="25" t="str">
        <f t="shared" si="141"/>
        <v>PB105</v>
      </c>
      <c r="I1509" s="25" t="str">
        <f t="shared" si="140"/>
        <v>Non-M</v>
      </c>
      <c r="J1509" s="34"/>
      <c r="K1509" s="79"/>
    </row>
    <row r="1510" spans="1:11" ht="41.25" customHeight="1">
      <c r="A1510" s="18" t="s">
        <v>2186</v>
      </c>
      <c r="B1510" s="19" t="s">
        <v>2160</v>
      </c>
      <c r="C1510" s="19" t="s">
        <v>870</v>
      </c>
      <c r="D1510" s="60" t="s">
        <v>1047</v>
      </c>
      <c r="E1510" s="19" t="s">
        <v>2175</v>
      </c>
      <c r="F1510" s="21"/>
      <c r="G1510" s="19" t="s">
        <v>439</v>
      </c>
      <c r="H1510" s="25" t="str">
        <f>IF(RIGHT(G1510,1)="M", LEFT(G1510,LEN(G1510)-1), G1510)</f>
        <v>HM116</v>
      </c>
      <c r="I1510" s="25" t="str">
        <f>IF(RIGHT(G1510,1)="M","M","Non-M")</f>
        <v>M</v>
      </c>
      <c r="J1510" s="90" t="s">
        <v>2187</v>
      </c>
      <c r="K1510" s="79"/>
    </row>
    <row r="1511" spans="1:11" ht="41.25" customHeight="1">
      <c r="A1511" s="18" t="s">
        <v>2188</v>
      </c>
      <c r="B1511" s="19" t="s">
        <v>2189</v>
      </c>
      <c r="C1511" s="19" t="s">
        <v>1199</v>
      </c>
      <c r="D1511" s="60" t="s">
        <v>1047</v>
      </c>
      <c r="E1511" s="19" t="s">
        <v>2088</v>
      </c>
      <c r="F1511" s="21"/>
      <c r="G1511" s="19" t="s">
        <v>924</v>
      </c>
      <c r="H1511" s="25" t="str">
        <f t="shared" ref="H1511:H1513" si="142">IF(RIGHT(G1511,1)="M", LEFT(G1511,LEN(G1511)-1), G1511)</f>
        <v>WB503</v>
      </c>
      <c r="I1511" s="25" t="str">
        <f t="shared" ref="I1511:I1513" si="143">IF(RIGHT(G1511,1)="M","M","Non-M")</f>
        <v>Non-M</v>
      </c>
      <c r="J1511" s="34"/>
      <c r="K1511" s="79"/>
    </row>
    <row r="1512" spans="1:11" ht="41.25" customHeight="1">
      <c r="A1512" s="18" t="s">
        <v>2190</v>
      </c>
      <c r="B1512" s="19" t="s">
        <v>2189</v>
      </c>
      <c r="C1512" s="19" t="s">
        <v>1199</v>
      </c>
      <c r="D1512" s="60" t="s">
        <v>1047</v>
      </c>
      <c r="E1512" s="19" t="s">
        <v>2088</v>
      </c>
      <c r="F1512" s="21"/>
      <c r="G1512" s="19" t="s">
        <v>61</v>
      </c>
      <c r="H1512" s="25" t="str">
        <f t="shared" si="142"/>
        <v>DC101</v>
      </c>
      <c r="I1512" s="25" t="str">
        <f t="shared" si="143"/>
        <v>Non-M</v>
      </c>
      <c r="J1512" s="34"/>
      <c r="K1512" s="79"/>
    </row>
    <row r="1513" spans="1:11" ht="41.25" customHeight="1">
      <c r="A1513" s="18" t="s">
        <v>2191</v>
      </c>
      <c r="B1513" s="19" t="s">
        <v>2189</v>
      </c>
      <c r="C1513" s="19" t="s">
        <v>1199</v>
      </c>
      <c r="D1513" s="60" t="s">
        <v>1047</v>
      </c>
      <c r="E1513" s="19" t="s">
        <v>2088</v>
      </c>
      <c r="F1513" s="21"/>
      <c r="G1513" s="19" t="s">
        <v>96</v>
      </c>
      <c r="H1513" s="25" t="str">
        <f t="shared" si="142"/>
        <v>DC300</v>
      </c>
      <c r="I1513" s="25" t="str">
        <f t="shared" si="143"/>
        <v>Non-M</v>
      </c>
      <c r="J1513" s="34"/>
      <c r="K1513" s="79"/>
    </row>
    <row r="1514" spans="1:11" ht="41.25" customHeight="1">
      <c r="A1514" s="18" t="s">
        <v>2192</v>
      </c>
      <c r="B1514" s="19" t="s">
        <v>2189</v>
      </c>
      <c r="C1514" s="19" t="s">
        <v>1199</v>
      </c>
      <c r="D1514" s="60" t="s">
        <v>1047</v>
      </c>
      <c r="E1514" s="19" t="s">
        <v>2088</v>
      </c>
      <c r="F1514" s="21"/>
      <c r="G1514" s="19" t="s">
        <v>152</v>
      </c>
      <c r="H1514" s="25" t="str">
        <f>IF(RIGHT(G1514,1)="M", LEFT(G1514,LEN(G1514)-1), G1514)</f>
        <v>DC400</v>
      </c>
      <c r="I1514" s="25" t="str">
        <f>IF(RIGHT(G1514,1)="M","M","Non-M")</f>
        <v>Non-M</v>
      </c>
      <c r="J1514" s="34"/>
      <c r="K1514" s="79"/>
    </row>
    <row r="1515" spans="1:11" ht="41.25" customHeight="1">
      <c r="A1515" s="18" t="s">
        <v>2193</v>
      </c>
      <c r="B1515" s="19" t="s">
        <v>2189</v>
      </c>
      <c r="C1515" s="19" t="s">
        <v>1199</v>
      </c>
      <c r="D1515" s="60" t="s">
        <v>1047</v>
      </c>
      <c r="E1515" s="19" t="s">
        <v>2088</v>
      </c>
      <c r="F1515" s="21"/>
      <c r="G1515" s="19" t="s">
        <v>94</v>
      </c>
      <c r="H1515" s="25" t="str">
        <f>IF(RIGHT(G1515,1)="M", LEFT(G1515,LEN(G1515)-1), G1515)</f>
        <v>DC202</v>
      </c>
      <c r="I1515" s="25" t="str">
        <f>IF(RIGHT(G1515,1)="M","M","Non-M")</f>
        <v>Non-M</v>
      </c>
      <c r="J1515" s="34"/>
      <c r="K1515" s="79"/>
    </row>
    <row r="1516" spans="1:11" ht="41.25" customHeight="1">
      <c r="A1516" s="18" t="s">
        <v>2194</v>
      </c>
      <c r="B1516" s="19" t="s">
        <v>2189</v>
      </c>
      <c r="C1516" s="19" t="s">
        <v>1199</v>
      </c>
      <c r="D1516" s="60" t="s">
        <v>1047</v>
      </c>
      <c r="E1516" s="19" t="s">
        <v>2088</v>
      </c>
      <c r="F1516" s="21"/>
      <c r="G1516" s="19" t="s">
        <v>99</v>
      </c>
      <c r="H1516" s="25" t="str">
        <f>IF(RIGHT(G1516,1)="M", LEFT(G1516,LEN(G1516)-1), G1516)</f>
        <v>PK201</v>
      </c>
      <c r="I1516" s="25" t="str">
        <f>IF(RIGHT(G1516,1)="M","M","Non-M")</f>
        <v>Non-M</v>
      </c>
      <c r="J1516" s="34"/>
      <c r="K1516" s="79"/>
    </row>
    <row r="1517" spans="1:11" ht="41.25" customHeight="1">
      <c r="A1517" s="18" t="s">
        <v>2195</v>
      </c>
      <c r="B1517" s="19" t="s">
        <v>2189</v>
      </c>
      <c r="C1517" s="19" t="s">
        <v>1199</v>
      </c>
      <c r="D1517" s="60" t="s">
        <v>1047</v>
      </c>
      <c r="E1517" s="19" t="s">
        <v>2088</v>
      </c>
      <c r="F1517" s="21"/>
      <c r="G1517" s="19" t="s">
        <v>155</v>
      </c>
      <c r="H1517" s="25" t="str">
        <f>IF(RIGHT(G1517,1)="M", LEFT(G1517,LEN(G1517)-1), G1517)</f>
        <v>PB204</v>
      </c>
      <c r="I1517" s="25" t="str">
        <f>IF(RIGHT(G1517,1)="M","M","Non-M")</f>
        <v>Non-M</v>
      </c>
      <c r="J1517" s="34"/>
      <c r="K1517" s="79"/>
    </row>
    <row r="1518" spans="1:11" ht="41.25" customHeight="1">
      <c r="A1518" s="18" t="s">
        <v>2196</v>
      </c>
      <c r="B1518" s="19" t="s">
        <v>2189</v>
      </c>
      <c r="C1518" s="19" t="s">
        <v>1199</v>
      </c>
      <c r="D1518" s="60" t="s">
        <v>1047</v>
      </c>
      <c r="E1518" s="19" t="s">
        <v>2088</v>
      </c>
      <c r="F1518" s="21"/>
      <c r="G1518" s="19" t="s">
        <v>120</v>
      </c>
      <c r="H1518" s="25" t="str">
        <f>IF(RIGHT(G1518,1)="M", LEFT(G1518,LEN(G1518)-1), G1518)</f>
        <v>JS124</v>
      </c>
      <c r="I1518" s="25" t="str">
        <f>IF(RIGHT(G1518,1)="M","M","Non-M")</f>
        <v>Non-M</v>
      </c>
      <c r="J1518" s="34"/>
      <c r="K1518" s="79"/>
    </row>
    <row r="1519" spans="1:11" ht="41.25" customHeight="1">
      <c r="A1519" s="18" t="s">
        <v>2197</v>
      </c>
      <c r="B1519" s="19" t="s">
        <v>2189</v>
      </c>
      <c r="C1519" s="19" t="s">
        <v>1199</v>
      </c>
      <c r="D1519" s="60" t="s">
        <v>1047</v>
      </c>
      <c r="E1519" s="19" t="s">
        <v>2088</v>
      </c>
      <c r="F1519" s="21"/>
      <c r="G1519" s="19" t="s">
        <v>1344</v>
      </c>
      <c r="H1519" s="25" t="str">
        <f>IF(RIGHT(G1519,1)="M", LEFT(G1519,LEN(G1519)-1), G1519)</f>
        <v>JS105</v>
      </c>
      <c r="I1519" s="25" t="str">
        <f>IF(RIGHT(G1519,1)="M","M","Non-M")</f>
        <v>Non-M</v>
      </c>
      <c r="J1519" s="34"/>
      <c r="K1519" s="79"/>
    </row>
    <row r="1520" spans="1:11" ht="41.25" customHeight="1">
      <c r="A1520" s="18" t="s">
        <v>2198</v>
      </c>
      <c r="B1520" s="19" t="s">
        <v>2189</v>
      </c>
      <c r="C1520" s="19" t="s">
        <v>1199</v>
      </c>
      <c r="D1520" s="60" t="s">
        <v>1047</v>
      </c>
      <c r="E1520" s="19" t="s">
        <v>2088</v>
      </c>
      <c r="F1520" s="21"/>
      <c r="G1520" s="19" t="s">
        <v>2199</v>
      </c>
      <c r="H1520" s="25" t="str">
        <f>IF(RIGHT(G1520,1)="M", LEFT(G1520,LEN(G1520)-1), G1520)</f>
        <v>JS122</v>
      </c>
      <c r="I1520" s="25" t="str">
        <f>IF(RIGHT(G1520,1)="M","M","Non-M")</f>
        <v>M</v>
      </c>
      <c r="J1520" s="34" t="s">
        <v>1964</v>
      </c>
      <c r="K1520" s="79"/>
    </row>
    <row r="1521" spans="1:11" ht="41.25" customHeight="1">
      <c r="A1521" s="18" t="s">
        <v>2200</v>
      </c>
      <c r="B1521" s="19" t="s">
        <v>2189</v>
      </c>
      <c r="C1521" s="19" t="s">
        <v>1199</v>
      </c>
      <c r="D1521" s="60" t="s">
        <v>1047</v>
      </c>
      <c r="E1521" s="19" t="s">
        <v>2088</v>
      </c>
      <c r="F1521" s="21"/>
      <c r="G1521" s="19" t="s">
        <v>2101</v>
      </c>
      <c r="H1521" s="25" t="str">
        <f>IF(RIGHT(G1521,1)="M", LEFT(G1521,LEN(G1521)-1), G1521)</f>
        <v>VT500</v>
      </c>
      <c r="I1521" s="25" t="str">
        <f>IF(RIGHT(G1521,1)="M","M","Non-M")</f>
        <v>Non-M</v>
      </c>
      <c r="J1521" s="34"/>
      <c r="K1521" s="79"/>
    </row>
    <row r="1522" spans="1:11" ht="41.25" customHeight="1">
      <c r="A1522" s="18" t="s">
        <v>2201</v>
      </c>
      <c r="B1522" s="19" t="s">
        <v>2189</v>
      </c>
      <c r="C1522" s="19" t="s">
        <v>1199</v>
      </c>
      <c r="D1522" s="60" t="s">
        <v>1047</v>
      </c>
      <c r="E1522" s="19" t="s">
        <v>2088</v>
      </c>
      <c r="F1522" s="21"/>
      <c r="G1522" s="19" t="s">
        <v>71</v>
      </c>
      <c r="H1522" s="25" t="str">
        <f>IF(RIGHT(G1522,1)="M", LEFT(G1522,LEN(G1522)-1), G1522)</f>
        <v>HM500</v>
      </c>
      <c r="I1522" s="25" t="str">
        <f>IF(RIGHT(G1522,1)="M","M","Non-M")</f>
        <v>Non-M</v>
      </c>
      <c r="J1522" s="34"/>
      <c r="K1522" s="79"/>
    </row>
    <row r="1523" spans="1:11" ht="41.25" customHeight="1">
      <c r="A1523" s="18" t="s">
        <v>2202</v>
      </c>
      <c r="B1523" s="19" t="s">
        <v>2160</v>
      </c>
      <c r="C1523" s="19" t="s">
        <v>348</v>
      </c>
      <c r="D1523" s="60" t="s">
        <v>1047</v>
      </c>
      <c r="E1523" s="19" t="s">
        <v>2203</v>
      </c>
      <c r="F1523" s="21"/>
      <c r="G1523" s="19" t="s">
        <v>26</v>
      </c>
      <c r="H1523" s="25" t="str">
        <f t="shared" ref="H1523:H1528" si="144">IF(RIGHT(G1523,1)="M", LEFT(G1523,LEN(G1523)-1), G1523)</f>
        <v>HD106</v>
      </c>
      <c r="I1523" s="25" t="str">
        <f t="shared" ref="I1523:I1528" si="145">IF(RIGHT(G1523,1)="M","M","Non-M")</f>
        <v>Non-M</v>
      </c>
      <c r="J1523" s="34"/>
      <c r="K1523" s="79"/>
    </row>
    <row r="1524" spans="1:11" ht="41.25" customHeight="1">
      <c r="A1524" s="18" t="s">
        <v>2204</v>
      </c>
      <c r="B1524" s="19"/>
      <c r="C1524" s="19"/>
      <c r="D1524" s="60"/>
      <c r="E1524" s="19"/>
      <c r="F1524" s="21"/>
      <c r="G1524" s="19" t="s">
        <v>1532</v>
      </c>
      <c r="H1524" s="25" t="str">
        <f t="shared" si="144"/>
        <v>JS402</v>
      </c>
      <c r="I1524" s="25" t="str">
        <f t="shared" si="145"/>
        <v>Non-M</v>
      </c>
      <c r="J1524" s="34"/>
      <c r="K1524" s="79"/>
    </row>
    <row r="1525" spans="1:11" ht="41.25" customHeight="1">
      <c r="A1525" s="18" t="s">
        <v>2205</v>
      </c>
      <c r="B1525" s="19"/>
      <c r="C1525" s="19"/>
      <c r="D1525" s="60"/>
      <c r="E1525" s="19"/>
      <c r="F1525" s="21"/>
      <c r="G1525" s="19" t="s">
        <v>374</v>
      </c>
      <c r="H1525" s="25" t="str">
        <f t="shared" si="144"/>
        <v>HD501</v>
      </c>
      <c r="I1525" s="25" t="str">
        <f t="shared" si="145"/>
        <v>Non-M</v>
      </c>
      <c r="J1525" s="34"/>
      <c r="K1525" s="79"/>
    </row>
    <row r="1526" spans="1:11" ht="41.25" customHeight="1">
      <c r="A1526" s="18" t="s">
        <v>2206</v>
      </c>
      <c r="B1526" s="19"/>
      <c r="C1526" s="19"/>
      <c r="D1526" s="60"/>
      <c r="E1526" s="19"/>
      <c r="F1526" s="21"/>
      <c r="G1526" s="19" t="s">
        <v>1750</v>
      </c>
      <c r="H1526" s="25" t="str">
        <f t="shared" si="144"/>
        <v>ZP105</v>
      </c>
      <c r="I1526" s="25" t="str">
        <f t="shared" si="145"/>
        <v>Non-M</v>
      </c>
      <c r="J1526" s="34"/>
      <c r="K1526" s="79"/>
    </row>
    <row r="1527" spans="1:11" ht="41.25" customHeight="1">
      <c r="A1527" s="18" t="s">
        <v>2207</v>
      </c>
      <c r="B1527" s="19"/>
      <c r="C1527" s="19"/>
      <c r="D1527" s="60"/>
      <c r="E1527" s="19"/>
      <c r="F1527" s="21"/>
      <c r="G1527" s="19" t="s">
        <v>88</v>
      </c>
      <c r="H1527" s="25" t="str">
        <f t="shared" si="144"/>
        <v>DC201</v>
      </c>
      <c r="I1527" s="25" t="str">
        <f t="shared" si="145"/>
        <v>Non-M</v>
      </c>
      <c r="J1527" s="34"/>
      <c r="K1527" s="79"/>
    </row>
    <row r="1528" spans="1:11" ht="41.25" customHeight="1">
      <c r="A1528" s="18" t="s">
        <v>2208</v>
      </c>
      <c r="B1528" s="19"/>
      <c r="C1528" s="19"/>
      <c r="D1528" s="60"/>
      <c r="E1528" s="19"/>
      <c r="F1528" s="21"/>
      <c r="G1528" s="19" t="s">
        <v>120</v>
      </c>
      <c r="H1528" s="25" t="str">
        <f t="shared" si="144"/>
        <v>JS124</v>
      </c>
      <c r="I1528" s="25" t="str">
        <f t="shared" si="145"/>
        <v>Non-M</v>
      </c>
      <c r="J1528" s="34"/>
      <c r="K1528" s="79"/>
    </row>
    <row r="1529" spans="1:11" ht="41.25" customHeight="1">
      <c r="A1529" s="89"/>
      <c r="B1529" s="19"/>
      <c r="C1529" s="19"/>
      <c r="D1529" s="60"/>
      <c r="E1529" s="19"/>
      <c r="F1529" s="21"/>
      <c r="G1529" s="19" t="s">
        <v>1344</v>
      </c>
      <c r="H1529" s="25" t="str">
        <f>IF(RIGHT(G1529,1)="M", LEFT(G1529,LEN(G1529)-1), G1529)</f>
        <v>JS105</v>
      </c>
      <c r="I1529" s="25" t="str">
        <f>IF(RIGHT(G1529,1)="M","M","Non-M")</f>
        <v>Non-M</v>
      </c>
      <c r="J1529" s="34"/>
      <c r="K1529" s="79"/>
    </row>
    <row r="1530" spans="1:11" ht="41.25" customHeight="1">
      <c r="A1530" s="89"/>
      <c r="B1530" s="19"/>
      <c r="C1530" s="19"/>
      <c r="D1530" s="60"/>
      <c r="E1530" s="19"/>
      <c r="F1530" s="21"/>
      <c r="G1530" s="19" t="s">
        <v>1461</v>
      </c>
      <c r="H1530" s="25" t="str">
        <f>IF(RIGHT(G1530,1)="M", LEFT(G1530,LEN(G1530)-1), G1530)</f>
        <v>JS401</v>
      </c>
      <c r="I1530" s="25" t="str">
        <f>IF(RIGHT(G1530,1)="M","M","Non-M")</f>
        <v>Non-M</v>
      </c>
      <c r="J1530" s="34"/>
      <c r="K1530" s="79"/>
    </row>
    <row r="1531" spans="1:11" ht="41.25" customHeight="1"/>
    <row r="1532" spans="1:11" ht="41.25" customHeight="1"/>
    <row r="1533" spans="1:11" ht="41.25" customHeight="1"/>
    <row r="1534" spans="1:11" ht="41.25" customHeight="1"/>
    <row r="1535" spans="1:11" ht="41.25" customHeight="1"/>
    <row r="1536" spans="1:11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2209</v>
      </c>
      <c r="B2" s="8" t="s">
        <v>2210</v>
      </c>
      <c r="C2" s="8" t="s">
        <v>2211</v>
      </c>
      <c r="D2" s="8" t="s">
        <v>2212</v>
      </c>
      <c r="E2" s="8" t="s">
        <v>2213</v>
      </c>
      <c r="F2" s="8" t="s">
        <v>2214</v>
      </c>
      <c r="G2" s="80" t="s">
        <v>2215</v>
      </c>
      <c r="H2" s="8" t="s">
        <v>2216</v>
      </c>
      <c r="I2" s="8" t="s">
        <v>2217</v>
      </c>
      <c r="J2" s="75" t="s">
        <v>2218</v>
      </c>
      <c r="R2" s="83" t="s">
        <v>2219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2220</v>
      </c>
      <c r="E3" s="10">
        <v>1</v>
      </c>
      <c r="F3" s="10" t="s">
        <v>2221</v>
      </c>
      <c r="G3" s="81">
        <v>157948.43304843301</v>
      </c>
      <c r="H3" s="10" t="s">
        <v>2220</v>
      </c>
      <c r="I3" s="10" t="s">
        <v>2222</v>
      </c>
      <c r="J3" s="76">
        <v>46136.714247685202</v>
      </c>
      <c r="R3" s="85" t="s">
        <v>2223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2220</v>
      </c>
      <c r="E4" s="10">
        <v>888</v>
      </c>
      <c r="F4" s="10"/>
      <c r="G4" s="81">
        <v>139598659.82905999</v>
      </c>
      <c r="H4" s="10" t="s">
        <v>2224</v>
      </c>
      <c r="I4" s="10" t="s">
        <v>2222</v>
      </c>
      <c r="J4" s="76">
        <v>46136.774027777799</v>
      </c>
      <c r="R4" s="85" t="s">
        <v>2225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2220</v>
      </c>
      <c r="E5" s="10"/>
      <c r="F5" s="10"/>
      <c r="G5" s="81">
        <v>0</v>
      </c>
      <c r="H5" s="10"/>
      <c r="I5" s="10"/>
      <c r="J5" s="76"/>
      <c r="R5" s="85" t="s">
        <v>2226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2220</v>
      </c>
      <c r="E6" s="10">
        <v>3</v>
      </c>
      <c r="F6" s="10"/>
      <c r="G6" s="81">
        <v>267469.65811965801</v>
      </c>
      <c r="H6" s="10"/>
      <c r="I6" s="10" t="s">
        <v>2222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2220</v>
      </c>
      <c r="E7" s="10"/>
      <c r="F7" s="10"/>
      <c r="G7" s="81">
        <v>0</v>
      </c>
      <c r="H7" s="10"/>
      <c r="I7" s="10"/>
      <c r="J7" s="76"/>
      <c r="R7" s="87" t="s">
        <v>2227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2220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2220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2220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2220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2220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2220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2220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2220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2220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2220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2220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2220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2220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2220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2220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2228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2229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2230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2231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2232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2233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2234</v>
      </c>
      <c r="D218">
        <v>69</v>
      </c>
    </row>
    <row r="219" spans="2:4">
      <c r="B219" t="s">
        <v>2235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2256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2262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2263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2264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2265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2266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2272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2273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2279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2280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2281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2282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2283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2284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2285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2286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2292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2293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2026-04-27T01:39:36Z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