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" documentId="13_ncr:1_{7EF57DF4-89AE-8C42-9C9C-3682908C3E34}" xr6:coauthVersionLast="47" xr6:coauthVersionMax="47" xr10:uidLastSave="{6F4B879F-5411-43E1-B89B-EC71FD4AAC4D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56" i="5" l="1"/>
  <c r="H1456" i="5"/>
  <c r="I1456" i="5"/>
  <c r="L1454" i="5"/>
  <c r="L1309" i="5"/>
  <c r="L97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H1454" i="5"/>
  <c r="I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<sst xmlns="http://schemas.openxmlformats.org/spreadsheetml/2006/main" count="6853" uniqueCount="723">
  <si>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</si>
  <si>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</si>
  <si>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</si>
  <si>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</si>
  <si>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</si>
  <si>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</si>
  <si>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</si>
  <si>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</si>
  <si>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</si>
  <si>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</si>
  <si>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</si>
  <si>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</si>
  <si>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</si>
  <si>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</si>
  <si>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</si>
  <si>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</si>
  <si>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</si>
  <si>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</si>
  <si>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</si>
  <si>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</si>
  <si>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</si>
  <si>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</si>
  <si>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</si>
  <si>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</si>
  <si>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</si>
  <si>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</si>
  <si>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</si>
  <si>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</si>
  <si>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</si>
  <si>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</si>
  <si>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</si>
  <si>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</si>
  <si>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</si>
  <si>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</si>
  <si>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</si>
  <si>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</si>
  <si>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</si>
  <si>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</si>
  <si>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</si>
  <si>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</si>
  <si>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</si>
  <si>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</si>
  <si>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</si>
  <si>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</si>
  <si>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</si>
  <si>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</si>
  <si>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</si>
  <si>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</si>
  <si>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</si>
  <si>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</si>
  <si>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</si>
  <si>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</si>
  <si>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</si>
  <si>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</si>
  <si>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</si>
  <si>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</si>
  <si>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</si>
  <si>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</si>
  <si>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</si>
  <si>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</si>
  <si>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</si>
  <si>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</si>
  <si>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</si>
  <si>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</si>
  <si>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</si>
  <si>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</si>
  <si>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</si>
  <si>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</si>
  <si>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</si>
  <si>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</si>
  <si>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</si>
  <si>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</si>
  <si>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</si>
  <si>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</si>
  <si>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</si>
  <si>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</si>
  <si>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</si>
  <si>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</si>
  <si>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</si>
  <si>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</si>
  <si>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</si>
  <si>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</si>
  <si>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</si>
  <si>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</si>
  <si>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</si>
  <si>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</si>
  <si>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</si>
  <si>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</si>
  <si>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</si>
  <si>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</si>
  <si>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</si>
  <si>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</si>
  <si>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</si>
  <si>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</si>
  <si>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</si>
  <si>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</si>
  <si>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</si>
  <si>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</si>
  <si>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</si>
  <si>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</si>
  <si>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</si>
  <si>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</si>
  <si>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</si>
  <si>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</si>
  <si>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</si>
  <si>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</si>
  <si>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</si>
  <si>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</si>
  <si>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</si>
  <si>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</si>
  <si>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</si>
  <si>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</si>
  <si>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</si>
  <si>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</si>
  <si>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</si>
  <si>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</si>
  <si>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</si>
  <si>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</si>
  <si>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</si>
  <si>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</si>
  <si>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</si>
  <si>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</si>
  <si>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</si>
  <si>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</si>
  <si>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</si>
  <si>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</si>
  <si>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</si>
  <si>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</si>
  <si>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</si>
  <si>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</si>
  <si>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</si>
  <si>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</si>
  <si>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</si>
  <si>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</si>
  <si>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</si>
  <si>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</si>
  <si>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</si>
  <si>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</si>
  <si>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</si>
  <si>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</si>
  <si>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</si>
  <si>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</si>
  <si>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</si>
  <si>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</si>
  <si>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</si>
  <si>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</si>
  <si>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</si>
  <si>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</si>
  <si>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</si>
  <si>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</si>
  <si>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</si>
  <si>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</si>
  <si>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</si>
  <si>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</si>
  <si>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</si>
  <si>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</si>
  <si>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</si>
  <si>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</si>
  <si>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</si>
  <si>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</si>
  <si>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</si>
  <si>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</si>
  <si>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</si>
  <si>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</si>
  <si>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</si>
  <si>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</si>
  <si>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</si>
  <si>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</si>
  <si>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</si>
  <si>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</si>
  <si>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</si>
  <si>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</si>
  <si>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</si>
  <si>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</si>
  <si>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</si>
  <si>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</si>
  <si>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</si>
  <si>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</si>
  <si>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</si>
  <si>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</si>
  <si>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</si>
  <si>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</si>
  <si>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</si>
  <si>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</si>
  <si>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</si>
  <si>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</si>
  <si>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</si>
  <si>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</si>
  <si>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</si>
  <si>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</si>
  <si>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</si>
  <si>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</si>
  <si>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</si>
  <si>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</si>
  <si>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</si>
  <si>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</si>
  <si>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</si>
  <si>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</si>
  <si>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</si>
  <si>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</si>
  <si>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</si>
  <si>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</si>
  <si>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</si>
  <si>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</si>
  <si>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</si>
  <si>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</si>
  <si>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</si>
  <si>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</si>
  <si>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</si>
  <si>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</si>
  <si>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</si>
  <si>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</si>
  <si>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</si>
  <si>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</si>
  <si>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</si>
  <si>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</si>
  <si>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</si>
  <si>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</si>
  <si>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</si>
  <si>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</si>
  <si>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</si>
  <si>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</si>
  <si>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</si>
  <si>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</si>
  <si>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</si>
  <si>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</si>
  <si>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</si>
  <si>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</si>
  <si>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</si>
  <si>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</si>
  <si>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</si>
  <si>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</si>
  <si>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</si>
  <si>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</si>
  <si>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</si>
  <si>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</si>
  <si>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</si>
  <si>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</si>
  <si>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</si>
  <si>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</si>
  <si>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</si>
  <si>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</si>
  <si>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</si>
  <si>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</si>
  <si>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</si>
  <si>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</si>
  <si>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</si>
  <si>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</si>
  <si>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</si>
  <si>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</si>
  <si>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</si>
  <si>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</si>
  <si>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</si>
  <si>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</si>
  <si>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</si>
  <si>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</si>
  <si>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</si>
  <si>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</si>
  <si>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</si>
  <si>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</si>
  <si>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</si>
  <si>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</si>
  <si>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</si>
  <si>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</si>
  <si>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</si>
  <si>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</si>
  <si>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</si>
  <si>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</si>
  <si>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</si>
  <si>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</si>
  <si>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</si>
  <si>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</si>
  <si>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</si>
  <si>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</si>
  <si>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</si>
  <si>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</si>
  <si>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</si>
  <si>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</si>
  <si>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</si>
  <si>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</si>
  <si>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</si>
  <si>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</si>
  <si>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</si>
  <si>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</si>
  <si>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</si>
  <si>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</si>
  <si>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</si>
  <si>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</si>
  <si>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</si>
  <si>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</si>
  <si>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</si>
  <si>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</si>
  <si>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</si>
  <si>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</si>
  <si>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</si>
  <si>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</si>
  <si>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</si>
  <si>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</si>
  <si>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</si>
  <si>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</si>
  <si>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</si>
  <si>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</si>
  <si>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</si>
  <si>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</si>
  <si>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</si>
  <si>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</si>
  <si>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</si>
  <si>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</si>
  <si>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</si>
  <si>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</si>
  <si>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</si>
  <si>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</si>
  <si>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</si>
  <si>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</si>
  <si>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</si>
  <si>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</si>
  <si>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</si>
  <si>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</si>
  <si>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</si>
  <si>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</si>
  <si>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</si>
  <si>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</si>
  <si>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</si>
  <si>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</si>
  <si>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</si>
  <si>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</si>
  <si>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</si>
  <si>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</si>
  <si>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</si>
  <si>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</si>
  <si>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</si>
  <si>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</si>
  <si>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</si>
  <si>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</si>
  <si>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</si>
  <si>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</si>
  <si>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</si>
  <si>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</si>
  <si>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</si>
  <si>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</si>
  <si>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</si>
  <si>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</si>
  <si>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</si>
  <si>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</si>
  <si>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</si>
  <si>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</si>
  <si>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</si>
  <si>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</si>
  <si>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</si>
  <si>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</si>
  <si>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</si>
  <si>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</si>
  <si>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</si>
  <si>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</si>
  <si>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</si>
  <si>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</si>
  <si>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</si>
  <si>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</si>
  <si>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</si>
  <si>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</si>
  <si>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</si>
  <si>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</si>
  <si>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</si>
  <si>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</si>
  <si>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</si>
  <si>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</si>
  <si>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</si>
  <si>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</si>
  <si>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</si>
  <si>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</si>
  <si>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</si>
  <si>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</si>
  <si>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</si>
  <si>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</si>
  <si>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</si>
  <si>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</si>
  <si>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</si>
  <si>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</si>
  <si>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</si>
  <si>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</si>
  <si>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</si>
  <si>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</si>
  <si>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</si>
  <si>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</si>
  <si>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</si>
  <si>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</si>
  <si>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</si>
  <si>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</si>
  <si>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</si>
  <si>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</si>
  <si>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</si>
  <si>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</si>
  <si>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</si>
  <si>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</si>
  <si>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</si>
  <si>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</si>
  <si>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</si>
  <si>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</si>
  <si>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</si>
  <si>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</si>
  <si>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</si>
  <si>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</si>
  <si>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</si>
  <si>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</si>
  <si>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</si>
  <si>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</si>
  <si>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</si>
  <si>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</si>
  <si>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</si>
  <si>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</si>
  <si>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</si>
  <si>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</si>
  <si>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</si>
  <si>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</si>
  <si>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</si>
  <si>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</si>
  <si>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</si>
  <si>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</si>
  <si>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</si>
  <si>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</si>
  <si>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</si>
  <si>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</si>
  <si>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</si>
  <si>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</si>
  <si>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</si>
  <si>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</si>
  <si>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</si>
  <si>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</si>
  <si>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</si>
  <si>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</si>
  <si>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</si>
  <si>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</si>
  <si>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</si>
  <si>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</si>
  <si>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</si>
  <si>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</si>
  <si>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</si>
  <si>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</si>
  <si>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</si>
  <si>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</si>
  <si>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</si>
  <si>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</si>
  <si>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</si>
  <si>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</si>
  <si>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</si>
  <si>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</si>
  <si>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</si>
  <si>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</si>
  <si>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</si>
  <si>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</si>
  <si>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</si>
  <si>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</si>
  <si>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</si>
  <si>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</si>
  <si>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</si>
  <si>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</si>
  <si>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</si>
  <si>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</si>
  <si>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</si>
  <si>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</si>
  <si>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</si>
  <si>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</si>
  <si>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</si>
  <si>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</si>
  <si>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</si>
  <si>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</si>
  <si>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</si>
  <si>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</si>
  <si>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</si>
  <si>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</si>
  <si>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</si>
  <si>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</si>
  <si>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</si>
  <si>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</si>
  <si>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</si>
  <si>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</si>
  <si>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</si>
  <si>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</si>
  <si>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</si>
  <si>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</si>
  <si>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</si>
  <si>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</si>
  <si>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</si>
  <si>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</si>
  <si>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</si>
  <si>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</si>
  <si>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</si>
  <si>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</si>
  <si>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</si>
  <si>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</si>
  <si>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</si>
  <si>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</si>
  <si>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</si>
  <si>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</si>
  <si>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</si>
  <si>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</si>
  <si>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</si>
  <si>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</si>
  <si>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</si>
  <si>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</si>
  <si>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</si>
  <si>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</si>
  <si>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</si>
  <si>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</si>
  <si>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</si>
  <si>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</si>
  <si>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</si>
  <si>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</si>
  <si>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</si>
  <si>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</si>
  <si>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</si>
  <si>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</si>
  <si>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</si>
  <si>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</si>
  <si>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</si>
  <si>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</si>
  <si>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</si>
  <si>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</si>
  <si>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</si>
  <si>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</si>
  <si>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</si>
  <si>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</si>
  <si>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</si>
  <si>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</si>
  <si>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</si>
  <si>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</si>
  <si>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</si>
  <si>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</si>
  <si>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</si>
  <si>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</si>
  <si>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</si>
  <si>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</si>
  <si>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</si>
  <si>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</si>
  <si>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</si>
  <si>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</si>
  <si>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</si>
  <si>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</si>
  <si>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</si>
  <si>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</si>
  <si>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</si>
  <si>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</si>
  <si>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</si>
  <si>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</si>
  <si>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</si>
  <si>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</si>
  <si>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</si>
  <si>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</si>
  <si>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</si>
  <si>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</si>
  <si>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</si>
  <si>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</si>
  <si>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</si>
  <si>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</si>
  <si>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</si>
  <si>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</si>
  <si>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</si>
  <si>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</si>
  <si>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</si>
  <si>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</si>
  <si>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</si>
  <si>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</si>
  <si>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</si>
  <si>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</si>
  <si>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</si>
  <si>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</si>
  <si>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</si>
  <si>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</si>
  <si>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</si>
  <si>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</si>
  <si>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</si>
  <si>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</si>
  <si>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</si>
  <si>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</si>
  <si>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</si>
  <si>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</si>
  <si>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</si>
  <si>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</si>
  <si>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</si>
  <si>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</si>
  <si>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</si>
  <si>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</si>
  <si>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</si>
  <si>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</si>
  <si>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</si>
  <si>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</si>
  <si>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</si>
  <si>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</si>
  <si>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</si>
  <si>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</si>
  <si>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</si>
  <si>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</si>
  <si>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</si>
  <si>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</si>
  <si>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</si>
  <si>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</si>
  <si>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</si>
  <si>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</si>
  <si>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</si>
  <si>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</si>
  <si>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</si>
  <si>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</si>
  <si>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</si>
  <si>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</si>
  <si>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</si>
  <si>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</si>
  <si>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</si>
  <si>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</si>
  <si>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</si>
  <si>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</si>
  <si>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</si>
  <si>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</si>
  <si>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</si>
  <si>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</si>
  <si>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</si>
  <si>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</si>
  <si>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</si>
  <si>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</si>
  <si>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</si>
  <si>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</si>
  <si>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</si>
  <si>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</si>
  <si>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</si>
  <si>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</si>
  <si>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</si>
  <si>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</si>
  <si>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</si>
  <si>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</si>
  <si>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</si>
  <si>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</si>
  <si>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</si>
  <si>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</si>
  <si>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</si>
  <si>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</si>
  <si>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</si>
  <si>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</si>
  <si>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</si>
  <si>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</si>
  <si>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</si>
  <si>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</si>
  <si>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</si>
  <si>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</si>
  <si>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</si>
  <si>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</si>
  <si>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</si>
  <si>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</si>
  <si>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</si>
  <si>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</si>
  <si>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</si>
  <si>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</si>
  <si>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</si>
  <si>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</si>
  <si>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</si>
  <si>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</si>
  <si>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</si>
  <si>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</si>
  <si>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</si>
  <si>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</si>
  <si>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</si>
  <si>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test from web</t>
  </si>
  <si>
    <t>M</t>
  </si>
  <si>
    <t>test from web2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</si>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</sst>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6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5" xfId="0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164" fontId="0" fillId="0" borderId="13" xfId="2" applyNumberFormat="1" applyFont="1" applyBorder="1" applyAlignment="1">
      <alignment horizontal="center" vertical="top"/>
    </xf>
    <xf numFmtId="0" fontId="0" fillId="0" borderId="15" xfId="0" applyBorder="1" applyAlignment="1">
      <alignment horizontal="center" vertical="top"/>
    </xf>
    <xf numFmtId="0" fontId="4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center"/>
    </xf>
    <xf numFmtId="164" fontId="0" fillId="4" borderId="13" xfId="2" applyNumberFormat="1" applyFont="1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/>
    </xf>
    <xf numFmtId="0" fontId="0" fillId="4" borderId="5" xfId="0" applyFill="1" applyBorder="1" applyAlignment="1">
      <alignment horizontal="center" vertical="top"/>
    </xf>
    <xf numFmtId="164" fontId="0" fillId="4" borderId="5" xfId="2" applyNumberFormat="1" applyFont="1" applyFill="1" applyBorder="1" applyAlignment="1">
      <alignment horizontal="center" vertical="top"/>
    </xf>
    <xf numFmtId="164" fontId="6" fillId="4" borderId="5" xfId="2" applyNumberFormat="1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top"/>
    </xf>
    <xf numFmtId="0" fontId="5" fillId="4" borderId="5" xfId="0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center"/>
    </xf>
    <xf numFmtId="0" fontId="0" fillId="4" borderId="5" xfId="0" applyFill="1" applyBorder="1" applyAlignment="1">
      <alignment horizontal="center" vertical="top" wrapText="1"/>
    </xf>
    <xf numFmtId="0" fontId="0" fillId="4" borderId="5" xfId="2" applyNumberFormat="1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top"/>
    </xf>
    <xf numFmtId="0" fontId="0" fillId="0" borderId="5" xfId="2" applyNumberFormat="1" applyFont="1" applyBorder="1" applyAlignment="1">
      <alignment horizontal="center" vertical="top"/>
    </xf>
    <xf numFmtId="0" fontId="7" fillId="4" borderId="5" xfId="2" applyNumberFormat="1" applyFont="1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center"/>
    </xf>
    <xf numFmtId="0" fontId="0" fillId="4" borderId="5" xfId="2" applyNumberFormat="1" applyFont="1" applyFill="1" applyBorder="1" applyAlignment="1">
      <alignment horizontal="center" vertical="top" wrapText="1"/>
    </xf>
    <xf numFmtId="164" fontId="0" fillId="4" borderId="5" xfId="2" applyNumberFormat="1" applyFont="1" applyFill="1" applyBorder="1" applyAlignment="1">
      <alignment horizontal="center" vertical="top" wrapText="1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164" fontId="0" fillId="4" borderId="10" xfId="2" applyNumberFormat="1" applyFont="1" applyFill="1" applyBorder="1" applyAlignment="1">
      <alignment horizontal="center" vertical="top"/>
    </xf>
    <xf numFmtId="0" fontId="0" fillId="4" borderId="15" xfId="0" applyFill="1" applyBorder="1" applyAlignment="1">
      <alignment horizontal="center" vertical="top"/>
    </xf>
    <xf numFmtId="164" fontId="0" fillId="4" borderId="15" xfId="2" applyNumberFormat="1" applyFont="1" applyFill="1" applyBorder="1" applyAlignment="1">
      <alignment horizontal="center" vertical="top" wrapText="1"/>
    </xf>
    <xf numFmtId="0" fontId="0" fillId="4" borderId="15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 wrapText="1"/>
    </xf>
    <xf numFmtId="164" fontId="0" fillId="4" borderId="15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 wrapText="1"/>
    </xf>
    <xf numFmtId="0" fontId="0" fillId="5" borderId="13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 wrapText="1"/>
    </xf>
    <xf numFmtId="164" fontId="0" fillId="6" borderId="15" xfId="2" applyNumberFormat="1" applyFont="1" applyFill="1" applyBorder="1" applyAlignment="1">
      <alignment horizontal="center" vertical="top"/>
    </xf>
    <xf numFmtId="164" fontId="0" fillId="6" borderId="15" xfId="2" applyNumberFormat="1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2" xfId="2" applyNumberFormat="1" applyFont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0" borderId="14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7" xfId="0" applyBorder="1" applyAlignment="1">
      <alignment vertical="top"/>
    </xf>
    <xf numFmtId="0" fontId="10" fillId="7" borderId="6" xfId="0" applyFont="1" applyFill="1" applyBorder="1" applyAlignment="1">
      <alignment vertical="top"/>
    </xf>
    <xf numFmtId="0" fontId="0" fillId="0" borderId="3" xfId="0" applyBorder="1" applyAlignment="1">
      <alignment vertical="top"/>
    </xf>
    <xf numFmtId="0" fontId="9" fillId="7" borderId="4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top"/>
    </xf>
    <xf numFmtId="0" fontId="0" fillId="0" borderId="10" xfId="0" applyFont="1" applyBorder="1" applyAlignment="1">
      <alignment horizontal="center" vertical="top"/>
    </xf>
    <xf numFmtId="0" fontId="0" fillId="0" borderId="5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top"/>
    </xf>
    <xf numFmtId="0" fontId="0" fillId="0" borderId="0" xfId="0" applyNumberFormat="1" applyAlignment="1">
      <alignment horizontal="center" vertical="top"/>
    </xf>
    <xf numFmtId="164" fontId="0" fillId="0" borderId="13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6" totalsRowShown="0" tableBorderDxfId="12">
  <autoFilter ref="A2:K1456" xr:uid="{A2121AFD-55F3-4635-9ACD-E1114E45A716}"/>
  <tableColumns count="11">
    <tableColumn id="1" xr3:uid="{27C157FC-2F25-4418-965C-0F231D18BC22}" name="No." dataDxfId="11">
      <calculatedColumnFormula>ROW()-ROW(INDEX(Table1[No.],1))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50" activePane="bottomLeft" state="frozen"/>
      <selection pane="bottomLeft" activeCell="C1456" sqref="C1456:G1456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74" t="s">
        <v>0</v>
      </c>
      <c r="B2" s="75" t="s">
        <v>1</v>
      </c>
      <c r="C2" s="75" t="s">
        <v>2</v>
      </c>
      <c r="D2" s="75" t="s">
        <v>3</v>
      </c>
      <c r="E2" s="75" t="s">
        <v>4</v>
      </c>
      <c r="F2" s="76" t="s">
        <v>5</v>
      </c>
      <c r="G2" s="75" t="s">
        <v>6</v>
      </c>
      <c r="H2" s="77" t="s">
        <v>7</v>
      </c>
      <c r="I2" s="78" t="s">
        <v>8</v>
      </c>
      <c r="J2" s="78" t="s">
        <v>9</v>
      </c>
      <c r="K2" s="79" t="s">
        <v>10</v>
      </c>
      <c r="L2" s="72" t="s">
        <v>11</v>
      </c>
    </row>
    <row r="3" spans="1:12" ht="15.95">
      <c r="A3" s="4">
        <f>ROW()-ROW(INDEX(Table1[No.],1))</f>
        <v>0</v>
      </c>
      <c r="B3" s="18" t="s">
        <v>12</v>
      </c>
      <c r="C3" s="19" t="s">
        <v>13</v>
      </c>
      <c r="D3" s="19"/>
      <c r="E3" s="18" t="s">
        <v>14</v>
      </c>
      <c r="F3" s="20"/>
      <c r="G3" s="19" t="s">
        <v>15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8">
        <f>IF(COUNTIFS($E$3:E3,E3)=1, K3, 0)</f>
        <v>5596</v>
      </c>
    </row>
    <row r="4" spans="1:12" ht="15.95">
      <c r="A4" s="4">
        <f>ROW()-ROW(INDEX(Table1[No.],1))</f>
        <v>1</v>
      </c>
      <c r="B4" s="18" t="s">
        <v>12</v>
      </c>
      <c r="C4" s="19" t="s">
        <v>13</v>
      </c>
      <c r="D4" s="19"/>
      <c r="E4" s="18" t="s">
        <v>14</v>
      </c>
      <c r="F4" s="20"/>
      <c r="G4" s="19" t="s">
        <v>16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9">
        <f>IF(COUNTIFS($E$3:E4,E4)=1, K4, 0)</f>
        <v>0</v>
      </c>
    </row>
    <row r="5" spans="1:12" ht="15.95">
      <c r="A5" s="4">
        <f>ROW()-ROW(INDEX(Table1[No.],1))</f>
        <v>2</v>
      </c>
      <c r="B5" s="18" t="s">
        <v>12</v>
      </c>
      <c r="C5" s="19" t="s">
        <v>13</v>
      </c>
      <c r="D5" s="19"/>
      <c r="E5" s="18" t="s">
        <v>14</v>
      </c>
      <c r="F5" s="20"/>
      <c r="G5" s="19" t="s">
        <v>17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70">
        <f>IF(COUNTIFS($E$3:E5,E5)=1, K5, 0)</f>
        <v>0</v>
      </c>
    </row>
    <row r="6" spans="1:12" ht="15.95">
      <c r="A6" s="4">
        <f>ROW()-ROW(INDEX(Table1[No.],1))</f>
        <v>3</v>
      </c>
      <c r="B6" s="18" t="s">
        <v>12</v>
      </c>
      <c r="C6" s="19" t="s">
        <v>13</v>
      </c>
      <c r="D6" s="19"/>
      <c r="E6" s="18" t="s">
        <v>14</v>
      </c>
      <c r="F6" s="20"/>
      <c r="G6" s="19" t="s">
        <v>18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70">
        <f>IF(COUNTIFS($E$3:E6,E6)=1, K6, 0)</f>
        <v>0</v>
      </c>
    </row>
    <row r="7" spans="1:12" ht="15.95">
      <c r="A7" s="4">
        <f>ROW()-ROW(INDEX(Table1[No.],1))</f>
        <v>4</v>
      </c>
      <c r="B7" s="18" t="s">
        <v>12</v>
      </c>
      <c r="C7" s="19" t="s">
        <v>13</v>
      </c>
      <c r="D7" s="19"/>
      <c r="E7" s="18" t="s">
        <v>14</v>
      </c>
      <c r="F7" s="20"/>
      <c r="G7" s="19" t="s">
        <v>19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70">
        <f>IF(COUNTIFS($E$3:E7,E7)=1, K7, 0)</f>
        <v>0</v>
      </c>
    </row>
    <row r="8" spans="1:12" ht="15.95">
      <c r="A8" s="4">
        <f>ROW()-ROW(INDEX(Table1[No.],1))</f>
        <v>5</v>
      </c>
      <c r="B8" s="18" t="s">
        <v>12</v>
      </c>
      <c r="C8" s="19" t="s">
        <v>13</v>
      </c>
      <c r="D8" s="19"/>
      <c r="E8" s="18" t="s">
        <v>14</v>
      </c>
      <c r="F8" s="20"/>
      <c r="G8" s="19" t="s">
        <v>20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70">
        <f>IF(COUNTIFS($E$3:E8,E8)=1, K8, 0)</f>
        <v>0</v>
      </c>
    </row>
    <row r="9" spans="1:12" ht="15.95">
      <c r="A9" s="4">
        <f>ROW()-ROW(INDEX(Table1[No.],1))</f>
        <v>6</v>
      </c>
      <c r="B9" s="18" t="s">
        <v>12</v>
      </c>
      <c r="C9" s="19" t="s">
        <v>13</v>
      </c>
      <c r="D9" s="19"/>
      <c r="E9" s="18" t="s">
        <v>14</v>
      </c>
      <c r="F9" s="20"/>
      <c r="G9" s="19" t="s">
        <v>21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70">
        <f>IF(COUNTIFS($E$3:E9,E9)=1, K9, 0)</f>
        <v>0</v>
      </c>
    </row>
    <row r="10" spans="1:12" ht="15.95">
      <c r="A10" s="4">
        <f>ROW()-ROW(INDEX(Table1[No.],1))</f>
        <v>7</v>
      </c>
      <c r="B10" s="18" t="s">
        <v>12</v>
      </c>
      <c r="C10" s="19" t="s">
        <v>13</v>
      </c>
      <c r="D10" s="19"/>
      <c r="E10" s="18" t="s">
        <v>14</v>
      </c>
      <c r="F10" s="20"/>
      <c r="G10" s="19" t="s">
        <v>22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70">
        <f>IF(COUNTIFS($E$3:E10,E10)=1, K10, 0)</f>
        <v>0</v>
      </c>
    </row>
    <row r="11" spans="1:12" ht="15.95">
      <c r="A11" s="4">
        <f>ROW()-ROW(INDEX(Table1[No.],1))</f>
        <v>8</v>
      </c>
      <c r="B11" s="18" t="s">
        <v>12</v>
      </c>
      <c r="C11" s="19" t="s">
        <v>13</v>
      </c>
      <c r="D11" s="19"/>
      <c r="E11" s="18" t="s">
        <v>23</v>
      </c>
      <c r="F11" s="20"/>
      <c r="G11" s="19" t="s">
        <v>24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70">
        <f>IF(COUNTIFS($E$3:E11,E11)=1, K11, 0)</f>
        <v>7333</v>
      </c>
    </row>
    <row r="12" spans="1:12" ht="15.95">
      <c r="A12" s="4">
        <f>ROW()-ROW(INDEX(Table1[No.],1))</f>
        <v>9</v>
      </c>
      <c r="B12" s="18" t="s">
        <v>12</v>
      </c>
      <c r="C12" s="19" t="s">
        <v>13</v>
      </c>
      <c r="D12" s="19"/>
      <c r="E12" s="18" t="s">
        <v>23</v>
      </c>
      <c r="F12" s="20"/>
      <c r="G12" s="19" t="s">
        <v>15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70">
        <f>IF(COUNTIFS($E$3:E12,E12)=1, K12, 0)</f>
        <v>0</v>
      </c>
    </row>
    <row r="13" spans="1:12" ht="15.95">
      <c r="A13" s="4">
        <f>ROW()-ROW(INDEX(Table1[No.],1))</f>
        <v>10</v>
      </c>
      <c r="B13" s="18" t="s">
        <v>12</v>
      </c>
      <c r="C13" s="19" t="s">
        <v>13</v>
      </c>
      <c r="D13" s="19"/>
      <c r="E13" s="18" t="s">
        <v>23</v>
      </c>
      <c r="F13" s="20"/>
      <c r="G13" s="19" t="s">
        <v>25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70">
        <f>IF(COUNTIFS($E$3:E13,E13)=1, K13, 0)</f>
        <v>0</v>
      </c>
    </row>
    <row r="14" spans="1:12" ht="15.95">
      <c r="A14" s="4">
        <f>ROW()-ROW(INDEX(Table1[No.],1))</f>
        <v>11</v>
      </c>
      <c r="B14" s="18" t="s">
        <v>12</v>
      </c>
      <c r="C14" s="19" t="s">
        <v>13</v>
      </c>
      <c r="D14" s="19"/>
      <c r="E14" s="18" t="s">
        <v>23</v>
      </c>
      <c r="F14" s="20"/>
      <c r="G14" s="19" t="s">
        <v>20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70">
        <f>IF(COUNTIFS($E$3:E14,E14)=1, K14, 0)</f>
        <v>0</v>
      </c>
    </row>
    <row r="15" spans="1:12" ht="15.95">
      <c r="A15" s="4">
        <f>ROW()-ROW(INDEX(Table1[No.],1))</f>
        <v>12</v>
      </c>
      <c r="B15" s="18" t="s">
        <v>12</v>
      </c>
      <c r="C15" s="19" t="s">
        <v>13</v>
      </c>
      <c r="D15" s="19"/>
      <c r="E15" s="18" t="s">
        <v>23</v>
      </c>
      <c r="F15" s="20"/>
      <c r="G15" s="19" t="s">
        <v>26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70">
        <f>IF(COUNTIFS($E$3:E15,E15)=1, K15, 0)</f>
        <v>0</v>
      </c>
    </row>
    <row r="16" spans="1:12" ht="15.95">
      <c r="A16" s="4">
        <f>ROW()-ROW(INDEX(Table1[No.],1))</f>
        <v>13</v>
      </c>
      <c r="B16" s="18" t="s">
        <v>12</v>
      </c>
      <c r="C16" s="19" t="s">
        <v>13</v>
      </c>
      <c r="D16" s="19"/>
      <c r="E16" s="18" t="s">
        <v>27</v>
      </c>
      <c r="F16" s="20"/>
      <c r="G16" s="19" t="s">
        <v>28</v>
      </c>
      <c r="H16" s="23" t="str">
        <f t="shared" si="0"/>
        <v>ZP201</v>
      </c>
      <c r="I16" s="23" t="str">
        <f t="shared" si="1"/>
        <v>M</v>
      </c>
      <c r="J16" s="23"/>
      <c r="K16" s="24"/>
      <c r="L16" s="70">
        <f>IF(COUNTIFS($E$3:E16,E16)=1, K16, 0)</f>
        <v>0</v>
      </c>
    </row>
    <row r="17" spans="1:12" ht="15.95">
      <c r="A17" s="4">
        <f>ROW()-ROW(INDEX(Table1[No.],1))</f>
        <v>14</v>
      </c>
      <c r="B17" s="18" t="s">
        <v>12</v>
      </c>
      <c r="C17" s="19" t="s">
        <v>13</v>
      </c>
      <c r="D17" s="19"/>
      <c r="E17" s="18" t="s">
        <v>27</v>
      </c>
      <c r="F17" s="20"/>
      <c r="G17" s="19" t="s">
        <v>29</v>
      </c>
      <c r="H17" s="23" t="str">
        <f t="shared" si="0"/>
        <v>PK209</v>
      </c>
      <c r="I17" s="23" t="str">
        <f t="shared" si="1"/>
        <v>M</v>
      </c>
      <c r="J17" s="23"/>
      <c r="K17" s="24"/>
      <c r="L17" s="70">
        <f>IF(COUNTIFS($E$3:E17,E17)=1, K17, 0)</f>
        <v>0</v>
      </c>
    </row>
    <row r="18" spans="1:12" ht="15.95">
      <c r="A18" s="4">
        <f>ROW()-ROW(INDEX(Table1[No.],1))</f>
        <v>15</v>
      </c>
      <c r="B18" s="18" t="s">
        <v>12</v>
      </c>
      <c r="C18" s="19" t="s">
        <v>13</v>
      </c>
      <c r="D18" s="19"/>
      <c r="E18" s="18" t="s">
        <v>27</v>
      </c>
      <c r="F18" s="20"/>
      <c r="G18" s="19" t="s">
        <v>30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70">
        <f>IF(COUNTIFS($E$3:E18,E18)=1, K18, 0)</f>
        <v>0</v>
      </c>
    </row>
    <row r="19" spans="1:12" ht="15.95">
      <c r="A19" s="4">
        <f>ROW()-ROW(INDEX(Table1[No.],1))</f>
        <v>16</v>
      </c>
      <c r="B19" s="18" t="s">
        <v>12</v>
      </c>
      <c r="C19" s="19" t="s">
        <v>13</v>
      </c>
      <c r="D19" s="19"/>
      <c r="E19" s="18" t="s">
        <v>27</v>
      </c>
      <c r="F19" s="20"/>
      <c r="G19" s="19" t="s">
        <v>31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70">
        <f>IF(COUNTIFS($E$3:E19,E19)=1, K19, 0)</f>
        <v>0</v>
      </c>
    </row>
    <row r="20" spans="1:12" ht="15.95">
      <c r="A20" s="4">
        <f>ROW()-ROW(INDEX(Table1[No.],1))</f>
        <v>17</v>
      </c>
      <c r="B20" s="18" t="s">
        <v>12</v>
      </c>
      <c r="C20" s="19" t="s">
        <v>13</v>
      </c>
      <c r="D20" s="19"/>
      <c r="E20" s="18" t="s">
        <v>27</v>
      </c>
      <c r="F20" s="20"/>
      <c r="G20" s="19" t="s">
        <v>32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70">
        <f>IF(COUNTIFS($E$3:E20,E20)=1, K20, 0)</f>
        <v>0</v>
      </c>
    </row>
    <row r="21" spans="1:12" ht="15.95">
      <c r="A21" s="4">
        <f>ROW()-ROW(INDEX(Table1[No.],1))</f>
        <v>18</v>
      </c>
      <c r="B21" s="18" t="s">
        <v>12</v>
      </c>
      <c r="C21" s="19" t="s">
        <v>13</v>
      </c>
      <c r="D21" s="19"/>
      <c r="E21" s="18" t="s">
        <v>27</v>
      </c>
      <c r="F21" s="20"/>
      <c r="G21" s="19" t="s">
        <v>20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70">
        <f>IF(COUNTIFS($E$3:E21,E21)=1, K21, 0)</f>
        <v>0</v>
      </c>
    </row>
    <row r="22" spans="1:12" ht="15.95">
      <c r="A22" s="4">
        <f>ROW()-ROW(INDEX(Table1[No.],1))</f>
        <v>19</v>
      </c>
      <c r="B22" s="18" t="s">
        <v>12</v>
      </c>
      <c r="C22" s="19" t="s">
        <v>13</v>
      </c>
      <c r="D22" s="19"/>
      <c r="E22" s="18" t="s">
        <v>27</v>
      </c>
      <c r="F22" s="20"/>
      <c r="G22" s="19" t="s">
        <v>22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70">
        <f>IF(COUNTIFS($E$3:E22,E22)=1, K22, 0)</f>
        <v>0</v>
      </c>
    </row>
    <row r="23" spans="1:12" ht="15.95">
      <c r="A23" s="4">
        <f>ROW()-ROW(INDEX(Table1[No.],1))</f>
        <v>20</v>
      </c>
      <c r="B23" s="18" t="s">
        <v>12</v>
      </c>
      <c r="C23" s="19" t="s">
        <v>13</v>
      </c>
      <c r="D23" s="19"/>
      <c r="E23" s="18" t="s">
        <v>27</v>
      </c>
      <c r="F23" s="20"/>
      <c r="G23" s="19" t="s">
        <v>21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70">
        <f>IF(COUNTIFS($E$3:E23,E23)=1, K23, 0)</f>
        <v>0</v>
      </c>
    </row>
    <row r="24" spans="1:12" ht="15.95">
      <c r="A24" s="4">
        <f>ROW()-ROW(INDEX(Table1[No.],1))</f>
        <v>21</v>
      </c>
      <c r="B24" s="18" t="s">
        <v>12</v>
      </c>
      <c r="C24" s="19" t="s">
        <v>13</v>
      </c>
      <c r="D24" s="19"/>
      <c r="E24" s="18" t="s">
        <v>27</v>
      </c>
      <c r="F24" s="20"/>
      <c r="G24" s="19" t="s">
        <v>33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70">
        <f>IF(COUNTIFS($E$3:E24,E24)=1, K24, 0)</f>
        <v>0</v>
      </c>
    </row>
    <row r="25" spans="1:12" ht="15.95">
      <c r="A25" s="4">
        <f>ROW()-ROW(INDEX(Table1[No.],1))</f>
        <v>22</v>
      </c>
      <c r="B25" s="18" t="s">
        <v>12</v>
      </c>
      <c r="C25" s="19" t="s">
        <v>34</v>
      </c>
      <c r="D25" s="19"/>
      <c r="E25" s="18" t="s">
        <v>35</v>
      </c>
      <c r="F25" s="20"/>
      <c r="G25" s="19" t="s">
        <v>36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70">
        <f>IF(COUNTIFS($E$3:E25,E25)=1, K25, 0)</f>
        <v>54</v>
      </c>
    </row>
    <row r="26" spans="1:12" ht="15.95">
      <c r="A26" s="4">
        <f>ROW()-ROW(INDEX(Table1[No.],1))</f>
        <v>23</v>
      </c>
      <c r="B26" s="18" t="s">
        <v>12</v>
      </c>
      <c r="C26" s="19" t="s">
        <v>34</v>
      </c>
      <c r="D26" s="19"/>
      <c r="E26" s="18" t="s">
        <v>35</v>
      </c>
      <c r="F26" s="20"/>
      <c r="G26" s="19" t="s">
        <v>37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70">
        <f>IF(COUNTIFS($E$3:E26,E26)=1, K26, 0)</f>
        <v>0</v>
      </c>
    </row>
    <row r="27" spans="1:12" ht="15.95">
      <c r="A27" s="4">
        <f>ROW()-ROW(INDEX(Table1[No.],1))</f>
        <v>24</v>
      </c>
      <c r="B27" s="18" t="s">
        <v>12</v>
      </c>
      <c r="C27" s="19" t="s">
        <v>34</v>
      </c>
      <c r="D27" s="19"/>
      <c r="E27" s="18" t="s">
        <v>35</v>
      </c>
      <c r="F27" s="20"/>
      <c r="G27" s="19" t="s">
        <v>38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70">
        <f>IF(COUNTIFS($E$3:E27,E27)=1, K27, 0)</f>
        <v>0</v>
      </c>
    </row>
    <row r="28" spans="1:12" ht="15.95">
      <c r="A28" s="4">
        <f>ROW()-ROW(INDEX(Table1[No.],1))</f>
        <v>25</v>
      </c>
      <c r="B28" s="18" t="s">
        <v>12</v>
      </c>
      <c r="C28" s="19" t="s">
        <v>34</v>
      </c>
      <c r="D28" s="19"/>
      <c r="E28" s="18" t="s">
        <v>35</v>
      </c>
      <c r="F28" s="20"/>
      <c r="G28" s="19" t="s">
        <v>39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70">
        <f>IF(COUNTIFS($E$3:E28,E28)=1, K28, 0)</f>
        <v>0</v>
      </c>
    </row>
    <row r="29" spans="1:12" ht="15.95">
      <c r="A29" s="4">
        <f>ROW()-ROW(INDEX(Table1[No.],1))</f>
        <v>26</v>
      </c>
      <c r="B29" s="18" t="s">
        <v>12</v>
      </c>
      <c r="C29" s="19" t="s">
        <v>34</v>
      </c>
      <c r="D29" s="19"/>
      <c r="E29" s="18" t="s">
        <v>35</v>
      </c>
      <c r="F29" s="20"/>
      <c r="G29" s="19" t="s">
        <v>40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70">
        <f>IF(COUNTIFS($E$3:E29,E29)=1, K29, 0)</f>
        <v>0</v>
      </c>
    </row>
    <row r="30" spans="1:12" ht="15.95">
      <c r="A30" s="4">
        <f>ROW()-ROW(INDEX(Table1[No.],1))</f>
        <v>27</v>
      </c>
      <c r="B30" s="18" t="s">
        <v>12</v>
      </c>
      <c r="C30" s="19" t="s">
        <v>34</v>
      </c>
      <c r="D30" s="19"/>
      <c r="E30" s="18" t="s">
        <v>35</v>
      </c>
      <c r="F30" s="20"/>
      <c r="G30" s="19" t="s">
        <v>41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70">
        <f>IF(COUNTIFS($E$3:E30,E30)=1, K30, 0)</f>
        <v>0</v>
      </c>
    </row>
    <row r="31" spans="1:12" ht="15.95">
      <c r="A31" s="4">
        <f>ROW()-ROW(INDEX(Table1[No.],1))</f>
        <v>28</v>
      </c>
      <c r="B31" s="18" t="s">
        <v>12</v>
      </c>
      <c r="C31" s="19" t="s">
        <v>34</v>
      </c>
      <c r="D31" s="19"/>
      <c r="E31" s="18" t="s">
        <v>35</v>
      </c>
      <c r="F31" s="20"/>
      <c r="G31" s="19" t="s">
        <v>42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70">
        <f>IF(COUNTIFS($E$3:E31,E31)=1, K31, 0)</f>
        <v>0</v>
      </c>
    </row>
    <row r="32" spans="1:12" ht="15.95">
      <c r="A32" s="4">
        <f>ROW()-ROW(INDEX(Table1[No.],1))</f>
        <v>29</v>
      </c>
      <c r="B32" s="18" t="s">
        <v>12</v>
      </c>
      <c r="C32" s="19" t="s">
        <v>34</v>
      </c>
      <c r="D32" s="19"/>
      <c r="E32" s="18" t="s">
        <v>35</v>
      </c>
      <c r="F32" s="20"/>
      <c r="G32" s="19" t="s">
        <v>43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70">
        <f>IF(COUNTIFS($E$3:E32,E32)=1, K32, 0)</f>
        <v>0</v>
      </c>
    </row>
    <row r="33" spans="1:12" ht="15.95">
      <c r="A33" s="4">
        <f>ROW()-ROW(INDEX(Table1[No.],1))</f>
        <v>30</v>
      </c>
      <c r="B33" s="18" t="s">
        <v>12</v>
      </c>
      <c r="C33" s="19" t="s">
        <v>34</v>
      </c>
      <c r="D33" s="19"/>
      <c r="E33" s="18" t="s">
        <v>44</v>
      </c>
      <c r="F33" s="20"/>
      <c r="G33" s="19" t="s">
        <v>45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70">
        <f>IF(COUNTIFS($E$3:E33,E33)=1, K33, 0)</f>
        <v>499</v>
      </c>
    </row>
    <row r="34" spans="1:12" ht="15.95">
      <c r="A34" s="4">
        <f>ROW()-ROW(INDEX(Table1[No.],1))</f>
        <v>31</v>
      </c>
      <c r="B34" s="18" t="s">
        <v>12</v>
      </c>
      <c r="C34" s="19" t="s">
        <v>34</v>
      </c>
      <c r="D34" s="19"/>
      <c r="E34" s="18" t="s">
        <v>44</v>
      </c>
      <c r="F34" s="20"/>
      <c r="G34" s="19" t="s">
        <v>46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70">
        <f>IF(COUNTIFS($E$3:E34,E34)=1, K34, 0)</f>
        <v>0</v>
      </c>
    </row>
    <row r="35" spans="1:12" ht="15.95">
      <c r="A35" s="4">
        <f>ROW()-ROW(INDEX(Table1[No.],1))</f>
        <v>32</v>
      </c>
      <c r="B35" s="18" t="s">
        <v>12</v>
      </c>
      <c r="C35" s="19" t="s">
        <v>34</v>
      </c>
      <c r="D35" s="19"/>
      <c r="E35" s="18" t="s">
        <v>44</v>
      </c>
      <c r="F35" s="20"/>
      <c r="G35" s="19" t="s">
        <v>47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70">
        <f>IF(COUNTIFS($E$3:E35,E35)=1, K35, 0)</f>
        <v>0</v>
      </c>
    </row>
    <row r="36" spans="1:12" ht="15.95">
      <c r="A36" s="4">
        <f>ROW()-ROW(INDEX(Table1[No.],1))</f>
        <v>33</v>
      </c>
      <c r="B36" s="18" t="s">
        <v>12</v>
      </c>
      <c r="C36" s="19" t="s">
        <v>34</v>
      </c>
      <c r="D36" s="19"/>
      <c r="E36" s="18" t="s">
        <v>44</v>
      </c>
      <c r="F36" s="20"/>
      <c r="G36" s="19" t="s">
        <v>48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70">
        <f>IF(COUNTIFS($E$3:E36,E36)=1, K36, 0)</f>
        <v>0</v>
      </c>
    </row>
    <row r="37" spans="1:12" ht="15.95">
      <c r="A37" s="4">
        <f>ROW()-ROW(INDEX(Table1[No.],1))</f>
        <v>34</v>
      </c>
      <c r="B37" s="18" t="s">
        <v>12</v>
      </c>
      <c r="C37" s="19" t="s">
        <v>34</v>
      </c>
      <c r="D37" s="19"/>
      <c r="E37" s="18" t="s">
        <v>44</v>
      </c>
      <c r="F37" s="20"/>
      <c r="G37" s="19" t="s">
        <v>49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70">
        <f>IF(COUNTIFS($E$3:E37,E37)=1, K37, 0)</f>
        <v>0</v>
      </c>
    </row>
    <row r="38" spans="1:12" ht="15.95">
      <c r="A38" s="4">
        <f>ROW()-ROW(INDEX(Table1[No.],1))</f>
        <v>35</v>
      </c>
      <c r="B38" s="18" t="s">
        <v>12</v>
      </c>
      <c r="C38" s="19" t="s">
        <v>34</v>
      </c>
      <c r="D38" s="19"/>
      <c r="E38" s="18" t="s">
        <v>44</v>
      </c>
      <c r="F38" s="20"/>
      <c r="G38" s="19" t="s">
        <v>50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70">
        <f>IF(COUNTIFS($E$3:E38,E38)=1, K38, 0)</f>
        <v>0</v>
      </c>
    </row>
    <row r="39" spans="1:12" ht="15.95">
      <c r="A39" s="4">
        <f>ROW()-ROW(INDEX(Table1[No.],1))</f>
        <v>36</v>
      </c>
      <c r="B39" s="18" t="s">
        <v>12</v>
      </c>
      <c r="C39" s="19" t="s">
        <v>34</v>
      </c>
      <c r="D39" s="19"/>
      <c r="E39" s="18" t="s">
        <v>44</v>
      </c>
      <c r="F39" s="20"/>
      <c r="G39" s="19" t="s">
        <v>51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70">
        <f>IF(COUNTIFS($E$3:E39,E39)=1, K39, 0)</f>
        <v>0</v>
      </c>
    </row>
    <row r="40" spans="1:12" ht="15.95">
      <c r="A40" s="4">
        <f>ROW()-ROW(INDEX(Table1[No.],1))</f>
        <v>37</v>
      </c>
      <c r="B40" s="18" t="s">
        <v>12</v>
      </c>
      <c r="C40" s="19" t="s">
        <v>34</v>
      </c>
      <c r="D40" s="19"/>
      <c r="E40" s="18" t="s">
        <v>52</v>
      </c>
      <c r="F40" s="20"/>
      <c r="G40" s="19" t="s">
        <v>36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70">
        <f>IF(COUNTIFS($E$3:E40,E40)=1, K40, 0)</f>
        <v>1305</v>
      </c>
    </row>
    <row r="41" spans="1:12" ht="15.95">
      <c r="A41" s="4">
        <f>ROW()-ROW(INDEX(Table1[No.],1))</f>
        <v>38</v>
      </c>
      <c r="B41" s="18" t="s">
        <v>12</v>
      </c>
      <c r="C41" s="19" t="s">
        <v>34</v>
      </c>
      <c r="D41" s="19"/>
      <c r="E41" s="18" t="s">
        <v>52</v>
      </c>
      <c r="F41" s="20"/>
      <c r="G41" s="19" t="s">
        <v>37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70">
        <f>IF(COUNTIFS($E$3:E41,E41)=1, K41, 0)</f>
        <v>0</v>
      </c>
    </row>
    <row r="42" spans="1:12" ht="15.95">
      <c r="A42" s="4">
        <f>ROW()-ROW(INDEX(Table1[No.],1))</f>
        <v>39</v>
      </c>
      <c r="B42" s="18" t="s">
        <v>12</v>
      </c>
      <c r="C42" s="19" t="s">
        <v>34</v>
      </c>
      <c r="D42" s="19"/>
      <c r="E42" s="18" t="s">
        <v>52</v>
      </c>
      <c r="F42" s="20"/>
      <c r="G42" s="19" t="s">
        <v>38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70">
        <f>IF(COUNTIFS($E$3:E42,E42)=1, K42, 0)</f>
        <v>0</v>
      </c>
    </row>
    <row r="43" spans="1:12" ht="15.95">
      <c r="A43" s="4">
        <f>ROW()-ROW(INDEX(Table1[No.],1))</f>
        <v>40</v>
      </c>
      <c r="B43" s="18" t="s">
        <v>12</v>
      </c>
      <c r="C43" s="19" t="s">
        <v>34</v>
      </c>
      <c r="D43" s="19"/>
      <c r="E43" s="18" t="s">
        <v>52</v>
      </c>
      <c r="F43" s="20"/>
      <c r="G43" s="19" t="s">
        <v>53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70">
        <f>IF(COUNTIFS($E$3:E43,E43)=1, K43, 0)</f>
        <v>0</v>
      </c>
    </row>
    <row r="44" spans="1:12" ht="15.95">
      <c r="A44" s="4">
        <f>ROW()-ROW(INDEX(Table1[No.],1))</f>
        <v>41</v>
      </c>
      <c r="B44" s="18" t="s">
        <v>12</v>
      </c>
      <c r="C44" s="19" t="s">
        <v>34</v>
      </c>
      <c r="D44" s="19"/>
      <c r="E44" s="18" t="s">
        <v>52</v>
      </c>
      <c r="F44" s="20"/>
      <c r="G44" s="19" t="s">
        <v>54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70">
        <f>IF(COUNTIFS($E$3:E44,E44)=1, K44, 0)</f>
        <v>0</v>
      </c>
    </row>
    <row r="45" spans="1:12" ht="15.95">
      <c r="A45" s="4">
        <f>ROW()-ROW(INDEX(Table1[No.],1))</f>
        <v>42</v>
      </c>
      <c r="B45" s="18" t="s">
        <v>12</v>
      </c>
      <c r="C45" s="19" t="s">
        <v>34</v>
      </c>
      <c r="D45" s="19"/>
      <c r="E45" s="18" t="s">
        <v>52</v>
      </c>
      <c r="F45" s="20"/>
      <c r="G45" s="19" t="s">
        <v>43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70">
        <f>IF(COUNTIFS($E$3:E45,E45)=1, K45, 0)</f>
        <v>0</v>
      </c>
    </row>
    <row r="46" spans="1:12" ht="15.95">
      <c r="A46" s="4">
        <f>ROW()-ROW(INDEX(Table1[No.],1))</f>
        <v>43</v>
      </c>
      <c r="B46" s="18" t="s">
        <v>12</v>
      </c>
      <c r="C46" s="19" t="s">
        <v>34</v>
      </c>
      <c r="D46" s="19"/>
      <c r="E46" s="18" t="s">
        <v>52</v>
      </c>
      <c r="F46" s="20"/>
      <c r="G46" s="19" t="s">
        <v>55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70">
        <f>IF(COUNTIFS($E$3:E46,E46)=1, K46, 0)</f>
        <v>0</v>
      </c>
    </row>
    <row r="47" spans="1:12" ht="15.95">
      <c r="A47" s="4">
        <f>ROW()-ROW(INDEX(Table1[No.],1))</f>
        <v>44</v>
      </c>
      <c r="B47" s="18" t="s">
        <v>12</v>
      </c>
      <c r="C47" s="19" t="s">
        <v>34</v>
      </c>
      <c r="D47" s="19"/>
      <c r="E47" s="18" t="s">
        <v>52</v>
      </c>
      <c r="F47" s="20"/>
      <c r="G47" s="19" t="s">
        <v>56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70">
        <f>IF(COUNTIFS($E$3:E47,E47)=1, K47, 0)</f>
        <v>0</v>
      </c>
    </row>
    <row r="48" spans="1:12" ht="15.95">
      <c r="A48" s="4">
        <f>ROW()-ROW(INDEX(Table1[No.],1))</f>
        <v>45</v>
      </c>
      <c r="B48" s="18" t="s">
        <v>12</v>
      </c>
      <c r="C48" s="19" t="s">
        <v>34</v>
      </c>
      <c r="D48" s="19"/>
      <c r="E48" s="18" t="s">
        <v>52</v>
      </c>
      <c r="F48" s="20"/>
      <c r="G48" s="19" t="s">
        <v>57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70">
        <f>IF(COUNTIFS($E$3:E48,E48)=1, K48, 0)</f>
        <v>0</v>
      </c>
    </row>
    <row r="49" spans="1:12" ht="15.95">
      <c r="A49" s="4">
        <f>ROW()-ROW(INDEX(Table1[No.],1))</f>
        <v>46</v>
      </c>
      <c r="B49" s="18" t="s">
        <v>12</v>
      </c>
      <c r="C49" s="19" t="s">
        <v>34</v>
      </c>
      <c r="D49" s="19"/>
      <c r="E49" s="18" t="s">
        <v>52</v>
      </c>
      <c r="F49" s="20"/>
      <c r="G49" s="19" t="s">
        <v>58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70">
        <f>IF(COUNTIFS($E$3:E49,E49)=1, K49, 0)</f>
        <v>0</v>
      </c>
    </row>
    <row r="50" spans="1:12" ht="15.95">
      <c r="A50" s="4">
        <f>ROW()-ROW(INDEX(Table1[No.],1))</f>
        <v>47</v>
      </c>
      <c r="B50" s="18" t="s">
        <v>12</v>
      </c>
      <c r="C50" s="19" t="s">
        <v>34</v>
      </c>
      <c r="D50" s="19"/>
      <c r="E50" s="18" t="s">
        <v>52</v>
      </c>
      <c r="F50" s="20"/>
      <c r="G50" s="19" t="s">
        <v>59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70">
        <f>IF(COUNTIFS($E$3:E50,E50)=1, K50, 0)</f>
        <v>0</v>
      </c>
    </row>
    <row r="51" spans="1:12" ht="15.95">
      <c r="A51" s="4">
        <f>ROW()-ROW(INDEX(Table1[No.],1))</f>
        <v>48</v>
      </c>
      <c r="B51" s="18" t="s">
        <v>12</v>
      </c>
      <c r="C51" s="19" t="s">
        <v>34</v>
      </c>
      <c r="D51" s="19"/>
      <c r="E51" s="18" t="s">
        <v>60</v>
      </c>
      <c r="F51" s="20"/>
      <c r="G51" s="19" t="s">
        <v>61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70">
        <f>IF(COUNTIFS($E$3:E51,E51)=1, K51, 0)</f>
        <v>340</v>
      </c>
    </row>
    <row r="52" spans="1:12" ht="15.95">
      <c r="A52" s="4">
        <f>ROW()-ROW(INDEX(Table1[No.],1))</f>
        <v>49</v>
      </c>
      <c r="B52" s="18" t="s">
        <v>12</v>
      </c>
      <c r="C52" s="19" t="s">
        <v>34</v>
      </c>
      <c r="D52" s="19"/>
      <c r="E52" s="18" t="s">
        <v>60</v>
      </c>
      <c r="F52" s="20"/>
      <c r="G52" s="19" t="s">
        <v>62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70">
        <f>IF(COUNTIFS($E$3:E52,E52)=1, K52, 0)</f>
        <v>0</v>
      </c>
    </row>
    <row r="53" spans="1:12" ht="15.95">
      <c r="A53" s="4">
        <f>ROW()-ROW(INDEX(Table1[No.],1))</f>
        <v>50</v>
      </c>
      <c r="B53" s="18" t="s">
        <v>12</v>
      </c>
      <c r="C53" s="19" t="s">
        <v>34</v>
      </c>
      <c r="D53" s="19"/>
      <c r="E53" s="18" t="s">
        <v>60</v>
      </c>
      <c r="F53" s="20"/>
      <c r="G53" s="19" t="s">
        <v>63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70">
        <f>IF(COUNTIFS($E$3:E53,E53)=1, K53, 0)</f>
        <v>0</v>
      </c>
    </row>
    <row r="54" spans="1:12" ht="15.95">
      <c r="A54" s="4">
        <f>ROW()-ROW(INDEX(Table1[No.],1))</f>
        <v>51</v>
      </c>
      <c r="B54" s="18" t="s">
        <v>12</v>
      </c>
      <c r="C54" s="19" t="s">
        <v>34</v>
      </c>
      <c r="D54" s="19"/>
      <c r="E54" s="18" t="s">
        <v>60</v>
      </c>
      <c r="F54" s="20"/>
      <c r="G54" s="19" t="s">
        <v>59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70">
        <f>IF(COUNTIFS($E$3:E54,E54)=1, K54, 0)</f>
        <v>0</v>
      </c>
    </row>
    <row r="55" spans="1:12" ht="15.95">
      <c r="A55" s="4">
        <f>ROW()-ROW(INDEX(Table1[No.],1))</f>
        <v>52</v>
      </c>
      <c r="B55" s="18" t="s">
        <v>12</v>
      </c>
      <c r="C55" s="19" t="s">
        <v>34</v>
      </c>
      <c r="D55" s="19"/>
      <c r="E55" s="18" t="s">
        <v>60</v>
      </c>
      <c r="F55" s="20"/>
      <c r="G55" s="19" t="s">
        <v>57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70">
        <f>IF(COUNTIFS($E$3:E55,E55)=1, K55, 0)</f>
        <v>0</v>
      </c>
    </row>
    <row r="56" spans="1:12" ht="15.95">
      <c r="A56" s="4">
        <f>ROW()-ROW(INDEX(Table1[No.],1))</f>
        <v>53</v>
      </c>
      <c r="B56" s="18" t="s">
        <v>12</v>
      </c>
      <c r="C56" s="19" t="s">
        <v>34</v>
      </c>
      <c r="D56" s="19"/>
      <c r="E56" s="18" t="s">
        <v>60</v>
      </c>
      <c r="F56" s="20"/>
      <c r="G56" s="19" t="s">
        <v>64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70">
        <f>IF(COUNTIFS($E$3:E56,E56)=1, K56, 0)</f>
        <v>0</v>
      </c>
    </row>
    <row r="57" spans="1:12" ht="15.95">
      <c r="A57" s="4">
        <f>ROW()-ROW(INDEX(Table1[No.],1))</f>
        <v>54</v>
      </c>
      <c r="B57" s="18" t="s">
        <v>12</v>
      </c>
      <c r="C57" s="19" t="s">
        <v>34</v>
      </c>
      <c r="D57" s="19"/>
      <c r="E57" s="18" t="s">
        <v>60</v>
      </c>
      <c r="F57" s="20"/>
      <c r="G57" s="19" t="s">
        <v>65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70">
        <f>IF(COUNTIFS($E$3:E57,E57)=1, K57, 0)</f>
        <v>0</v>
      </c>
    </row>
    <row r="58" spans="1:12" ht="15.95">
      <c r="A58" s="4">
        <f>ROW()-ROW(INDEX(Table1[No.],1))</f>
        <v>55</v>
      </c>
      <c r="B58" s="18" t="s">
        <v>12</v>
      </c>
      <c r="C58" s="19" t="s">
        <v>34</v>
      </c>
      <c r="D58" s="19"/>
      <c r="E58" s="18" t="s">
        <v>66</v>
      </c>
      <c r="F58" s="20"/>
      <c r="G58" s="19" t="s">
        <v>67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70">
        <f>IF(COUNTIFS($E$3:E58,E58)=1, K58, 0)</f>
        <v>3958</v>
      </c>
    </row>
    <row r="59" spans="1:12" ht="15.95">
      <c r="A59" s="4">
        <f>ROW()-ROW(INDEX(Table1[No.],1))</f>
        <v>56</v>
      </c>
      <c r="B59" s="18" t="s">
        <v>12</v>
      </c>
      <c r="C59" s="19" t="s">
        <v>34</v>
      </c>
      <c r="D59" s="19"/>
      <c r="E59" s="18" t="s">
        <v>66</v>
      </c>
      <c r="F59" s="20"/>
      <c r="G59" s="19" t="s">
        <v>68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70">
        <f>IF(COUNTIFS($E$3:E59,E59)=1, K59, 0)</f>
        <v>0</v>
      </c>
    </row>
    <row r="60" spans="1:12" ht="15.95">
      <c r="A60" s="4">
        <f>ROW()-ROW(INDEX(Table1[No.],1))</f>
        <v>57</v>
      </c>
      <c r="B60" s="18" t="s">
        <v>12</v>
      </c>
      <c r="C60" s="19" t="s">
        <v>34</v>
      </c>
      <c r="D60" s="19"/>
      <c r="E60" s="18" t="s">
        <v>66</v>
      </c>
      <c r="F60" s="20"/>
      <c r="G60" s="19" t="s">
        <v>46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70">
        <f>IF(COUNTIFS($E$3:E60,E60)=1, K60, 0)</f>
        <v>0</v>
      </c>
    </row>
    <row r="61" spans="1:12" ht="15.95">
      <c r="A61" s="4">
        <f>ROW()-ROW(INDEX(Table1[No.],1))</f>
        <v>58</v>
      </c>
      <c r="B61" s="18" t="s">
        <v>12</v>
      </c>
      <c r="C61" s="19" t="s">
        <v>34</v>
      </c>
      <c r="D61" s="19"/>
      <c r="E61" s="18" t="s">
        <v>66</v>
      </c>
      <c r="F61" s="20"/>
      <c r="G61" s="19" t="s">
        <v>69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70">
        <f>IF(COUNTIFS($E$3:E61,E61)=1, K61, 0)</f>
        <v>0</v>
      </c>
    </row>
    <row r="62" spans="1:12" ht="15.95">
      <c r="A62" s="4">
        <f>ROW()-ROW(INDEX(Table1[No.],1))</f>
        <v>59</v>
      </c>
      <c r="B62" s="18" t="s">
        <v>12</v>
      </c>
      <c r="C62" s="19" t="s">
        <v>34</v>
      </c>
      <c r="D62" s="19"/>
      <c r="E62" s="18" t="s">
        <v>66</v>
      </c>
      <c r="F62" s="20"/>
      <c r="G62" s="19" t="s">
        <v>70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70">
        <f>IF(COUNTIFS($E$3:E62,E62)=1, K62, 0)</f>
        <v>0</v>
      </c>
    </row>
    <row r="63" spans="1:12" ht="15.95">
      <c r="A63" s="4">
        <f>ROW()-ROW(INDEX(Table1[No.],1))</f>
        <v>60</v>
      </c>
      <c r="B63" s="18" t="s">
        <v>12</v>
      </c>
      <c r="C63" s="19" t="s">
        <v>34</v>
      </c>
      <c r="D63" s="19"/>
      <c r="E63" s="18" t="s">
        <v>66</v>
      </c>
      <c r="F63" s="20"/>
      <c r="G63" s="19" t="s">
        <v>71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70">
        <f>IF(COUNTIFS($E$3:E63,E63)=1, K63, 0)</f>
        <v>0</v>
      </c>
    </row>
    <row r="64" spans="1:12" ht="15.95">
      <c r="A64" s="4">
        <f>ROW()-ROW(INDEX(Table1[No.],1))</f>
        <v>61</v>
      </c>
      <c r="B64" s="18" t="s">
        <v>12</v>
      </c>
      <c r="C64" s="19" t="s">
        <v>34</v>
      </c>
      <c r="D64" s="19"/>
      <c r="E64" s="18" t="s">
        <v>66</v>
      </c>
      <c r="F64" s="20"/>
      <c r="G64" s="19" t="s">
        <v>71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70">
        <f>IF(COUNTIFS($E$3:E64,E64)=1, K64, 0)</f>
        <v>0</v>
      </c>
    </row>
    <row r="65" spans="1:12" ht="15.95">
      <c r="A65" s="4">
        <f>ROW()-ROW(INDEX(Table1[No.],1))</f>
        <v>62</v>
      </c>
      <c r="B65" s="18" t="s">
        <v>12</v>
      </c>
      <c r="C65" s="19" t="s">
        <v>34</v>
      </c>
      <c r="D65" s="19"/>
      <c r="E65" s="18" t="s">
        <v>66</v>
      </c>
      <c r="F65" s="20"/>
      <c r="G65" s="19" t="s">
        <v>72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70">
        <f>IF(COUNTIFS($E$3:E65,E65)=1, K65, 0)</f>
        <v>0</v>
      </c>
    </row>
    <row r="66" spans="1:12" ht="15.95">
      <c r="A66" s="4">
        <f>ROW()-ROW(INDEX(Table1[No.],1))</f>
        <v>63</v>
      </c>
      <c r="B66" s="18" t="s">
        <v>12</v>
      </c>
      <c r="C66" s="19" t="s">
        <v>34</v>
      </c>
      <c r="D66" s="19"/>
      <c r="E66" s="18" t="s">
        <v>73</v>
      </c>
      <c r="F66" s="20"/>
      <c r="G66" s="19" t="s">
        <v>74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70">
        <f>IF(COUNTIFS($E$3:E66,E66)=1, K66, 0)</f>
        <v>2029</v>
      </c>
    </row>
    <row r="67" spans="1:12" ht="15.95">
      <c r="A67" s="4">
        <f>ROW()-ROW(INDEX(Table1[No.],1))</f>
        <v>64</v>
      </c>
      <c r="B67" s="18" t="s">
        <v>12</v>
      </c>
      <c r="C67" s="19" t="s">
        <v>34</v>
      </c>
      <c r="D67" s="19"/>
      <c r="E67" s="18" t="s">
        <v>73</v>
      </c>
      <c r="F67" s="20"/>
      <c r="G67" s="19" t="s">
        <v>37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70">
        <f>IF(COUNTIFS($E$3:E67,E67)=1, K67, 0)</f>
        <v>0</v>
      </c>
    </row>
    <row r="68" spans="1:12" ht="15.95">
      <c r="A68" s="4">
        <f>ROW()-ROW(INDEX(Table1[No.],1))</f>
        <v>65</v>
      </c>
      <c r="B68" s="18" t="s">
        <v>12</v>
      </c>
      <c r="C68" s="19" t="s">
        <v>34</v>
      </c>
      <c r="D68" s="19"/>
      <c r="E68" s="18" t="s">
        <v>73</v>
      </c>
      <c r="F68" s="20"/>
      <c r="G68" s="19" t="s">
        <v>54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70">
        <f>IF(COUNTIFS($E$3:E68,E68)=1, K68, 0)</f>
        <v>0</v>
      </c>
    </row>
    <row r="69" spans="1:12" ht="15.95">
      <c r="A69" s="4">
        <f>ROW()-ROW(INDEX(Table1[No.],1))</f>
        <v>66</v>
      </c>
      <c r="B69" s="18" t="s">
        <v>12</v>
      </c>
      <c r="C69" s="19" t="s">
        <v>34</v>
      </c>
      <c r="D69" s="19"/>
      <c r="E69" s="18" t="s">
        <v>73</v>
      </c>
      <c r="F69" s="20"/>
      <c r="G69" s="19" t="s">
        <v>55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70">
        <f>IF(COUNTIFS($E$3:E69,E69)=1, K69, 0)</f>
        <v>0</v>
      </c>
    </row>
    <row r="70" spans="1:12" ht="15.95">
      <c r="A70" s="4">
        <f>ROW()-ROW(INDEX(Table1[No.],1))</f>
        <v>67</v>
      </c>
      <c r="B70" s="18" t="s">
        <v>12</v>
      </c>
      <c r="C70" s="19" t="s">
        <v>34</v>
      </c>
      <c r="D70" s="19"/>
      <c r="E70" s="18" t="s">
        <v>73</v>
      </c>
      <c r="F70" s="20"/>
      <c r="G70" s="19" t="s">
        <v>71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70">
        <f>IF(COUNTIFS($E$3:E70,E70)=1, K70, 0)</f>
        <v>0</v>
      </c>
    </row>
    <row r="71" spans="1:12" ht="15.95">
      <c r="A71" s="4">
        <f>ROW()-ROW(INDEX(Table1[No.],1))</f>
        <v>68</v>
      </c>
      <c r="B71" s="18" t="s">
        <v>12</v>
      </c>
      <c r="C71" s="19" t="s">
        <v>34</v>
      </c>
      <c r="D71" s="19"/>
      <c r="E71" s="18" t="s">
        <v>73</v>
      </c>
      <c r="F71" s="20"/>
      <c r="G71" s="19" t="s">
        <v>72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70">
        <f>IF(COUNTIFS($E$3:E71,E71)=1, K71, 0)</f>
        <v>0</v>
      </c>
    </row>
    <row r="72" spans="1:12" ht="15.95">
      <c r="A72" s="4">
        <f>ROW()-ROW(INDEX(Table1[No.],1))</f>
        <v>69</v>
      </c>
      <c r="B72" s="18" t="s">
        <v>12</v>
      </c>
      <c r="C72" s="19" t="s">
        <v>34</v>
      </c>
      <c r="D72" s="19"/>
      <c r="E72" s="18" t="s">
        <v>73</v>
      </c>
      <c r="F72" s="20"/>
      <c r="G72" s="19" t="s">
        <v>75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70">
        <f>IF(COUNTIFS($E$3:E72,E72)=1, K72, 0)</f>
        <v>0</v>
      </c>
    </row>
    <row r="73" spans="1:12" ht="15.95">
      <c r="A73" s="4">
        <f>ROW()-ROW(INDEX(Table1[No.],1))</f>
        <v>70</v>
      </c>
      <c r="B73" s="18" t="s">
        <v>12</v>
      </c>
      <c r="C73" s="19" t="s">
        <v>34</v>
      </c>
      <c r="D73" s="19"/>
      <c r="E73" s="18" t="s">
        <v>76</v>
      </c>
      <c r="F73" s="20"/>
      <c r="G73" s="19" t="s">
        <v>77</v>
      </c>
      <c r="H73" s="23" t="str">
        <f t="shared" si="2"/>
        <v>WB105</v>
      </c>
      <c r="I73" s="23" t="str">
        <f t="shared" si="3"/>
        <v>M</v>
      </c>
      <c r="J73" s="23"/>
      <c r="K73" s="24"/>
      <c r="L73" s="70">
        <f>IF(COUNTIFS($E$3:E73,E73)=1, K73, 0)</f>
        <v>0</v>
      </c>
    </row>
    <row r="74" spans="1:12" ht="15.95">
      <c r="A74" s="4">
        <f>ROW()-ROW(INDEX(Table1[No.],1))</f>
        <v>71</v>
      </c>
      <c r="B74" s="18" t="s">
        <v>12</v>
      </c>
      <c r="C74" s="19" t="s">
        <v>34</v>
      </c>
      <c r="D74" s="19"/>
      <c r="E74" s="18" t="s">
        <v>76</v>
      </c>
      <c r="F74" s="20"/>
      <c r="G74" s="19" t="s">
        <v>37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70">
        <f>IF(COUNTIFS($E$3:E74,E74)=1, K74, 0)</f>
        <v>0</v>
      </c>
    </row>
    <row r="75" spans="1:12" ht="15.95">
      <c r="A75" s="4">
        <f>ROW()-ROW(INDEX(Table1[No.],1))</f>
        <v>72</v>
      </c>
      <c r="B75" s="18" t="s">
        <v>12</v>
      </c>
      <c r="C75" s="19" t="s">
        <v>34</v>
      </c>
      <c r="D75" s="19"/>
      <c r="E75" s="18" t="s">
        <v>76</v>
      </c>
      <c r="F75" s="20"/>
      <c r="G75" s="19" t="s">
        <v>54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70">
        <f>IF(COUNTIFS($E$3:E75,E75)=1, K75, 0)</f>
        <v>0</v>
      </c>
    </row>
    <row r="76" spans="1:12" ht="15.95">
      <c r="A76" s="4">
        <f>ROW()-ROW(INDEX(Table1[No.],1))</f>
        <v>73</v>
      </c>
      <c r="B76" s="18" t="s">
        <v>12</v>
      </c>
      <c r="C76" s="19" t="s">
        <v>34</v>
      </c>
      <c r="D76" s="19"/>
      <c r="E76" s="18" t="s">
        <v>76</v>
      </c>
      <c r="F76" s="20"/>
      <c r="G76" s="19" t="s">
        <v>78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70">
        <f>IF(COUNTIFS($E$3:E76,E76)=1, K76, 0)</f>
        <v>0</v>
      </c>
    </row>
    <row r="77" spans="1:12" ht="15.95">
      <c r="A77" s="4">
        <f>ROW()-ROW(INDEX(Table1[No.],1))</f>
        <v>74</v>
      </c>
      <c r="B77" s="18" t="s">
        <v>12</v>
      </c>
      <c r="C77" s="19" t="s">
        <v>34</v>
      </c>
      <c r="D77" s="19"/>
      <c r="E77" s="18" t="s">
        <v>76</v>
      </c>
      <c r="F77" s="20"/>
      <c r="G77" s="19" t="s">
        <v>55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70">
        <f>IF(COUNTIFS($E$3:E77,E77)=1, K77, 0)</f>
        <v>0</v>
      </c>
    </row>
    <row r="78" spans="1:12" ht="15.95">
      <c r="A78" s="4">
        <f>ROW()-ROW(INDEX(Table1[No.],1))</f>
        <v>75</v>
      </c>
      <c r="B78" s="18" t="s">
        <v>12</v>
      </c>
      <c r="C78" s="19" t="s">
        <v>34</v>
      </c>
      <c r="D78" s="19"/>
      <c r="E78" s="18" t="s">
        <v>76</v>
      </c>
      <c r="F78" s="20"/>
      <c r="G78" s="19" t="s">
        <v>79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70">
        <f>IF(COUNTIFS($E$3:E78,E78)=1, K78, 0)</f>
        <v>0</v>
      </c>
    </row>
    <row r="79" spans="1:12" ht="15.95">
      <c r="A79" s="4">
        <f>ROW()-ROW(INDEX(Table1[No.],1))</f>
        <v>76</v>
      </c>
      <c r="B79" s="18" t="s">
        <v>12</v>
      </c>
      <c r="C79" s="19" t="s">
        <v>34</v>
      </c>
      <c r="D79" s="19"/>
      <c r="E79" s="18" t="s">
        <v>76</v>
      </c>
      <c r="F79" s="20"/>
      <c r="G79" s="19" t="s">
        <v>80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70">
        <f>IF(COUNTIFS($E$3:E79,E79)=1, K79, 0)</f>
        <v>0</v>
      </c>
    </row>
    <row r="80" spans="1:12" ht="15.95">
      <c r="A80" s="4">
        <f>ROW()-ROW(INDEX(Table1[No.],1))</f>
        <v>77</v>
      </c>
      <c r="B80" s="18" t="s">
        <v>12</v>
      </c>
      <c r="C80" s="19" t="s">
        <v>34</v>
      </c>
      <c r="D80" s="19"/>
      <c r="E80" s="18" t="s">
        <v>81</v>
      </c>
      <c r="F80" s="20"/>
      <c r="G80" s="19" t="s">
        <v>82</v>
      </c>
      <c r="H80" s="23" t="str">
        <f t="shared" si="2"/>
        <v>ZP106</v>
      </c>
      <c r="I80" s="23" t="str">
        <f t="shared" si="3"/>
        <v>M</v>
      </c>
      <c r="J80" s="23"/>
      <c r="K80" s="24"/>
      <c r="L80" s="70">
        <f>IF(COUNTIFS($E$3:E80,E80)=1, K80, 0)</f>
        <v>0</v>
      </c>
    </row>
    <row r="81" spans="1:12" ht="15.95">
      <c r="A81" s="4">
        <f>ROW()-ROW(INDEX(Table1[No.],1))</f>
        <v>78</v>
      </c>
      <c r="B81" s="18" t="s">
        <v>12</v>
      </c>
      <c r="C81" s="19" t="s">
        <v>34</v>
      </c>
      <c r="D81" s="19"/>
      <c r="E81" s="18" t="s">
        <v>81</v>
      </c>
      <c r="F81" s="20"/>
      <c r="G81" s="19" t="s">
        <v>83</v>
      </c>
      <c r="H81" s="23" t="str">
        <f t="shared" si="2"/>
        <v>ZP207</v>
      </c>
      <c r="I81" s="23" t="str">
        <f t="shared" si="3"/>
        <v>M</v>
      </c>
      <c r="J81" s="23"/>
      <c r="K81" s="24"/>
      <c r="L81" s="70">
        <f>IF(COUNTIFS($E$3:E81,E81)=1, K81, 0)</f>
        <v>0</v>
      </c>
    </row>
    <row r="82" spans="1:12" ht="15.95">
      <c r="A82" s="4">
        <f>ROW()-ROW(INDEX(Table1[No.],1))</f>
        <v>79</v>
      </c>
      <c r="B82" s="18" t="s">
        <v>12</v>
      </c>
      <c r="C82" s="19" t="s">
        <v>34</v>
      </c>
      <c r="D82" s="19"/>
      <c r="E82" s="18" t="s">
        <v>81</v>
      </c>
      <c r="F82" s="20"/>
      <c r="G82" s="19" t="s">
        <v>47</v>
      </c>
      <c r="H82" s="23" t="str">
        <f t="shared" si="2"/>
        <v>PK100</v>
      </c>
      <c r="I82" s="23" t="str">
        <f t="shared" si="3"/>
        <v>M</v>
      </c>
      <c r="J82" s="23"/>
      <c r="K82" s="24"/>
      <c r="L82" s="70">
        <f>IF(COUNTIFS($E$3:E82,E82)=1, K82, 0)</f>
        <v>0</v>
      </c>
    </row>
    <row r="83" spans="1:12" ht="15.95">
      <c r="A83" s="4">
        <f>ROW()-ROW(INDEX(Table1[No.],1))</f>
        <v>80</v>
      </c>
      <c r="B83" s="18" t="s">
        <v>12</v>
      </c>
      <c r="C83" s="19" t="s">
        <v>34</v>
      </c>
      <c r="D83" s="19"/>
      <c r="E83" s="18" t="s">
        <v>84</v>
      </c>
      <c r="F83" s="20"/>
      <c r="G83" s="19" t="s">
        <v>47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70">
        <f>IF(COUNTIFS($E$3:E83,E83)=1, K83, 0)</f>
        <v>8252</v>
      </c>
    </row>
    <row r="84" spans="1:12" ht="15.95">
      <c r="A84" s="4">
        <f>ROW()-ROW(INDEX(Table1[No.],1))</f>
        <v>81</v>
      </c>
      <c r="B84" s="18" t="s">
        <v>12</v>
      </c>
      <c r="C84" s="19" t="s">
        <v>34</v>
      </c>
      <c r="D84" s="19"/>
      <c r="E84" s="18" t="s">
        <v>84</v>
      </c>
      <c r="F84" s="20"/>
      <c r="G84" s="19" t="s">
        <v>85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70">
        <f>IF(COUNTIFS($E$3:E84,E84)=1, K84, 0)</f>
        <v>0</v>
      </c>
    </row>
    <row r="85" spans="1:12" ht="15.95">
      <c r="A85" s="4">
        <f>ROW()-ROW(INDEX(Table1[No.],1))</f>
        <v>82</v>
      </c>
      <c r="B85" s="18" t="s">
        <v>12</v>
      </c>
      <c r="C85" s="19" t="s">
        <v>34</v>
      </c>
      <c r="D85" s="19"/>
      <c r="E85" s="18" t="s">
        <v>84</v>
      </c>
      <c r="F85" s="20"/>
      <c r="G85" s="19" t="s">
        <v>82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70">
        <f>IF(COUNTIFS($E$3:E85,E85)=1, K85, 0)</f>
        <v>0</v>
      </c>
    </row>
    <row r="86" spans="1:12" ht="15.95">
      <c r="A86" s="4">
        <f>ROW()-ROW(INDEX(Table1[No.],1))</f>
        <v>83</v>
      </c>
      <c r="B86" s="18" t="s">
        <v>12</v>
      </c>
      <c r="C86" s="19" t="s">
        <v>34</v>
      </c>
      <c r="D86" s="19"/>
      <c r="E86" s="18" t="s">
        <v>84</v>
      </c>
      <c r="F86" s="20"/>
      <c r="G86" s="19" t="s">
        <v>83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70">
        <f>IF(COUNTIFS($E$3:E86,E86)=1, K86, 0)</f>
        <v>0</v>
      </c>
    </row>
    <row r="87" spans="1:12" ht="15.95">
      <c r="A87" s="4">
        <f>ROW()-ROW(INDEX(Table1[No.],1))</f>
        <v>84</v>
      </c>
      <c r="B87" s="18" t="s">
        <v>12</v>
      </c>
      <c r="C87" s="19" t="s">
        <v>34</v>
      </c>
      <c r="D87" s="19"/>
      <c r="E87" s="18" t="s">
        <v>84</v>
      </c>
      <c r="F87" s="20"/>
      <c r="G87" s="19" t="s">
        <v>86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70">
        <f>IF(COUNTIFS($E$3:E87,E87)=1, K87, 0)</f>
        <v>0</v>
      </c>
    </row>
    <row r="88" spans="1:12" ht="15.95">
      <c r="A88" s="4">
        <f>ROW()-ROW(INDEX(Table1[No.],1))</f>
        <v>85</v>
      </c>
      <c r="B88" s="18" t="s">
        <v>12</v>
      </c>
      <c r="C88" s="19" t="s">
        <v>34</v>
      </c>
      <c r="D88" s="19"/>
      <c r="E88" s="18" t="s">
        <v>87</v>
      </c>
      <c r="F88" s="20"/>
      <c r="G88" s="19" t="s">
        <v>47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70">
        <f>IF(COUNTIFS($E$3:E88,E88)=1, K88, 0)</f>
        <v>7468</v>
      </c>
    </row>
    <row r="89" spans="1:12" ht="15.95">
      <c r="A89" s="4">
        <f>ROW()-ROW(INDEX(Table1[No.],1))</f>
        <v>86</v>
      </c>
      <c r="B89" s="18" t="s">
        <v>12</v>
      </c>
      <c r="C89" s="19" t="s">
        <v>34</v>
      </c>
      <c r="D89" s="19"/>
      <c r="E89" s="18" t="s">
        <v>87</v>
      </c>
      <c r="F89" s="20"/>
      <c r="G89" s="19" t="s">
        <v>82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70">
        <f>IF(COUNTIFS($E$3:E89,E89)=1, K89, 0)</f>
        <v>0</v>
      </c>
    </row>
    <row r="90" spans="1:12" ht="15.95">
      <c r="A90" s="4">
        <f>ROW()-ROW(INDEX(Table1[No.],1))</f>
        <v>87</v>
      </c>
      <c r="B90" s="18" t="s">
        <v>12</v>
      </c>
      <c r="C90" s="19" t="s">
        <v>34</v>
      </c>
      <c r="D90" s="19"/>
      <c r="E90" s="18" t="s">
        <v>87</v>
      </c>
      <c r="F90" s="20"/>
      <c r="G90" s="19" t="s">
        <v>83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70">
        <f>IF(COUNTIFS($E$3:E90,E90)=1, K90, 0)</f>
        <v>0</v>
      </c>
    </row>
    <row r="91" spans="1:12" ht="15.95">
      <c r="A91" s="4">
        <f>ROW()-ROW(INDEX(Table1[No.],1))</f>
        <v>88</v>
      </c>
      <c r="B91" s="18" t="s">
        <v>12</v>
      </c>
      <c r="C91" s="19" t="s">
        <v>34</v>
      </c>
      <c r="D91" s="19"/>
      <c r="E91" s="18" t="s">
        <v>87</v>
      </c>
      <c r="F91" s="20"/>
      <c r="G91" s="19" t="s">
        <v>47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70">
        <f>IF(COUNTIFS($E$3:E91,E91)=1, K91, 0)</f>
        <v>0</v>
      </c>
    </row>
    <row r="92" spans="1:12" ht="15.95">
      <c r="A92" s="4">
        <f>ROW()-ROW(INDEX(Table1[No.],1))</f>
        <v>89</v>
      </c>
      <c r="B92" s="18" t="s">
        <v>12</v>
      </c>
      <c r="C92" s="19" t="s">
        <v>34</v>
      </c>
      <c r="D92" s="19"/>
      <c r="E92" s="18" t="s">
        <v>87</v>
      </c>
      <c r="F92" s="20"/>
      <c r="G92" s="19" t="s">
        <v>82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70">
        <f>IF(COUNTIFS($E$3:E92,E92)=1, K92, 0)</f>
        <v>0</v>
      </c>
    </row>
    <row r="93" spans="1:12" ht="15.95">
      <c r="A93" s="4">
        <f>ROW()-ROW(INDEX(Table1[No.],1))</f>
        <v>90</v>
      </c>
      <c r="B93" s="18" t="s">
        <v>12</v>
      </c>
      <c r="C93" s="19" t="s">
        <v>34</v>
      </c>
      <c r="D93" s="19"/>
      <c r="E93" s="18" t="s">
        <v>87</v>
      </c>
      <c r="F93" s="20"/>
      <c r="G93" s="19" t="s">
        <v>83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70">
        <f>IF(COUNTIFS($E$3:E93,E93)=1, K93, 0)</f>
        <v>0</v>
      </c>
    </row>
    <row r="94" spans="1:12" ht="15.95">
      <c r="A94" s="4">
        <f>ROW()-ROW(INDEX(Table1[No.],1))</f>
        <v>91</v>
      </c>
      <c r="B94" s="18" t="s">
        <v>12</v>
      </c>
      <c r="C94" s="19" t="s">
        <v>34</v>
      </c>
      <c r="D94" s="19"/>
      <c r="E94" s="18" t="s">
        <v>88</v>
      </c>
      <c r="F94" s="20"/>
      <c r="G94" s="19" t="s">
        <v>85</v>
      </c>
      <c r="H94" s="23" t="str">
        <f t="shared" si="2"/>
        <v>CL408</v>
      </c>
      <c r="I94" s="23" t="str">
        <f t="shared" si="3"/>
        <v>M</v>
      </c>
      <c r="J94" s="23"/>
      <c r="K94" s="24"/>
      <c r="L94" s="70">
        <f>IF(COUNTIFS($E$3:E94,E94)=1, K94, 0)</f>
        <v>0</v>
      </c>
    </row>
    <row r="95" spans="1:12" ht="15.95">
      <c r="A95" s="4">
        <f>ROW()-ROW(INDEX(Table1[No.],1))</f>
        <v>92</v>
      </c>
      <c r="B95" s="18" t="s">
        <v>12</v>
      </c>
      <c r="C95" s="19" t="s">
        <v>34</v>
      </c>
      <c r="D95" s="19"/>
      <c r="E95" s="18" t="s">
        <v>88</v>
      </c>
      <c r="F95" s="20"/>
      <c r="G95" s="19" t="s">
        <v>83</v>
      </c>
      <c r="H95" s="23" t="str">
        <f t="shared" si="2"/>
        <v>ZP207</v>
      </c>
      <c r="I95" s="23" t="str">
        <f t="shared" si="3"/>
        <v>M</v>
      </c>
      <c r="J95" s="23"/>
      <c r="K95" s="24"/>
      <c r="L95" s="70">
        <f>IF(COUNTIFS($E$3:E95,E95)=1, K95, 0)</f>
        <v>0</v>
      </c>
    </row>
    <row r="96" spans="1:12" ht="15.95">
      <c r="A96" s="4">
        <f>ROW()-ROW(INDEX(Table1[No.],1))</f>
        <v>93</v>
      </c>
      <c r="B96" s="18" t="s">
        <v>12</v>
      </c>
      <c r="C96" s="19" t="s">
        <v>34</v>
      </c>
      <c r="D96" s="19"/>
      <c r="E96" s="18" t="s">
        <v>88</v>
      </c>
      <c r="F96" s="20"/>
      <c r="G96" s="19" t="s">
        <v>47</v>
      </c>
      <c r="H96" s="23" t="str">
        <f t="shared" si="2"/>
        <v>PK100</v>
      </c>
      <c r="I96" s="23" t="str">
        <f t="shared" si="3"/>
        <v>M</v>
      </c>
      <c r="J96" s="23"/>
      <c r="K96" s="24"/>
      <c r="L96" s="70">
        <f>IF(COUNTIFS($E$3:E96,E96)=1, K96, 0)</f>
        <v>0</v>
      </c>
    </row>
    <row r="97" spans="1:12" ht="15.95">
      <c r="A97" s="4">
        <f>ROW()-ROW(INDEX(Table1[No.],1))</f>
        <v>94</v>
      </c>
      <c r="B97" s="18" t="s">
        <v>12</v>
      </c>
      <c r="C97" s="19" t="s">
        <v>34</v>
      </c>
      <c r="D97" s="19"/>
      <c r="E97" s="18" t="s">
        <v>88</v>
      </c>
      <c r="F97" s="20"/>
      <c r="G97" s="19" t="s">
        <v>86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70">
        <f>IF(COUNTIFS($E$3:E97,E97)=1, K97, 0)</f>
        <v>0</v>
      </c>
    </row>
    <row r="98" spans="1:12" ht="15.95">
      <c r="A98" s="4">
        <f>ROW()-ROW(INDEX(Table1[No.],1))</f>
        <v>95</v>
      </c>
      <c r="B98" s="18" t="s">
        <v>12</v>
      </c>
      <c r="C98" s="19" t="s">
        <v>34</v>
      </c>
      <c r="D98" s="19"/>
      <c r="E98" s="18" t="s">
        <v>88</v>
      </c>
      <c r="F98" s="20"/>
      <c r="G98" s="19" t="s">
        <v>82</v>
      </c>
      <c r="H98" s="23" t="str">
        <f t="shared" si="2"/>
        <v>ZP106</v>
      </c>
      <c r="I98" s="23" t="str">
        <f t="shared" si="3"/>
        <v>M</v>
      </c>
      <c r="J98" s="23"/>
      <c r="K98" s="24"/>
      <c r="L98" s="70">
        <f>IF(COUNTIFS($E$3:E98,E98)=1, K98, 0)</f>
        <v>0</v>
      </c>
    </row>
    <row r="99" spans="1:12" ht="15.95">
      <c r="A99" s="4">
        <f>ROW()-ROW(INDEX(Table1[No.],1))</f>
        <v>96</v>
      </c>
      <c r="B99" s="18" t="s">
        <v>12</v>
      </c>
      <c r="C99" s="19" t="s">
        <v>89</v>
      </c>
      <c r="D99" s="19"/>
      <c r="E99" s="18" t="s">
        <v>90</v>
      </c>
      <c r="F99" s="20"/>
      <c r="G99" s="19" t="s">
        <v>91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70">
        <f>IF(COUNTIFS($E$3:E99,E99)=1, K99, 0)</f>
        <v>1054</v>
      </c>
    </row>
    <row r="100" spans="1:12" ht="15.95">
      <c r="A100" s="4">
        <f>ROW()-ROW(INDEX(Table1[No.],1))</f>
        <v>97</v>
      </c>
      <c r="B100" s="18" t="s">
        <v>12</v>
      </c>
      <c r="C100" s="19" t="s">
        <v>89</v>
      </c>
      <c r="D100" s="19"/>
      <c r="E100" s="18" t="s">
        <v>90</v>
      </c>
      <c r="F100" s="20"/>
      <c r="G100" s="19" t="s">
        <v>92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70">
        <f>IF(COUNTIFS($E$3:E100,E100)=1, K100, 0)</f>
        <v>0</v>
      </c>
    </row>
    <row r="101" spans="1:12" ht="15.95">
      <c r="A101" s="4">
        <f>ROW()-ROW(INDEX(Table1[No.],1))</f>
        <v>98</v>
      </c>
      <c r="B101" s="18" t="s">
        <v>12</v>
      </c>
      <c r="C101" s="19" t="s">
        <v>89</v>
      </c>
      <c r="D101" s="19"/>
      <c r="E101" s="18" t="s">
        <v>90</v>
      </c>
      <c r="F101" s="20"/>
      <c r="G101" s="19" t="s">
        <v>93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70">
        <f>IF(COUNTIFS($E$3:E101,E101)=1, K101, 0)</f>
        <v>0</v>
      </c>
    </row>
    <row r="102" spans="1:12" ht="15.95">
      <c r="A102" s="4">
        <f>ROW()-ROW(INDEX(Table1[No.],1))</f>
        <v>99</v>
      </c>
      <c r="B102" s="18" t="s">
        <v>12</v>
      </c>
      <c r="C102" s="19" t="s">
        <v>89</v>
      </c>
      <c r="D102" s="19"/>
      <c r="E102" s="18" t="s">
        <v>90</v>
      </c>
      <c r="F102" s="20"/>
      <c r="G102" s="19" t="s">
        <v>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70">
        <f>IF(COUNTIFS($E$3:E102,E102)=1, K102, 0)</f>
        <v>0</v>
      </c>
    </row>
    <row r="103" spans="1:12" ht="15.95">
      <c r="A103" s="4">
        <f>ROW()-ROW(INDEX(Table1[No.],1))</f>
        <v>100</v>
      </c>
      <c r="B103" s="18" t="s">
        <v>12</v>
      </c>
      <c r="C103" s="19" t="s">
        <v>89</v>
      </c>
      <c r="D103" s="19"/>
      <c r="E103" s="18" t="s">
        <v>90</v>
      </c>
      <c r="F103" s="20"/>
      <c r="G103" s="19" t="s">
        <v>53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70">
        <f>IF(COUNTIFS($E$3:E103,E103)=1, K103, 0)</f>
        <v>0</v>
      </c>
    </row>
    <row r="104" spans="1:12" ht="15.95">
      <c r="A104" s="4">
        <f>ROW()-ROW(INDEX(Table1[No.],1))</f>
        <v>101</v>
      </c>
      <c r="B104" s="18" t="s">
        <v>12</v>
      </c>
      <c r="C104" s="19" t="s">
        <v>89</v>
      </c>
      <c r="D104" s="19"/>
      <c r="E104" s="18" t="s">
        <v>90</v>
      </c>
      <c r="F104" s="20"/>
      <c r="G104" s="19" t="s">
        <v>95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70">
        <f>IF(COUNTIFS($E$3:E104,E104)=1, K104, 0)</f>
        <v>0</v>
      </c>
    </row>
    <row r="105" spans="1:12" ht="15.95">
      <c r="A105" s="4">
        <f>ROW()-ROW(INDEX(Table1[No.],1))</f>
        <v>102</v>
      </c>
      <c r="B105" s="18" t="s">
        <v>12</v>
      </c>
      <c r="C105" s="19" t="s">
        <v>89</v>
      </c>
      <c r="D105" s="19"/>
      <c r="E105" s="18" t="s">
        <v>90</v>
      </c>
      <c r="F105" s="20"/>
      <c r="G105" s="19" t="s">
        <v>96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70">
        <f>IF(COUNTIFS($E$3:E105,E105)=1, K105, 0)</f>
        <v>0</v>
      </c>
    </row>
    <row r="106" spans="1:12">
      <c r="A106" s="4">
        <f>ROW()-ROW(INDEX(Table1[No.],1))</f>
        <v>103</v>
      </c>
      <c r="B106" s="18" t="s">
        <v>97</v>
      </c>
      <c r="C106" s="18" t="s">
        <v>98</v>
      </c>
      <c r="D106" s="18"/>
      <c r="E106" s="18" t="s">
        <v>99</v>
      </c>
      <c r="F106" s="20"/>
      <c r="G106" s="18" t="s">
        <v>100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70">
        <f>IF(COUNTIFS($E$3:E106,E106)=1, K106, 0)</f>
        <v>9380</v>
      </c>
    </row>
    <row r="107" spans="1:12">
      <c r="A107" s="4">
        <f>ROW()-ROW(INDEX(Table1[No.],1))</f>
        <v>104</v>
      </c>
      <c r="B107" s="18" t="s">
        <v>97</v>
      </c>
      <c r="C107" s="18" t="s">
        <v>98</v>
      </c>
      <c r="D107" s="18"/>
      <c r="E107" s="18" t="s">
        <v>99</v>
      </c>
      <c r="F107" s="20"/>
      <c r="G107" s="18" t="s">
        <v>101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70">
        <f>IF(COUNTIFS($E$3:E107,E107)=1, K107, 0)</f>
        <v>0</v>
      </c>
    </row>
    <row r="108" spans="1:12">
      <c r="A108" s="4">
        <f>ROW()-ROW(INDEX(Table1[No.],1))</f>
        <v>105</v>
      </c>
      <c r="B108" s="18" t="s">
        <v>97</v>
      </c>
      <c r="C108" s="18" t="s">
        <v>98</v>
      </c>
      <c r="D108" s="18"/>
      <c r="E108" s="18" t="s">
        <v>99</v>
      </c>
      <c r="F108" s="20"/>
      <c r="G108" s="18" t="s">
        <v>102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70">
        <f>IF(COUNTIFS($E$3:E108,E108)=1, K108, 0)</f>
        <v>0</v>
      </c>
    </row>
    <row r="109" spans="1:12">
      <c r="A109" s="4">
        <f>ROW()-ROW(INDEX(Table1[No.],1))</f>
        <v>106</v>
      </c>
      <c r="B109" s="18" t="s">
        <v>97</v>
      </c>
      <c r="C109" s="18" t="s">
        <v>98</v>
      </c>
      <c r="D109" s="18"/>
      <c r="E109" s="18" t="s">
        <v>99</v>
      </c>
      <c r="F109" s="20"/>
      <c r="G109" s="18" t="s">
        <v>103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70">
        <f>IF(COUNTIFS($E$3:E109,E109)=1, K109, 0)</f>
        <v>0</v>
      </c>
    </row>
    <row r="110" spans="1:12">
      <c r="A110" s="4">
        <f>ROW()-ROW(INDEX(Table1[No.],1))</f>
        <v>107</v>
      </c>
      <c r="B110" s="18" t="s">
        <v>97</v>
      </c>
      <c r="C110" s="18" t="s">
        <v>98</v>
      </c>
      <c r="D110" s="18"/>
      <c r="E110" s="18" t="s">
        <v>99</v>
      </c>
      <c r="F110" s="20"/>
      <c r="G110" s="18" t="s">
        <v>104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70">
        <f>IF(COUNTIFS($E$3:E110,E110)=1, K110, 0)</f>
        <v>0</v>
      </c>
    </row>
    <row r="111" spans="1:12">
      <c r="A111" s="4">
        <f>ROW()-ROW(INDEX(Table1[No.],1))</f>
        <v>108</v>
      </c>
      <c r="B111" s="18" t="s">
        <v>97</v>
      </c>
      <c r="C111" s="18" t="s">
        <v>34</v>
      </c>
      <c r="D111" s="18"/>
      <c r="E111" s="18" t="s">
        <v>105</v>
      </c>
      <c r="F111" s="20"/>
      <c r="G111" s="18" t="s">
        <v>71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70">
        <f>IF(COUNTIFS($E$3:E111,E111)=1, K111, 0)</f>
        <v>7687</v>
      </c>
    </row>
    <row r="112" spans="1:12">
      <c r="A112" s="4">
        <f>ROW()-ROW(INDEX(Table1[No.],1))</f>
        <v>109</v>
      </c>
      <c r="B112" s="18" t="s">
        <v>97</v>
      </c>
      <c r="C112" s="18" t="s">
        <v>34</v>
      </c>
      <c r="D112" s="18"/>
      <c r="E112" s="18" t="s">
        <v>105</v>
      </c>
      <c r="F112" s="20"/>
      <c r="G112" s="18" t="s">
        <v>106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70">
        <f>IF(COUNTIFS($E$3:E112,E112)=1, K112, 0)</f>
        <v>0</v>
      </c>
    </row>
    <row r="113" spans="1:12">
      <c r="A113" s="4">
        <f>ROW()-ROW(INDEX(Table1[No.],1))</f>
        <v>110</v>
      </c>
      <c r="B113" s="18" t="s">
        <v>97</v>
      </c>
      <c r="C113" s="18" t="s">
        <v>34</v>
      </c>
      <c r="D113" s="18"/>
      <c r="E113" s="18" t="s">
        <v>105</v>
      </c>
      <c r="F113" s="20"/>
      <c r="G113" s="18" t="s">
        <v>107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70">
        <f>IF(COUNTIFS($E$3:E113,E113)=1, K113, 0)</f>
        <v>0</v>
      </c>
    </row>
    <row r="114" spans="1:12">
      <c r="A114" s="4">
        <f>ROW()-ROW(INDEX(Table1[No.],1))</f>
        <v>111</v>
      </c>
      <c r="B114" s="18" t="s">
        <v>97</v>
      </c>
      <c r="C114" s="18" t="s">
        <v>34</v>
      </c>
      <c r="D114" s="18"/>
      <c r="E114" s="18" t="s">
        <v>105</v>
      </c>
      <c r="F114" s="20"/>
      <c r="G114" s="18" t="s">
        <v>108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70">
        <f>IF(COUNTIFS($E$3:E114,E114)=1, K114, 0)</f>
        <v>0</v>
      </c>
    </row>
    <row r="115" spans="1:12">
      <c r="A115" s="4">
        <f>ROW()-ROW(INDEX(Table1[No.],1))</f>
        <v>112</v>
      </c>
      <c r="B115" s="18" t="s">
        <v>97</v>
      </c>
      <c r="C115" s="18" t="s">
        <v>34</v>
      </c>
      <c r="D115" s="18"/>
      <c r="E115" s="18" t="s">
        <v>105</v>
      </c>
      <c r="F115" s="20"/>
      <c r="G115" s="18" t="s">
        <v>109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70">
        <f>IF(COUNTIFS($E$3:E115,E115)=1, K115, 0)</f>
        <v>0</v>
      </c>
    </row>
    <row r="116" spans="1:12">
      <c r="A116" s="4">
        <f>ROW()-ROW(INDEX(Table1[No.],1))</f>
        <v>113</v>
      </c>
      <c r="B116" s="18" t="s">
        <v>97</v>
      </c>
      <c r="C116" s="18" t="s">
        <v>34</v>
      </c>
      <c r="D116" s="18"/>
      <c r="E116" s="18" t="s">
        <v>105</v>
      </c>
      <c r="F116" s="20"/>
      <c r="G116" s="18" t="s">
        <v>110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70">
        <f>IF(COUNTIFS($E$3:E116,E116)=1, K116, 0)</f>
        <v>0</v>
      </c>
    </row>
    <row r="117" spans="1:12">
      <c r="A117" s="4">
        <f>ROW()-ROW(INDEX(Table1[No.],1))</f>
        <v>114</v>
      </c>
      <c r="B117" s="18" t="s">
        <v>97</v>
      </c>
      <c r="C117" s="18" t="s">
        <v>34</v>
      </c>
      <c r="D117" s="18"/>
      <c r="E117" s="18" t="s">
        <v>105</v>
      </c>
      <c r="F117" s="20"/>
      <c r="G117" s="18" t="s">
        <v>111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70">
        <f>IF(COUNTIFS($E$3:E117,E117)=1, K117, 0)</f>
        <v>0</v>
      </c>
    </row>
    <row r="118" spans="1:12">
      <c r="A118" s="4">
        <f>ROW()-ROW(INDEX(Table1[No.],1))</f>
        <v>115</v>
      </c>
      <c r="B118" s="18" t="s">
        <v>97</v>
      </c>
      <c r="C118" s="18" t="s">
        <v>34</v>
      </c>
      <c r="D118" s="18"/>
      <c r="E118" s="18" t="s">
        <v>105</v>
      </c>
      <c r="F118" s="20"/>
      <c r="G118" s="18" t="s">
        <v>112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70">
        <f>IF(COUNTIFS($E$3:E118,E118)=1, K118, 0)</f>
        <v>0</v>
      </c>
    </row>
    <row r="119" spans="1:12">
      <c r="A119" s="4">
        <f>ROW()-ROW(INDEX(Table1[No.],1))</f>
        <v>116</v>
      </c>
      <c r="B119" s="18" t="s">
        <v>113</v>
      </c>
      <c r="C119" s="18" t="s">
        <v>114</v>
      </c>
      <c r="D119" s="18"/>
      <c r="E119" s="18" t="s">
        <v>115</v>
      </c>
      <c r="F119" s="20"/>
      <c r="G119" s="18" t="s">
        <v>116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70">
        <f>IF(COUNTIFS($E$3:E119,E119)=1, K119, 0)</f>
        <v>31869</v>
      </c>
    </row>
    <row r="120" spans="1:12">
      <c r="A120" s="4">
        <f>ROW()-ROW(INDEX(Table1[No.],1))</f>
        <v>117</v>
      </c>
      <c r="B120" s="18" t="s">
        <v>113</v>
      </c>
      <c r="C120" s="18" t="s">
        <v>114</v>
      </c>
      <c r="D120" s="18"/>
      <c r="E120" s="18" t="s">
        <v>115</v>
      </c>
      <c r="F120" s="20"/>
      <c r="G120" s="18" t="s">
        <v>37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70">
        <f>IF(COUNTIFS($E$3:E120,E120)=1, K120, 0)</f>
        <v>0</v>
      </c>
    </row>
    <row r="121" spans="1:12">
      <c r="A121" s="4">
        <f>ROW()-ROW(INDEX(Table1[No.],1))</f>
        <v>118</v>
      </c>
      <c r="B121" s="18" t="s">
        <v>113</v>
      </c>
      <c r="C121" s="18" t="s">
        <v>114</v>
      </c>
      <c r="D121" s="18"/>
      <c r="E121" s="18" t="s">
        <v>115</v>
      </c>
      <c r="F121" s="20"/>
      <c r="G121" s="18" t="s">
        <v>78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70">
        <f>IF(COUNTIFS($E$3:E121,E121)=1, K121, 0)</f>
        <v>0</v>
      </c>
    </row>
    <row r="122" spans="1:12">
      <c r="A122" s="4">
        <f>ROW()-ROW(INDEX(Table1[No.],1))</f>
        <v>119</v>
      </c>
      <c r="B122" s="18" t="s">
        <v>113</v>
      </c>
      <c r="C122" s="18" t="s">
        <v>114</v>
      </c>
      <c r="D122" s="18"/>
      <c r="E122" s="18" t="s">
        <v>115</v>
      </c>
      <c r="F122" s="20"/>
      <c r="G122" s="18" t="s">
        <v>53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70">
        <f>IF(COUNTIFS($E$3:E122,E122)=1, K122, 0)</f>
        <v>0</v>
      </c>
    </row>
    <row r="123" spans="1:12">
      <c r="A123" s="4">
        <f>ROW()-ROW(INDEX(Table1[No.],1))</f>
        <v>120</v>
      </c>
      <c r="B123" s="18" t="s">
        <v>113</v>
      </c>
      <c r="C123" s="18" t="s">
        <v>114</v>
      </c>
      <c r="D123" s="18"/>
      <c r="E123" s="18" t="s">
        <v>115</v>
      </c>
      <c r="F123" s="20"/>
      <c r="G123" s="18" t="s">
        <v>54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70">
        <f>IF(COUNTIFS($E$3:E123,E123)=1, K123, 0)</f>
        <v>0</v>
      </c>
    </row>
    <row r="124" spans="1:12">
      <c r="A124" s="4">
        <f>ROW()-ROW(INDEX(Table1[No.],1))</f>
        <v>121</v>
      </c>
      <c r="B124" s="18" t="s">
        <v>113</v>
      </c>
      <c r="C124" s="18" t="s">
        <v>114</v>
      </c>
      <c r="D124" s="18"/>
      <c r="E124" s="18" t="s">
        <v>115</v>
      </c>
      <c r="F124" s="20"/>
      <c r="G124" s="18" t="s">
        <v>117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70">
        <f>IF(COUNTIFS($E$3:E124,E124)=1, K124, 0)</f>
        <v>0</v>
      </c>
    </row>
    <row r="125" spans="1:12">
      <c r="A125" s="4">
        <f>ROW()-ROW(INDEX(Table1[No.],1))</f>
        <v>122</v>
      </c>
      <c r="B125" s="18" t="s">
        <v>113</v>
      </c>
      <c r="C125" s="18" t="s">
        <v>114</v>
      </c>
      <c r="D125" s="18"/>
      <c r="E125" s="18" t="s">
        <v>115</v>
      </c>
      <c r="F125" s="20"/>
      <c r="G125" s="18" t="s">
        <v>118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70">
        <f>IF(COUNTIFS($E$3:E125,E125)=1, K125, 0)</f>
        <v>0</v>
      </c>
    </row>
    <row r="126" spans="1:12">
      <c r="A126" s="4">
        <f>ROW()-ROW(INDEX(Table1[No.],1))</f>
        <v>123</v>
      </c>
      <c r="B126" s="18" t="s">
        <v>113</v>
      </c>
      <c r="C126" s="18" t="s">
        <v>114</v>
      </c>
      <c r="D126" s="18"/>
      <c r="E126" s="18" t="s">
        <v>115</v>
      </c>
      <c r="F126" s="20"/>
      <c r="G126" s="18" t="s">
        <v>100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70">
        <f>IF(COUNTIFS($E$3:E126,E126)=1, K126, 0)</f>
        <v>0</v>
      </c>
    </row>
    <row r="127" spans="1:12">
      <c r="A127" s="4">
        <f>ROW()-ROW(INDEX(Table1[No.],1))</f>
        <v>124</v>
      </c>
      <c r="B127" s="18" t="s">
        <v>113</v>
      </c>
      <c r="C127" s="18" t="s">
        <v>114</v>
      </c>
      <c r="D127" s="18"/>
      <c r="E127" s="18" t="s">
        <v>115</v>
      </c>
      <c r="F127" s="20"/>
      <c r="G127" s="18" t="s">
        <v>119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70">
        <f>IF(COUNTIFS($E$3:E127,E127)=1, K127, 0)</f>
        <v>0</v>
      </c>
    </row>
    <row r="128" spans="1:12">
      <c r="A128" s="4">
        <f>ROW()-ROW(INDEX(Table1[No.],1))</f>
        <v>125</v>
      </c>
      <c r="B128" s="18" t="s">
        <v>113</v>
      </c>
      <c r="C128" s="18" t="s">
        <v>114</v>
      </c>
      <c r="D128" s="18"/>
      <c r="E128" s="18" t="s">
        <v>115</v>
      </c>
      <c r="F128" s="20"/>
      <c r="G128" s="18" t="s">
        <v>120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70">
        <f>IF(COUNTIFS($E$3:E128,E128)=1, K128, 0)</f>
        <v>0</v>
      </c>
    </row>
    <row r="129" spans="1:12">
      <c r="A129" s="4">
        <f>ROW()-ROW(INDEX(Table1[No.],1))</f>
        <v>126</v>
      </c>
      <c r="B129" s="18" t="s">
        <v>97</v>
      </c>
      <c r="C129" s="18" t="s">
        <v>98</v>
      </c>
      <c r="D129" s="18"/>
      <c r="E129" s="18" t="s">
        <v>121</v>
      </c>
      <c r="F129" s="20"/>
      <c r="G129" s="18" t="s">
        <v>67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70">
        <f>IF(COUNTIFS($E$3:E129,E129)=1, K129, 0)</f>
        <v>80638</v>
      </c>
    </row>
    <row r="130" spans="1:12">
      <c r="A130" s="4">
        <f>ROW()-ROW(INDEX(Table1[No.],1))</f>
        <v>127</v>
      </c>
      <c r="B130" s="18" t="s">
        <v>97</v>
      </c>
      <c r="C130" s="18" t="s">
        <v>98</v>
      </c>
      <c r="D130" s="18"/>
      <c r="E130" s="18" t="s">
        <v>121</v>
      </c>
      <c r="F130" s="20"/>
      <c r="G130" s="18" t="s">
        <v>122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70">
        <f>IF(COUNTIFS($E$3:E130,E130)=1, K130, 0)</f>
        <v>0</v>
      </c>
    </row>
    <row r="131" spans="1:12">
      <c r="A131" s="4">
        <f>ROW()-ROW(INDEX(Table1[No.],1))</f>
        <v>128</v>
      </c>
      <c r="B131" s="18" t="s">
        <v>97</v>
      </c>
      <c r="C131" s="18" t="s">
        <v>98</v>
      </c>
      <c r="D131" s="18"/>
      <c r="E131" s="18" t="s">
        <v>121</v>
      </c>
      <c r="F131" s="20"/>
      <c r="G131" s="18" t="s">
        <v>123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70">
        <f>IF(COUNTIFS($E$3:E131,E131)=1, K131, 0)</f>
        <v>0</v>
      </c>
    </row>
    <row r="132" spans="1:12">
      <c r="A132" s="4">
        <f>ROW()-ROW(INDEX(Table1[No.],1))</f>
        <v>129</v>
      </c>
      <c r="B132" s="18" t="s">
        <v>97</v>
      </c>
      <c r="C132" s="18" t="s">
        <v>98</v>
      </c>
      <c r="D132" s="18"/>
      <c r="E132" s="18" t="s">
        <v>121</v>
      </c>
      <c r="F132" s="20"/>
      <c r="G132" s="18" t="s">
        <v>46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70">
        <f>IF(COUNTIFS($E$3:E132,E132)=1, K132, 0)</f>
        <v>0</v>
      </c>
    </row>
    <row r="133" spans="1:12">
      <c r="A133" s="4">
        <f>ROW()-ROW(INDEX(Table1[No.],1))</f>
        <v>130</v>
      </c>
      <c r="B133" s="18" t="s">
        <v>97</v>
      </c>
      <c r="C133" s="18" t="s">
        <v>98</v>
      </c>
      <c r="D133" s="18"/>
      <c r="E133" s="18" t="s">
        <v>121</v>
      </c>
      <c r="F133" s="20"/>
      <c r="G133" s="18" t="s">
        <v>83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70">
        <f>IF(COUNTIFS($E$3:E133,E133)=1, K133, 0)</f>
        <v>0</v>
      </c>
    </row>
    <row r="134" spans="1:12">
      <c r="A134" s="4">
        <f>ROW()-ROW(INDEX(Table1[No.],1))</f>
        <v>131</v>
      </c>
      <c r="B134" s="18" t="s">
        <v>12</v>
      </c>
      <c r="C134" s="18" t="s">
        <v>98</v>
      </c>
      <c r="D134" s="18"/>
      <c r="E134" s="18" t="s">
        <v>121</v>
      </c>
      <c r="F134" s="20"/>
      <c r="G134" s="18" t="s">
        <v>67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70">
        <f>IF(COUNTIFS($E$3:E134,E134)=1, K134, 0)</f>
        <v>0</v>
      </c>
    </row>
    <row r="135" spans="1:12">
      <c r="A135" s="4">
        <f>ROW()-ROW(INDEX(Table1[No.],1))</f>
        <v>132</v>
      </c>
      <c r="B135" s="18" t="s">
        <v>12</v>
      </c>
      <c r="C135" s="18" t="s">
        <v>98</v>
      </c>
      <c r="D135" s="18"/>
      <c r="E135" s="18" t="s">
        <v>121</v>
      </c>
      <c r="F135" s="20"/>
      <c r="G135" s="18" t="s">
        <v>122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70">
        <f>IF(COUNTIFS($E$3:E135,E135)=1, K135, 0)</f>
        <v>0</v>
      </c>
    </row>
    <row r="136" spans="1:12">
      <c r="A136" s="4">
        <f>ROW()-ROW(INDEX(Table1[No.],1))</f>
        <v>133</v>
      </c>
      <c r="B136" s="18" t="s">
        <v>12</v>
      </c>
      <c r="C136" s="18" t="s">
        <v>98</v>
      </c>
      <c r="D136" s="18"/>
      <c r="E136" s="18" t="s">
        <v>121</v>
      </c>
      <c r="F136" s="20"/>
      <c r="G136" s="18" t="s">
        <v>123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70">
        <f>IF(COUNTIFS($E$3:E136,E136)=1, K136, 0)</f>
        <v>0</v>
      </c>
    </row>
    <row r="137" spans="1:12">
      <c r="A137" s="4">
        <f>ROW()-ROW(INDEX(Table1[No.],1))</f>
        <v>134</v>
      </c>
      <c r="B137" s="18" t="s">
        <v>12</v>
      </c>
      <c r="C137" s="18" t="s">
        <v>98</v>
      </c>
      <c r="D137" s="18"/>
      <c r="E137" s="18" t="s">
        <v>121</v>
      </c>
      <c r="F137" s="20"/>
      <c r="G137" s="18" t="s">
        <v>46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70">
        <f>IF(COUNTIFS($E$3:E137,E137)=1, K137, 0)</f>
        <v>0</v>
      </c>
    </row>
    <row r="138" spans="1:12">
      <c r="A138" s="4">
        <f>ROW()-ROW(INDEX(Table1[No.],1))</f>
        <v>135</v>
      </c>
      <c r="B138" s="18" t="s">
        <v>12</v>
      </c>
      <c r="C138" s="18" t="s">
        <v>98</v>
      </c>
      <c r="D138" s="18"/>
      <c r="E138" s="18" t="s">
        <v>121</v>
      </c>
      <c r="F138" s="20"/>
      <c r="G138" s="18" t="s">
        <v>83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70">
        <f>IF(COUNTIFS($E$3:E138,E138)=1, K138, 0)</f>
        <v>0</v>
      </c>
    </row>
    <row r="139" spans="1:12">
      <c r="A139" s="4">
        <f>ROW()-ROW(INDEX(Table1[No.],1))</f>
        <v>136</v>
      </c>
      <c r="B139" s="18" t="s">
        <v>97</v>
      </c>
      <c r="C139" s="18" t="s">
        <v>98</v>
      </c>
      <c r="D139" s="18"/>
      <c r="E139" s="18" t="s">
        <v>124</v>
      </c>
      <c r="F139" s="20"/>
      <c r="G139" s="18" t="s">
        <v>125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70">
        <f>IF(COUNTIFS($E$3:E139,E139)=1, K139, 0)</f>
        <v>8104</v>
      </c>
    </row>
    <row r="140" spans="1:12">
      <c r="A140" s="4">
        <f>ROW()-ROW(INDEX(Table1[No.],1))</f>
        <v>137</v>
      </c>
      <c r="B140" s="18" t="s">
        <v>97</v>
      </c>
      <c r="C140" s="18" t="s">
        <v>98</v>
      </c>
      <c r="D140" s="18"/>
      <c r="E140" s="18" t="s">
        <v>124</v>
      </c>
      <c r="F140" s="20"/>
      <c r="G140" s="18" t="s">
        <v>91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70">
        <f>IF(COUNTIFS($E$3:E140,E140)=1, K140, 0)</f>
        <v>0</v>
      </c>
    </row>
    <row r="141" spans="1:12">
      <c r="A141" s="4">
        <f>ROW()-ROW(INDEX(Table1[No.],1))</f>
        <v>138</v>
      </c>
      <c r="B141" s="18" t="s">
        <v>97</v>
      </c>
      <c r="C141" s="18" t="s">
        <v>98</v>
      </c>
      <c r="D141" s="18"/>
      <c r="E141" s="18" t="s">
        <v>124</v>
      </c>
      <c r="F141" s="20"/>
      <c r="G141" s="18" t="s">
        <v>126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70">
        <f>IF(COUNTIFS($E$3:E141,E141)=1, K141, 0)</f>
        <v>0</v>
      </c>
    </row>
    <row r="142" spans="1:12">
      <c r="A142" s="4">
        <f>ROW()-ROW(INDEX(Table1[No.],1))</f>
        <v>139</v>
      </c>
      <c r="B142" s="18" t="s">
        <v>97</v>
      </c>
      <c r="C142" s="18" t="s">
        <v>98</v>
      </c>
      <c r="D142" s="18"/>
      <c r="E142" s="18" t="s">
        <v>124</v>
      </c>
      <c r="F142" s="20"/>
      <c r="G142" s="18" t="s">
        <v>127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70">
        <f>IF(COUNTIFS($E$3:E142,E142)=1, K142, 0)</f>
        <v>0</v>
      </c>
    </row>
    <row r="143" spans="1:12">
      <c r="A143" s="4">
        <f>ROW()-ROW(INDEX(Table1[No.],1))</f>
        <v>140</v>
      </c>
      <c r="B143" s="18" t="s">
        <v>97</v>
      </c>
      <c r="C143" s="18" t="s">
        <v>98</v>
      </c>
      <c r="D143" s="18"/>
      <c r="E143" s="18" t="s">
        <v>124</v>
      </c>
      <c r="F143" s="20"/>
      <c r="G143" s="18" t="s">
        <v>128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70">
        <f>IF(COUNTIFS($E$3:E143,E143)=1, K143, 0)</f>
        <v>0</v>
      </c>
    </row>
    <row r="144" spans="1:12">
      <c r="A144" s="4">
        <f>ROW()-ROW(INDEX(Table1[No.],1))</f>
        <v>141</v>
      </c>
      <c r="B144" s="18" t="s">
        <v>97</v>
      </c>
      <c r="C144" s="18" t="s">
        <v>98</v>
      </c>
      <c r="D144" s="18"/>
      <c r="E144" s="18" t="s">
        <v>124</v>
      </c>
      <c r="F144" s="20"/>
      <c r="G144" s="18" t="s">
        <v>42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70">
        <f>IF(COUNTIFS($E$3:E144,E144)=1, K144, 0)</f>
        <v>0</v>
      </c>
    </row>
    <row r="145" spans="1:12">
      <c r="A145" s="4">
        <f>ROW()-ROW(INDEX(Table1[No.],1))</f>
        <v>142</v>
      </c>
      <c r="B145" s="18" t="s">
        <v>97</v>
      </c>
      <c r="C145" s="18" t="s">
        <v>98</v>
      </c>
      <c r="D145" s="18"/>
      <c r="E145" s="18" t="s">
        <v>124</v>
      </c>
      <c r="F145" s="20"/>
      <c r="G145" s="18" t="s">
        <v>129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70">
        <f>IF(COUNTIFS($E$3:E145,E145)=1, K145, 0)</f>
        <v>0</v>
      </c>
    </row>
    <row r="146" spans="1:12">
      <c r="A146" s="4">
        <f>ROW()-ROW(INDEX(Table1[No.],1))</f>
        <v>143</v>
      </c>
      <c r="B146" s="18" t="s">
        <v>12</v>
      </c>
      <c r="C146" s="18" t="s">
        <v>98</v>
      </c>
      <c r="D146" s="18"/>
      <c r="E146" s="18" t="s">
        <v>124</v>
      </c>
      <c r="F146" s="20"/>
      <c r="G146" s="18" t="s">
        <v>125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70">
        <f>IF(COUNTIFS($E$3:E146,E146)=1, K146, 0)</f>
        <v>0</v>
      </c>
    </row>
    <row r="147" spans="1:12">
      <c r="A147" s="4">
        <f>ROW()-ROW(INDEX(Table1[No.],1))</f>
        <v>144</v>
      </c>
      <c r="B147" s="18" t="s">
        <v>12</v>
      </c>
      <c r="C147" s="18" t="s">
        <v>98</v>
      </c>
      <c r="D147" s="18"/>
      <c r="E147" s="18" t="s">
        <v>124</v>
      </c>
      <c r="F147" s="20"/>
      <c r="G147" s="18" t="s">
        <v>91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70">
        <f>IF(COUNTIFS($E$3:E147,E147)=1, K147, 0)</f>
        <v>0</v>
      </c>
    </row>
    <row r="148" spans="1:12">
      <c r="A148" s="4">
        <f>ROW()-ROW(INDEX(Table1[No.],1))</f>
        <v>145</v>
      </c>
      <c r="B148" s="18" t="s">
        <v>12</v>
      </c>
      <c r="C148" s="18" t="s">
        <v>98</v>
      </c>
      <c r="D148" s="18"/>
      <c r="E148" s="18" t="s">
        <v>124</v>
      </c>
      <c r="F148" s="20"/>
      <c r="G148" s="18" t="s">
        <v>126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70">
        <f>IF(COUNTIFS($E$3:E148,E148)=1, K148, 0)</f>
        <v>0</v>
      </c>
    </row>
    <row r="149" spans="1:12">
      <c r="A149" s="4">
        <f>ROW()-ROW(INDEX(Table1[No.],1))</f>
        <v>146</v>
      </c>
      <c r="B149" s="18" t="s">
        <v>12</v>
      </c>
      <c r="C149" s="18" t="s">
        <v>98</v>
      </c>
      <c r="D149" s="18"/>
      <c r="E149" s="18" t="s">
        <v>124</v>
      </c>
      <c r="F149" s="20"/>
      <c r="G149" s="18" t="s">
        <v>127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70">
        <f>IF(COUNTIFS($E$3:E149,E149)=1, K149, 0)</f>
        <v>0</v>
      </c>
    </row>
    <row r="150" spans="1:12">
      <c r="A150" s="4">
        <f>ROW()-ROW(INDEX(Table1[No.],1))</f>
        <v>147</v>
      </c>
      <c r="B150" s="18" t="s">
        <v>12</v>
      </c>
      <c r="C150" s="18" t="s">
        <v>98</v>
      </c>
      <c r="D150" s="18"/>
      <c r="E150" s="18" t="s">
        <v>124</v>
      </c>
      <c r="F150" s="20"/>
      <c r="G150" s="18" t="s">
        <v>128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70">
        <f>IF(COUNTIFS($E$3:E150,E150)=1, K150, 0)</f>
        <v>0</v>
      </c>
    </row>
    <row r="151" spans="1:12">
      <c r="A151" s="4">
        <f>ROW()-ROW(INDEX(Table1[No.],1))</f>
        <v>148</v>
      </c>
      <c r="B151" s="18" t="s">
        <v>12</v>
      </c>
      <c r="C151" s="18" t="s">
        <v>98</v>
      </c>
      <c r="D151" s="18"/>
      <c r="E151" s="18" t="s">
        <v>124</v>
      </c>
      <c r="F151" s="20"/>
      <c r="G151" s="18" t="s">
        <v>42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70">
        <f>IF(COUNTIFS($E$3:E151,E151)=1, K151, 0)</f>
        <v>0</v>
      </c>
    </row>
    <row r="152" spans="1:12">
      <c r="A152" s="4">
        <f>ROW()-ROW(INDEX(Table1[No.],1))</f>
        <v>149</v>
      </c>
      <c r="B152" s="18" t="s">
        <v>12</v>
      </c>
      <c r="C152" s="18" t="s">
        <v>98</v>
      </c>
      <c r="D152" s="18"/>
      <c r="E152" s="18" t="s">
        <v>124</v>
      </c>
      <c r="F152" s="20"/>
      <c r="G152" s="18" t="s">
        <v>129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70">
        <f>IF(COUNTIFS($E$3:E152,E152)=1, K152, 0)</f>
        <v>0</v>
      </c>
    </row>
    <row r="153" spans="1:12">
      <c r="A153" s="4">
        <f>ROW()-ROW(INDEX(Table1[No.],1))</f>
        <v>150</v>
      </c>
      <c r="B153" s="18" t="s">
        <v>97</v>
      </c>
      <c r="C153" s="18" t="s">
        <v>114</v>
      </c>
      <c r="D153" s="18"/>
      <c r="E153" s="18" t="s">
        <v>130</v>
      </c>
      <c r="F153" s="20"/>
      <c r="G153" s="18" t="s">
        <v>131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70">
        <f>IF(COUNTIFS($E$3:E153,E153)=1, K153, 0)</f>
        <v>29324</v>
      </c>
    </row>
    <row r="154" spans="1:12">
      <c r="A154" s="4">
        <f>ROW()-ROW(INDEX(Table1[No.],1))</f>
        <v>151</v>
      </c>
      <c r="B154" s="18" t="s">
        <v>97</v>
      </c>
      <c r="C154" s="18" t="s">
        <v>114</v>
      </c>
      <c r="D154" s="18"/>
      <c r="E154" s="18" t="s">
        <v>130</v>
      </c>
      <c r="F154" s="20"/>
      <c r="G154" s="18" t="s">
        <v>132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70">
        <f>IF(COUNTIFS($E$3:E154,E154)=1, K154, 0)</f>
        <v>0</v>
      </c>
    </row>
    <row r="155" spans="1:12">
      <c r="A155" s="4">
        <f>ROW()-ROW(INDEX(Table1[No.],1))</f>
        <v>152</v>
      </c>
      <c r="B155" s="18" t="s">
        <v>97</v>
      </c>
      <c r="C155" s="18" t="s">
        <v>114</v>
      </c>
      <c r="D155" s="18"/>
      <c r="E155" s="18" t="s">
        <v>130</v>
      </c>
      <c r="F155" s="20"/>
      <c r="G155" s="18" t="s">
        <v>133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70">
        <f>IF(COUNTIFS($E$3:E155,E155)=1, K155, 0)</f>
        <v>0</v>
      </c>
    </row>
    <row r="156" spans="1:12">
      <c r="A156" s="4">
        <f>ROW()-ROW(INDEX(Table1[No.],1))</f>
        <v>153</v>
      </c>
      <c r="B156" s="18" t="s">
        <v>97</v>
      </c>
      <c r="C156" s="18" t="s">
        <v>114</v>
      </c>
      <c r="D156" s="18"/>
      <c r="E156" s="18" t="s">
        <v>130</v>
      </c>
      <c r="F156" s="20"/>
      <c r="G156" s="18" t="s">
        <v>107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70">
        <f>IF(COUNTIFS($E$3:E156,E156)=1, K156, 0)</f>
        <v>0</v>
      </c>
    </row>
    <row r="157" spans="1:12">
      <c r="A157" s="4">
        <f>ROW()-ROW(INDEX(Table1[No.],1))</f>
        <v>154</v>
      </c>
      <c r="B157" s="18" t="s">
        <v>97</v>
      </c>
      <c r="C157" s="18" t="s">
        <v>114</v>
      </c>
      <c r="D157" s="18"/>
      <c r="E157" s="18" t="s">
        <v>130</v>
      </c>
      <c r="F157" s="20"/>
      <c r="G157" s="18" t="s">
        <v>42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70">
        <f>IF(COUNTIFS($E$3:E157,E157)=1, K157, 0)</f>
        <v>0</v>
      </c>
    </row>
    <row r="158" spans="1:12">
      <c r="A158" s="4">
        <f>ROW()-ROW(INDEX(Table1[No.],1))</f>
        <v>155</v>
      </c>
      <c r="B158" s="18" t="s">
        <v>97</v>
      </c>
      <c r="C158" s="18" t="s">
        <v>114</v>
      </c>
      <c r="D158" s="18"/>
      <c r="E158" s="18" t="s">
        <v>130</v>
      </c>
      <c r="F158" s="20"/>
      <c r="G158" s="18" t="s">
        <v>80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70">
        <f>IF(COUNTIFS($E$3:E158,E158)=1, K158, 0)</f>
        <v>0</v>
      </c>
    </row>
    <row r="159" spans="1:12">
      <c r="A159" s="4">
        <f>ROW()-ROW(INDEX(Table1[No.],1))</f>
        <v>156</v>
      </c>
      <c r="B159" s="18" t="s">
        <v>12</v>
      </c>
      <c r="C159" s="18" t="s">
        <v>114</v>
      </c>
      <c r="D159" s="18"/>
      <c r="E159" s="18" t="s">
        <v>130</v>
      </c>
      <c r="F159" s="20"/>
      <c r="G159" s="18" t="s">
        <v>131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70">
        <f>IF(COUNTIFS($E$3:E159,E159)=1, K159, 0)</f>
        <v>0</v>
      </c>
    </row>
    <row r="160" spans="1:12">
      <c r="A160" s="4">
        <f>ROW()-ROW(INDEX(Table1[No.],1))</f>
        <v>157</v>
      </c>
      <c r="B160" s="18" t="s">
        <v>12</v>
      </c>
      <c r="C160" s="18" t="s">
        <v>114</v>
      </c>
      <c r="D160" s="18"/>
      <c r="E160" s="18" t="s">
        <v>130</v>
      </c>
      <c r="F160" s="20"/>
      <c r="G160" s="18" t="s">
        <v>132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70">
        <f>IF(COUNTIFS($E$3:E160,E160)=1, K160, 0)</f>
        <v>0</v>
      </c>
    </row>
    <row r="161" spans="1:12">
      <c r="A161" s="4">
        <f>ROW()-ROW(INDEX(Table1[No.],1))</f>
        <v>158</v>
      </c>
      <c r="B161" s="18" t="s">
        <v>12</v>
      </c>
      <c r="C161" s="18" t="s">
        <v>114</v>
      </c>
      <c r="D161" s="18"/>
      <c r="E161" s="18" t="s">
        <v>130</v>
      </c>
      <c r="F161" s="20"/>
      <c r="G161" s="18" t="s">
        <v>133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70">
        <f>IF(COUNTIFS($E$3:E161,E161)=1, K161, 0)</f>
        <v>0</v>
      </c>
    </row>
    <row r="162" spans="1:12">
      <c r="A162" s="4">
        <f>ROW()-ROW(INDEX(Table1[No.],1))</f>
        <v>159</v>
      </c>
      <c r="B162" s="18" t="s">
        <v>12</v>
      </c>
      <c r="C162" s="18" t="s">
        <v>114</v>
      </c>
      <c r="D162" s="18"/>
      <c r="E162" s="18" t="s">
        <v>130</v>
      </c>
      <c r="F162" s="20"/>
      <c r="G162" s="18" t="s">
        <v>107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70">
        <f>IF(COUNTIFS($E$3:E162,E162)=1, K162, 0)</f>
        <v>0</v>
      </c>
    </row>
    <row r="163" spans="1:12">
      <c r="A163" s="4">
        <f>ROW()-ROW(INDEX(Table1[No.],1))</f>
        <v>160</v>
      </c>
      <c r="B163" s="18" t="s">
        <v>12</v>
      </c>
      <c r="C163" s="18" t="s">
        <v>114</v>
      </c>
      <c r="D163" s="18"/>
      <c r="E163" s="18" t="s">
        <v>130</v>
      </c>
      <c r="F163" s="20"/>
      <c r="G163" s="18" t="s">
        <v>42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70">
        <f>IF(COUNTIFS($E$3:E163,E163)=1, K163, 0)</f>
        <v>0</v>
      </c>
    </row>
    <row r="164" spans="1:12">
      <c r="A164" s="4">
        <f>ROW()-ROW(INDEX(Table1[No.],1))</f>
        <v>161</v>
      </c>
      <c r="B164" s="18" t="s">
        <v>12</v>
      </c>
      <c r="C164" s="18" t="s">
        <v>114</v>
      </c>
      <c r="D164" s="18"/>
      <c r="E164" s="18" t="s">
        <v>130</v>
      </c>
      <c r="F164" s="20"/>
      <c r="G164" s="18" t="s">
        <v>80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70">
        <f>IF(COUNTIFS($E$3:E164,E164)=1, K164, 0)</f>
        <v>0</v>
      </c>
    </row>
    <row r="165" spans="1:12">
      <c r="A165" s="4">
        <f>ROW()-ROW(INDEX(Table1[No.],1))</f>
        <v>162</v>
      </c>
      <c r="B165" s="18" t="s">
        <v>97</v>
      </c>
      <c r="C165" s="18" t="s">
        <v>98</v>
      </c>
      <c r="D165" s="18"/>
      <c r="E165" s="18" t="s">
        <v>134</v>
      </c>
      <c r="F165" s="20"/>
      <c r="G165" s="18" t="s">
        <v>107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70">
        <f>IF(COUNTIFS($E$3:E165,E165)=1, K165, 0)</f>
        <v>7928</v>
      </c>
    </row>
    <row r="166" spans="1:12">
      <c r="A166" s="4">
        <f>ROW()-ROW(INDEX(Table1[No.],1))</f>
        <v>163</v>
      </c>
      <c r="B166" s="18" t="s">
        <v>97</v>
      </c>
      <c r="C166" s="18" t="s">
        <v>98</v>
      </c>
      <c r="D166" s="18"/>
      <c r="E166" s="18" t="s">
        <v>134</v>
      </c>
      <c r="F166" s="20"/>
      <c r="G166" s="18" t="s">
        <v>101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70">
        <f>IF(COUNTIFS($E$3:E166,E166)=1, K166, 0)</f>
        <v>0</v>
      </c>
    </row>
    <row r="167" spans="1:12">
      <c r="A167" s="4">
        <f>ROW()-ROW(INDEX(Table1[No.],1))</f>
        <v>164</v>
      </c>
      <c r="B167" s="18" t="s">
        <v>97</v>
      </c>
      <c r="C167" s="18" t="s">
        <v>98</v>
      </c>
      <c r="D167" s="18"/>
      <c r="E167" s="18" t="s">
        <v>134</v>
      </c>
      <c r="F167" s="20"/>
      <c r="G167" s="18" t="s">
        <v>135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70">
        <f>IF(COUNTIFS($E$3:E167,E167)=1, K167, 0)</f>
        <v>0</v>
      </c>
    </row>
    <row r="168" spans="1:12">
      <c r="A168" s="4">
        <f>ROW()-ROW(INDEX(Table1[No.],1))</f>
        <v>165</v>
      </c>
      <c r="B168" s="18" t="s">
        <v>97</v>
      </c>
      <c r="C168" s="18" t="s">
        <v>136</v>
      </c>
      <c r="D168" s="18"/>
      <c r="E168" s="18" t="s">
        <v>137</v>
      </c>
      <c r="F168" s="20"/>
      <c r="G168" s="18" t="s">
        <v>138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70">
        <f>IF(COUNTIFS($E$3:E168,E168)=1, K168, 0)</f>
        <v>31447</v>
      </c>
    </row>
    <row r="169" spans="1:12">
      <c r="A169" s="4">
        <f>ROW()-ROW(INDEX(Table1[No.],1))</f>
        <v>166</v>
      </c>
      <c r="B169" s="18" t="s">
        <v>97</v>
      </c>
      <c r="C169" s="18" t="s">
        <v>136</v>
      </c>
      <c r="D169" s="18"/>
      <c r="E169" s="18" t="s">
        <v>137</v>
      </c>
      <c r="F169" s="20"/>
      <c r="G169" s="18" t="s">
        <v>139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70">
        <f>IF(COUNTIFS($E$3:E169,E169)=1, K169, 0)</f>
        <v>0</v>
      </c>
    </row>
    <row r="170" spans="1:12">
      <c r="A170" s="4">
        <f>ROW()-ROW(INDEX(Table1[No.],1))</f>
        <v>167</v>
      </c>
      <c r="B170" s="18" t="s">
        <v>97</v>
      </c>
      <c r="C170" s="18" t="s">
        <v>136</v>
      </c>
      <c r="D170" s="18"/>
      <c r="E170" s="18" t="s">
        <v>137</v>
      </c>
      <c r="F170" s="20"/>
      <c r="G170" s="18" t="s">
        <v>140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70">
        <f>IF(COUNTIFS($E$3:E170,E170)=1, K170, 0)</f>
        <v>0</v>
      </c>
    </row>
    <row r="171" spans="1:12">
      <c r="A171" s="4">
        <f>ROW()-ROW(INDEX(Table1[No.],1))</f>
        <v>168</v>
      </c>
      <c r="B171" s="18" t="s">
        <v>97</v>
      </c>
      <c r="C171" s="18" t="s">
        <v>136</v>
      </c>
      <c r="D171" s="18"/>
      <c r="E171" s="18" t="s">
        <v>137</v>
      </c>
      <c r="F171" s="20"/>
      <c r="G171" s="18" t="s">
        <v>78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70">
        <f>IF(COUNTIFS($E$3:E171,E171)=1, K171, 0)</f>
        <v>0</v>
      </c>
    </row>
    <row r="172" spans="1:12">
      <c r="A172" s="4">
        <f>ROW()-ROW(INDEX(Table1[No.],1))</f>
        <v>169</v>
      </c>
      <c r="B172" s="18" t="s">
        <v>97</v>
      </c>
      <c r="C172" s="18" t="s">
        <v>136</v>
      </c>
      <c r="D172" s="18"/>
      <c r="E172" s="18" t="s">
        <v>137</v>
      </c>
      <c r="F172" s="20"/>
      <c r="G172" s="18" t="s">
        <v>37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70">
        <f>IF(COUNTIFS($E$3:E172,E172)=1, K172, 0)</f>
        <v>0</v>
      </c>
    </row>
    <row r="173" spans="1:12">
      <c r="A173" s="4">
        <f>ROW()-ROW(INDEX(Table1[No.],1))</f>
        <v>170</v>
      </c>
      <c r="B173" s="18" t="s">
        <v>97</v>
      </c>
      <c r="C173" s="18" t="s">
        <v>141</v>
      </c>
      <c r="D173" s="18"/>
      <c r="E173" s="18" t="s">
        <v>142</v>
      </c>
      <c r="F173" s="20"/>
      <c r="G173" s="18" t="s">
        <v>143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70">
        <f>IF(COUNTIFS($E$3:E173,E173)=1, K173, 0)</f>
        <v>14276</v>
      </c>
    </row>
    <row r="174" spans="1:12">
      <c r="A174" s="4">
        <f>ROW()-ROW(INDEX(Table1[No.],1))</f>
        <v>171</v>
      </c>
      <c r="B174" s="18" t="s">
        <v>97</v>
      </c>
      <c r="C174" s="18" t="s">
        <v>141</v>
      </c>
      <c r="D174" s="18"/>
      <c r="E174" s="18" t="s">
        <v>142</v>
      </c>
      <c r="F174" s="20"/>
      <c r="G174" s="18" t="s">
        <v>123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70">
        <f>IF(COUNTIFS($E$3:E174,E174)=1, K174, 0)</f>
        <v>0</v>
      </c>
    </row>
    <row r="175" spans="1:12">
      <c r="A175" s="4">
        <f>ROW()-ROW(INDEX(Table1[No.],1))</f>
        <v>172</v>
      </c>
      <c r="B175" s="18" t="s">
        <v>97</v>
      </c>
      <c r="C175" s="18" t="s">
        <v>141</v>
      </c>
      <c r="D175" s="18"/>
      <c r="E175" s="18" t="s">
        <v>142</v>
      </c>
      <c r="F175" s="20"/>
      <c r="G175" s="18" t="s">
        <v>144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70">
        <f>IF(COUNTIFS($E$3:E175,E175)=1, K175, 0)</f>
        <v>0</v>
      </c>
    </row>
    <row r="176" spans="1:12">
      <c r="A176" s="4">
        <f>ROW()-ROW(INDEX(Table1[No.],1))</f>
        <v>173</v>
      </c>
      <c r="B176" s="18" t="s">
        <v>97</v>
      </c>
      <c r="C176" s="18" t="s">
        <v>141</v>
      </c>
      <c r="D176" s="18"/>
      <c r="E176" s="18" t="s">
        <v>142</v>
      </c>
      <c r="F176" s="20"/>
      <c r="G176" s="18" t="s">
        <v>145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70">
        <f>IF(COUNTIFS($E$3:E176,E176)=1, K176, 0)</f>
        <v>0</v>
      </c>
    </row>
    <row r="177" spans="1:12">
      <c r="A177" s="4">
        <f>ROW()-ROW(INDEX(Table1[No.],1))</f>
        <v>174</v>
      </c>
      <c r="B177" s="18" t="s">
        <v>97</v>
      </c>
      <c r="C177" s="18" t="s">
        <v>141</v>
      </c>
      <c r="D177" s="18"/>
      <c r="E177" s="18" t="s">
        <v>142</v>
      </c>
      <c r="F177" s="20"/>
      <c r="G177" s="18" t="s">
        <v>53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70">
        <f>IF(COUNTIFS($E$3:E177,E177)=1, K177, 0)</f>
        <v>0</v>
      </c>
    </row>
    <row r="178" spans="1:12">
      <c r="A178" s="4">
        <f>ROW()-ROW(INDEX(Table1[No.],1))</f>
        <v>175</v>
      </c>
      <c r="B178" s="18" t="s">
        <v>97</v>
      </c>
      <c r="C178" s="18" t="s">
        <v>141</v>
      </c>
      <c r="D178" s="18"/>
      <c r="E178" s="18" t="s">
        <v>142</v>
      </c>
      <c r="F178" s="20"/>
      <c r="G178" s="18" t="s">
        <v>146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70">
        <f>IF(COUNTIFS($E$3:E178,E178)=1, K178, 0)</f>
        <v>0</v>
      </c>
    </row>
    <row r="179" spans="1:12">
      <c r="A179" s="4">
        <f>ROW()-ROW(INDEX(Table1[No.],1))</f>
        <v>176</v>
      </c>
      <c r="B179" s="18" t="s">
        <v>97</v>
      </c>
      <c r="C179" s="18" t="s">
        <v>141</v>
      </c>
      <c r="D179" s="18"/>
      <c r="E179" s="18" t="s">
        <v>147</v>
      </c>
      <c r="F179" s="20"/>
      <c r="G179" s="18" t="s">
        <v>80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70">
        <f>IF(COUNTIFS($E$3:E179,E179)=1, K179, 0)</f>
        <v>5224</v>
      </c>
    </row>
    <row r="180" spans="1:12">
      <c r="A180" s="4">
        <f>ROW()-ROW(INDEX(Table1[No.],1))</f>
        <v>177</v>
      </c>
      <c r="B180" s="18" t="s">
        <v>97</v>
      </c>
      <c r="C180" s="18" t="s">
        <v>141</v>
      </c>
      <c r="D180" s="18"/>
      <c r="E180" s="18" t="s">
        <v>147</v>
      </c>
      <c r="F180" s="20"/>
      <c r="G180" s="18" t="s">
        <v>148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70">
        <f>IF(COUNTIFS($E$3:E180,E180)=1, K180, 0)</f>
        <v>0</v>
      </c>
    </row>
    <row r="181" spans="1:12">
      <c r="A181" s="4">
        <f>ROW()-ROW(INDEX(Table1[No.],1))</f>
        <v>178</v>
      </c>
      <c r="B181" s="18" t="s">
        <v>97</v>
      </c>
      <c r="C181" s="18" t="s">
        <v>141</v>
      </c>
      <c r="D181" s="18"/>
      <c r="E181" s="18" t="s">
        <v>147</v>
      </c>
      <c r="F181" s="20"/>
      <c r="G181" s="18" t="s">
        <v>107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70">
        <f>IF(COUNTIFS($E$3:E181,E181)=1, K181, 0)</f>
        <v>0</v>
      </c>
    </row>
    <row r="182" spans="1:12">
      <c r="A182" s="4">
        <f>ROW()-ROW(INDEX(Table1[No.],1))</f>
        <v>179</v>
      </c>
      <c r="B182" s="18" t="s">
        <v>97</v>
      </c>
      <c r="C182" s="18" t="s">
        <v>141</v>
      </c>
      <c r="D182" s="18"/>
      <c r="E182" s="18" t="s">
        <v>147</v>
      </c>
      <c r="F182" s="20"/>
      <c r="G182" s="18" t="s">
        <v>139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70">
        <f>IF(COUNTIFS($E$3:E182,E182)=1, K182, 0)</f>
        <v>0</v>
      </c>
    </row>
    <row r="183" spans="1:12">
      <c r="A183" s="4">
        <f>ROW()-ROW(INDEX(Table1[No.],1))</f>
        <v>180</v>
      </c>
      <c r="B183" s="18" t="s">
        <v>97</v>
      </c>
      <c r="C183" s="18" t="s">
        <v>141</v>
      </c>
      <c r="D183" s="18"/>
      <c r="E183" s="18" t="s">
        <v>149</v>
      </c>
      <c r="F183" s="20"/>
      <c r="G183" s="18" t="s">
        <v>53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70">
        <f>IF(COUNTIFS($E$3:E183,E183)=1, K183, 0)</f>
        <v>6063</v>
      </c>
    </row>
    <row r="184" spans="1:12">
      <c r="A184" s="4">
        <f>ROW()-ROW(INDEX(Table1[No.],1))</f>
        <v>181</v>
      </c>
      <c r="B184" s="18" t="s">
        <v>97</v>
      </c>
      <c r="C184" s="18" t="s">
        <v>141</v>
      </c>
      <c r="D184" s="18"/>
      <c r="E184" s="18" t="s">
        <v>149</v>
      </c>
      <c r="F184" s="20"/>
      <c r="G184" s="18" t="s">
        <v>150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70">
        <f>IF(COUNTIFS($E$3:E184,E184)=1, K184, 0)</f>
        <v>0</v>
      </c>
    </row>
    <row r="185" spans="1:12">
      <c r="A185" s="4">
        <f>ROW()-ROW(INDEX(Table1[No.],1))</f>
        <v>182</v>
      </c>
      <c r="B185" s="18" t="s">
        <v>97</v>
      </c>
      <c r="C185" s="18" t="s">
        <v>141</v>
      </c>
      <c r="D185" s="18"/>
      <c r="E185" s="18" t="s">
        <v>149</v>
      </c>
      <c r="F185" s="20"/>
      <c r="G185" s="18" t="s">
        <v>151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70">
        <f>IF(COUNTIFS($E$3:E185,E185)=1, K185, 0)</f>
        <v>0</v>
      </c>
    </row>
    <row r="186" spans="1:12">
      <c r="A186" s="4">
        <f>ROW()-ROW(INDEX(Table1[No.],1))</f>
        <v>183</v>
      </c>
      <c r="B186" s="18" t="s">
        <v>97</v>
      </c>
      <c r="C186" s="18" t="s">
        <v>141</v>
      </c>
      <c r="D186" s="18"/>
      <c r="E186" s="18" t="s">
        <v>149</v>
      </c>
      <c r="F186" s="20"/>
      <c r="G186" s="18" t="s">
        <v>109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70">
        <f>IF(COUNTIFS($E$3:E186,E186)=1, K186, 0)</f>
        <v>0</v>
      </c>
    </row>
    <row r="187" spans="1:12">
      <c r="A187" s="4">
        <f>ROW()-ROW(INDEX(Table1[No.],1))</f>
        <v>184</v>
      </c>
      <c r="B187" s="18" t="s">
        <v>97</v>
      </c>
      <c r="C187" s="18" t="s">
        <v>141</v>
      </c>
      <c r="D187" s="18"/>
      <c r="E187" s="18" t="s">
        <v>149</v>
      </c>
      <c r="F187" s="20"/>
      <c r="G187" s="18" t="s">
        <v>152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70">
        <f>IF(COUNTIFS($E$3:E187,E187)=1, K187, 0)</f>
        <v>0</v>
      </c>
    </row>
    <row r="188" spans="1:12">
      <c r="A188" s="4">
        <f>ROW()-ROW(INDEX(Table1[No.],1))</f>
        <v>185</v>
      </c>
      <c r="B188" s="18" t="s">
        <v>97</v>
      </c>
      <c r="C188" s="18" t="s">
        <v>141</v>
      </c>
      <c r="D188" s="18"/>
      <c r="E188" s="18" t="s">
        <v>149</v>
      </c>
      <c r="F188" s="20"/>
      <c r="G188" s="18" t="s">
        <v>153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70">
        <f>IF(COUNTIFS($E$3:E188,E188)=1, K188, 0)</f>
        <v>0</v>
      </c>
    </row>
    <row r="189" spans="1:12">
      <c r="A189" s="4">
        <f>ROW()-ROW(INDEX(Table1[No.],1))</f>
        <v>186</v>
      </c>
      <c r="B189" s="18" t="s">
        <v>97</v>
      </c>
      <c r="C189" s="18" t="s">
        <v>141</v>
      </c>
      <c r="D189" s="18"/>
      <c r="E189" s="18" t="s">
        <v>154</v>
      </c>
      <c r="F189" s="20"/>
      <c r="G189" s="18" t="s">
        <v>123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70">
        <f>IF(COUNTIFS($E$3:E189,E189)=1, K189, 0)</f>
        <v>21095</v>
      </c>
    </row>
    <row r="190" spans="1:12">
      <c r="A190" s="4">
        <f>ROW()-ROW(INDEX(Table1[No.],1))</f>
        <v>187</v>
      </c>
      <c r="B190" s="18" t="s">
        <v>97</v>
      </c>
      <c r="C190" s="18" t="s">
        <v>141</v>
      </c>
      <c r="D190" s="18"/>
      <c r="E190" s="18" t="s">
        <v>154</v>
      </c>
      <c r="F190" s="20"/>
      <c r="G190" s="18" t="s">
        <v>155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70">
        <f>IF(COUNTIFS($E$3:E190,E190)=1, K190, 0)</f>
        <v>0</v>
      </c>
    </row>
    <row r="191" spans="1:12">
      <c r="A191" s="4">
        <f>ROW()-ROW(INDEX(Table1[No.],1))</f>
        <v>188</v>
      </c>
      <c r="B191" s="18" t="s">
        <v>97</v>
      </c>
      <c r="C191" s="18" t="s">
        <v>141</v>
      </c>
      <c r="D191" s="18"/>
      <c r="E191" s="18" t="s">
        <v>154</v>
      </c>
      <c r="F191" s="20"/>
      <c r="G191" s="18" t="s">
        <v>156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70">
        <f>IF(COUNTIFS($E$3:E191,E191)=1, K191, 0)</f>
        <v>0</v>
      </c>
    </row>
    <row r="192" spans="1:12">
      <c r="A192" s="4">
        <f>ROW()-ROW(INDEX(Table1[No.],1))</f>
        <v>189</v>
      </c>
      <c r="B192" s="18" t="s">
        <v>97</v>
      </c>
      <c r="C192" s="18" t="s">
        <v>141</v>
      </c>
      <c r="D192" s="18"/>
      <c r="E192" s="18" t="s">
        <v>154</v>
      </c>
      <c r="F192" s="20"/>
      <c r="G192" s="18" t="s">
        <v>20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70">
        <f>IF(COUNTIFS($E$3:E192,E192)=1, K192, 0)</f>
        <v>0</v>
      </c>
    </row>
    <row r="193" spans="1:12">
      <c r="A193" s="4">
        <f>ROW()-ROW(INDEX(Table1[No.],1))</f>
        <v>190</v>
      </c>
      <c r="B193" s="18" t="s">
        <v>97</v>
      </c>
      <c r="C193" s="18" t="s">
        <v>157</v>
      </c>
      <c r="D193" s="18"/>
      <c r="E193" s="18" t="s">
        <v>158</v>
      </c>
      <c r="F193" s="20"/>
      <c r="G193" s="18" t="s">
        <v>32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70">
        <f>IF(COUNTIFS($E$3:E193,E193)=1, K193, 0)</f>
        <v>0</v>
      </c>
    </row>
    <row r="194" spans="1:12">
      <c r="A194" s="4">
        <f>ROW()-ROW(INDEX(Table1[No.],1))</f>
        <v>191</v>
      </c>
      <c r="B194" s="18" t="s">
        <v>97</v>
      </c>
      <c r="C194" s="18" t="s">
        <v>157</v>
      </c>
      <c r="D194" s="18"/>
      <c r="E194" s="18" t="s">
        <v>158</v>
      </c>
      <c r="F194" s="20"/>
      <c r="G194" s="18" t="s">
        <v>159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70">
        <f>IF(COUNTIFS($E$3:E194,E194)=1, K194, 0)</f>
        <v>0</v>
      </c>
    </row>
    <row r="195" spans="1:12">
      <c r="A195" s="4">
        <f>ROW()-ROW(INDEX(Table1[No.],1))</f>
        <v>192</v>
      </c>
      <c r="B195" s="18" t="s">
        <v>97</v>
      </c>
      <c r="C195" s="18" t="s">
        <v>157</v>
      </c>
      <c r="D195" s="18"/>
      <c r="E195" s="18" t="s">
        <v>158</v>
      </c>
      <c r="F195" s="20"/>
      <c r="G195" s="18" t="s">
        <v>160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70">
        <f>IF(COUNTIFS($E$3:E195,E195)=1, K195, 0)</f>
        <v>0</v>
      </c>
    </row>
    <row r="196" spans="1:12">
      <c r="A196" s="4">
        <f>ROW()-ROW(INDEX(Table1[No.],1))</f>
        <v>193</v>
      </c>
      <c r="B196" s="18" t="s">
        <v>97</v>
      </c>
      <c r="C196" s="18" t="s">
        <v>157</v>
      </c>
      <c r="D196" s="18"/>
      <c r="E196" s="18" t="s">
        <v>158</v>
      </c>
      <c r="F196" s="20"/>
      <c r="G196" s="18" t="s">
        <v>156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70">
        <f>IF(COUNTIFS($E$3:E196,E196)=1, K196, 0)</f>
        <v>0</v>
      </c>
    </row>
    <row r="197" spans="1:12">
      <c r="A197" s="4">
        <f>ROW()-ROW(INDEX(Table1[No.],1))</f>
        <v>194</v>
      </c>
      <c r="B197" s="18" t="s">
        <v>97</v>
      </c>
      <c r="C197" s="18" t="s">
        <v>157</v>
      </c>
      <c r="D197" s="18"/>
      <c r="E197" s="18" t="s">
        <v>161</v>
      </c>
      <c r="F197" s="20"/>
      <c r="G197" s="18" t="s">
        <v>138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70">
        <f>IF(COUNTIFS($E$3:E197,E197)=1, K197, 0)</f>
        <v>0</v>
      </c>
    </row>
    <row r="198" spans="1:12">
      <c r="A198" s="4">
        <f>ROW()-ROW(INDEX(Table1[No.],1))</f>
        <v>195</v>
      </c>
      <c r="B198" s="18" t="s">
        <v>97</v>
      </c>
      <c r="C198" s="18" t="s">
        <v>157</v>
      </c>
      <c r="D198" s="18"/>
      <c r="E198" s="18" t="s">
        <v>161</v>
      </c>
      <c r="F198" s="20"/>
      <c r="G198" s="18" t="s">
        <v>160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70">
        <f>IF(COUNTIFS($E$3:E198,E198)=1, K198, 0)</f>
        <v>0</v>
      </c>
    </row>
    <row r="199" spans="1:12">
      <c r="A199" s="4">
        <f>ROW()-ROW(INDEX(Table1[No.],1))</f>
        <v>196</v>
      </c>
      <c r="B199" s="18" t="s">
        <v>97</v>
      </c>
      <c r="C199" s="18" t="s">
        <v>157</v>
      </c>
      <c r="D199" s="18"/>
      <c r="E199" s="18" t="s">
        <v>161</v>
      </c>
      <c r="F199" s="20"/>
      <c r="G199" s="18" t="s">
        <v>162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70">
        <f>IF(COUNTIFS($E$3:E199,E199)=1, K199, 0)</f>
        <v>0</v>
      </c>
    </row>
    <row r="200" spans="1:12">
      <c r="A200" s="4">
        <f>ROW()-ROW(INDEX(Table1[No.],1))</f>
        <v>197</v>
      </c>
      <c r="B200" s="18" t="s">
        <v>97</v>
      </c>
      <c r="C200" s="18" t="s">
        <v>157</v>
      </c>
      <c r="D200" s="18"/>
      <c r="E200" s="18" t="s">
        <v>161</v>
      </c>
      <c r="F200" s="20"/>
      <c r="G200" s="18" t="s">
        <v>56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70">
        <f>IF(COUNTIFS($E$3:E200,E200)=1, K200, 0)</f>
        <v>0</v>
      </c>
    </row>
    <row r="201" spans="1:12">
      <c r="A201" s="4">
        <f>ROW()-ROW(INDEX(Table1[No.],1))</f>
        <v>198</v>
      </c>
      <c r="B201" s="18" t="s">
        <v>97</v>
      </c>
      <c r="C201" s="18" t="s">
        <v>157</v>
      </c>
      <c r="D201" s="18"/>
      <c r="E201" s="18" t="s">
        <v>161</v>
      </c>
      <c r="F201" s="20"/>
      <c r="G201" s="18" t="s">
        <v>159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70">
        <f>IF(COUNTIFS($E$3:E201,E201)=1, K201, 0)</f>
        <v>0</v>
      </c>
    </row>
    <row r="202" spans="1:12">
      <c r="A202" s="4">
        <f>ROW()-ROW(INDEX(Table1[No.],1))</f>
        <v>199</v>
      </c>
      <c r="B202" s="18" t="s">
        <v>97</v>
      </c>
      <c r="C202" s="18" t="s">
        <v>157</v>
      </c>
      <c r="D202" s="18"/>
      <c r="E202" s="18" t="s">
        <v>161</v>
      </c>
      <c r="F202" s="20"/>
      <c r="G202" s="18" t="s">
        <v>163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70">
        <f>IF(COUNTIFS($E$3:E202,E202)=1, K202, 0)</f>
        <v>0</v>
      </c>
    </row>
    <row r="203" spans="1:12">
      <c r="A203" s="4">
        <f>ROW()-ROW(INDEX(Table1[No.],1))</f>
        <v>200</v>
      </c>
      <c r="B203" s="18" t="s">
        <v>97</v>
      </c>
      <c r="C203" s="18" t="s">
        <v>157</v>
      </c>
      <c r="D203" s="18"/>
      <c r="E203" s="18" t="s">
        <v>161</v>
      </c>
      <c r="F203" s="20"/>
      <c r="G203" s="18" t="s">
        <v>78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70">
        <f>IF(COUNTIFS($E$3:E203,E203)=1, K203, 0)</f>
        <v>0</v>
      </c>
    </row>
    <row r="204" spans="1:12">
      <c r="A204" s="4">
        <f>ROW()-ROW(INDEX(Table1[No.],1))</f>
        <v>201</v>
      </c>
      <c r="B204" s="18" t="s">
        <v>12</v>
      </c>
      <c r="C204" s="18" t="s">
        <v>157</v>
      </c>
      <c r="D204" s="18"/>
      <c r="E204" s="18" t="s">
        <v>164</v>
      </c>
      <c r="F204" s="20"/>
      <c r="G204" s="18" t="s">
        <v>138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70">
        <f>IF(COUNTIFS($E$3:E204,E204)=1, K204, 0)</f>
        <v>0</v>
      </c>
    </row>
    <row r="205" spans="1:12">
      <c r="A205" s="4">
        <f>ROW()-ROW(INDEX(Table1[No.],1))</f>
        <v>202</v>
      </c>
      <c r="B205" s="18" t="s">
        <v>12</v>
      </c>
      <c r="C205" s="18" t="s">
        <v>157</v>
      </c>
      <c r="D205" s="18"/>
      <c r="E205" s="18" t="s">
        <v>164</v>
      </c>
      <c r="F205" s="20"/>
      <c r="G205" s="18" t="s">
        <v>160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70">
        <f>IF(COUNTIFS($E$3:E205,E205)=1, K205, 0)</f>
        <v>0</v>
      </c>
    </row>
    <row r="206" spans="1:12">
      <c r="A206" s="4">
        <f>ROW()-ROW(INDEX(Table1[No.],1))</f>
        <v>203</v>
      </c>
      <c r="B206" s="18" t="s">
        <v>12</v>
      </c>
      <c r="C206" s="18" t="s">
        <v>157</v>
      </c>
      <c r="D206" s="18"/>
      <c r="E206" s="18" t="s">
        <v>164</v>
      </c>
      <c r="F206" s="20"/>
      <c r="G206" s="18" t="s">
        <v>162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70">
        <f>IF(COUNTIFS($E$3:E206,E206)=1, K206, 0)</f>
        <v>0</v>
      </c>
    </row>
    <row r="207" spans="1:12">
      <c r="A207" s="4">
        <f>ROW()-ROW(INDEX(Table1[No.],1))</f>
        <v>204</v>
      </c>
      <c r="B207" s="18" t="s">
        <v>12</v>
      </c>
      <c r="C207" s="18" t="s">
        <v>157</v>
      </c>
      <c r="D207" s="18"/>
      <c r="E207" s="18" t="s">
        <v>164</v>
      </c>
      <c r="F207" s="20"/>
      <c r="G207" s="18" t="s">
        <v>163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70">
        <f>IF(COUNTIFS($E$3:E207,E207)=1, K207, 0)</f>
        <v>0</v>
      </c>
    </row>
    <row r="208" spans="1:12">
      <c r="A208" s="4">
        <f>ROW()-ROW(INDEX(Table1[No.],1))</f>
        <v>205</v>
      </c>
      <c r="B208" s="18" t="s">
        <v>12</v>
      </c>
      <c r="C208" s="18" t="s">
        <v>157</v>
      </c>
      <c r="D208" s="18"/>
      <c r="E208" s="18" t="s">
        <v>164</v>
      </c>
      <c r="F208" s="20"/>
      <c r="G208" s="18" t="s">
        <v>56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70">
        <f>IF(COUNTIFS($E$3:E208,E208)=1, K208, 0)</f>
        <v>0</v>
      </c>
    </row>
    <row r="209" spans="1:12">
      <c r="A209" s="4">
        <f>ROW()-ROW(INDEX(Table1[No.],1))</f>
        <v>206</v>
      </c>
      <c r="B209" s="18" t="s">
        <v>12</v>
      </c>
      <c r="C209" s="18" t="s">
        <v>157</v>
      </c>
      <c r="D209" s="18"/>
      <c r="E209" s="18" t="s">
        <v>164</v>
      </c>
      <c r="F209" s="20"/>
      <c r="G209" s="18" t="s">
        <v>72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70">
        <f>IF(COUNTIFS($E$3:E209,E209)=1, K209, 0)</f>
        <v>0</v>
      </c>
    </row>
    <row r="210" spans="1:12">
      <c r="A210" s="4">
        <f>ROW()-ROW(INDEX(Table1[No.],1))</f>
        <v>207</v>
      </c>
      <c r="B210" s="18" t="s">
        <v>97</v>
      </c>
      <c r="C210" s="18" t="s">
        <v>157</v>
      </c>
      <c r="D210" s="18"/>
      <c r="E210" s="18" t="s">
        <v>165</v>
      </c>
      <c r="F210" s="20"/>
      <c r="G210" s="18" t="s">
        <v>166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70">
        <f>IF(COUNTIFS($E$3:E210,E210)=1, K210, 0)</f>
        <v>187561</v>
      </c>
    </row>
    <row r="211" spans="1:12">
      <c r="A211" s="4">
        <f>ROW()-ROW(INDEX(Table1[No.],1))</f>
        <v>208</v>
      </c>
      <c r="B211" s="18" t="s">
        <v>97</v>
      </c>
      <c r="C211" s="18" t="s">
        <v>157</v>
      </c>
      <c r="D211" s="18"/>
      <c r="E211" s="18" t="s">
        <v>165</v>
      </c>
      <c r="F211" s="20"/>
      <c r="G211" s="18" t="s">
        <v>20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70">
        <f>IF(COUNTIFS($E$3:E211,E211)=1, K211, 0)</f>
        <v>0</v>
      </c>
    </row>
    <row r="212" spans="1:12">
      <c r="A212" s="4">
        <f>ROW()-ROW(INDEX(Table1[No.],1))</f>
        <v>209</v>
      </c>
      <c r="B212" s="18" t="s">
        <v>97</v>
      </c>
      <c r="C212" s="18" t="s">
        <v>157</v>
      </c>
      <c r="D212" s="18"/>
      <c r="E212" s="18" t="s">
        <v>165</v>
      </c>
      <c r="F212" s="20"/>
      <c r="G212" s="18" t="s">
        <v>153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70">
        <f>IF(COUNTIFS($E$3:E212,E212)=1, K212, 0)</f>
        <v>0</v>
      </c>
    </row>
    <row r="213" spans="1:12">
      <c r="A213" s="4">
        <f>ROW()-ROW(INDEX(Table1[No.],1))</f>
        <v>210</v>
      </c>
      <c r="B213" s="18" t="s">
        <v>97</v>
      </c>
      <c r="C213" s="18" t="s">
        <v>157</v>
      </c>
      <c r="D213" s="18"/>
      <c r="E213" s="18" t="s">
        <v>165</v>
      </c>
      <c r="F213" s="20"/>
      <c r="G213" s="18" t="s">
        <v>162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70">
        <f>IF(COUNTIFS($E$3:E213,E213)=1, K213, 0)</f>
        <v>0</v>
      </c>
    </row>
    <row r="214" spans="1:12">
      <c r="A214" s="4">
        <f>ROW()-ROW(INDEX(Table1[No.],1))</f>
        <v>211</v>
      </c>
      <c r="B214" s="18" t="s">
        <v>97</v>
      </c>
      <c r="C214" s="18" t="s">
        <v>157</v>
      </c>
      <c r="D214" s="18"/>
      <c r="E214" s="18" t="s">
        <v>165</v>
      </c>
      <c r="F214" s="20"/>
      <c r="G214" s="18" t="s">
        <v>167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70">
        <f>IF(COUNTIFS($E$3:E214,E214)=1, K214, 0)</f>
        <v>0</v>
      </c>
    </row>
    <row r="215" spans="1:12">
      <c r="A215" s="4">
        <f>ROW()-ROW(INDEX(Table1[No.],1))</f>
        <v>212</v>
      </c>
      <c r="B215" s="18" t="s">
        <v>97</v>
      </c>
      <c r="C215" s="18" t="s">
        <v>157</v>
      </c>
      <c r="D215" s="18"/>
      <c r="E215" s="18" t="s">
        <v>165</v>
      </c>
      <c r="F215" s="20"/>
      <c r="G215" s="18" t="s">
        <v>48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70">
        <f>IF(COUNTIFS($E$3:E215,E215)=1, K215, 0)</f>
        <v>0</v>
      </c>
    </row>
    <row r="216" spans="1:12">
      <c r="A216" s="4">
        <f>ROW()-ROW(INDEX(Table1[No.],1))</f>
        <v>213</v>
      </c>
      <c r="B216" s="18" t="s">
        <v>12</v>
      </c>
      <c r="C216" s="18" t="s">
        <v>157</v>
      </c>
      <c r="D216" s="18"/>
      <c r="E216" s="18" t="s">
        <v>165</v>
      </c>
      <c r="F216" s="20"/>
      <c r="G216" s="18" t="s">
        <v>166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70">
        <f>IF(COUNTIFS($E$3:E216,E216)=1, K216, 0)</f>
        <v>0</v>
      </c>
    </row>
    <row r="217" spans="1:12">
      <c r="A217" s="4">
        <f>ROW()-ROW(INDEX(Table1[No.],1))</f>
        <v>214</v>
      </c>
      <c r="B217" s="18" t="s">
        <v>12</v>
      </c>
      <c r="C217" s="18" t="s">
        <v>157</v>
      </c>
      <c r="D217" s="18"/>
      <c r="E217" s="18" t="s">
        <v>165</v>
      </c>
      <c r="F217" s="20"/>
      <c r="G217" s="18" t="s">
        <v>20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70">
        <f>IF(COUNTIFS($E$3:E217,E217)=1, K217, 0)</f>
        <v>0</v>
      </c>
    </row>
    <row r="218" spans="1:12">
      <c r="A218" s="4">
        <f>ROW()-ROW(INDEX(Table1[No.],1))</f>
        <v>215</v>
      </c>
      <c r="B218" s="18" t="s">
        <v>12</v>
      </c>
      <c r="C218" s="18" t="s">
        <v>157</v>
      </c>
      <c r="D218" s="18"/>
      <c r="E218" s="18" t="s">
        <v>165</v>
      </c>
      <c r="F218" s="20"/>
      <c r="G218" s="18" t="s">
        <v>153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70">
        <f>IF(COUNTIFS($E$3:E218,E218)=1, K218, 0)</f>
        <v>0</v>
      </c>
    </row>
    <row r="219" spans="1:12">
      <c r="A219" s="4">
        <f>ROW()-ROW(INDEX(Table1[No.],1))</f>
        <v>216</v>
      </c>
      <c r="B219" s="18" t="s">
        <v>12</v>
      </c>
      <c r="C219" s="18" t="s">
        <v>157</v>
      </c>
      <c r="D219" s="18"/>
      <c r="E219" s="18" t="s">
        <v>165</v>
      </c>
      <c r="F219" s="20"/>
      <c r="G219" s="18" t="s">
        <v>162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70">
        <f>IF(COUNTIFS($E$3:E219,E219)=1, K219, 0)</f>
        <v>0</v>
      </c>
    </row>
    <row r="220" spans="1:12">
      <c r="A220" s="4">
        <f>ROW()-ROW(INDEX(Table1[No.],1))</f>
        <v>217</v>
      </c>
      <c r="B220" s="18" t="s">
        <v>12</v>
      </c>
      <c r="C220" s="18" t="s">
        <v>157</v>
      </c>
      <c r="D220" s="18"/>
      <c r="E220" s="18" t="s">
        <v>165</v>
      </c>
      <c r="F220" s="20"/>
      <c r="G220" s="18" t="s">
        <v>167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70">
        <f>IF(COUNTIFS($E$3:E220,E220)=1, K220, 0)</f>
        <v>0</v>
      </c>
    </row>
    <row r="221" spans="1:12">
      <c r="A221" s="4">
        <f>ROW()-ROW(INDEX(Table1[No.],1))</f>
        <v>218</v>
      </c>
      <c r="B221" s="18" t="s">
        <v>12</v>
      </c>
      <c r="C221" s="18" t="s">
        <v>157</v>
      </c>
      <c r="D221" s="18"/>
      <c r="E221" s="18" t="s">
        <v>165</v>
      </c>
      <c r="F221" s="20"/>
      <c r="G221" s="18" t="s">
        <v>48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70">
        <f>IF(COUNTIFS($E$3:E221,E221)=1, K221, 0)</f>
        <v>0</v>
      </c>
    </row>
    <row r="222" spans="1:12">
      <c r="A222" s="4">
        <f>ROW()-ROW(INDEX(Table1[No.],1))</f>
        <v>219</v>
      </c>
      <c r="B222" s="18" t="s">
        <v>97</v>
      </c>
      <c r="C222" s="18" t="s">
        <v>157</v>
      </c>
      <c r="D222" s="18"/>
      <c r="E222" s="18" t="s">
        <v>168</v>
      </c>
      <c r="F222" s="20"/>
      <c r="G222" s="18" t="s">
        <v>166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70">
        <f>IF(COUNTIFS($E$3:E222,E222)=1, K222, 0)</f>
        <v>0</v>
      </c>
    </row>
    <row r="223" spans="1:12">
      <c r="A223" s="4">
        <f>ROW()-ROW(INDEX(Table1[No.],1))</f>
        <v>220</v>
      </c>
      <c r="B223" s="18" t="s">
        <v>97</v>
      </c>
      <c r="C223" s="18" t="s">
        <v>157</v>
      </c>
      <c r="D223" s="18"/>
      <c r="E223" s="18" t="s">
        <v>168</v>
      </c>
      <c r="F223" s="20"/>
      <c r="G223" s="18" t="s">
        <v>20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70">
        <f>IF(COUNTIFS($E$3:E223,E223)=1, K223, 0)</f>
        <v>0</v>
      </c>
    </row>
    <row r="224" spans="1:12">
      <c r="A224" s="4">
        <f>ROW()-ROW(INDEX(Table1[No.],1))</f>
        <v>221</v>
      </c>
      <c r="B224" s="18" t="s">
        <v>97</v>
      </c>
      <c r="C224" s="18" t="s">
        <v>157</v>
      </c>
      <c r="D224" s="18"/>
      <c r="E224" s="18" t="s">
        <v>168</v>
      </c>
      <c r="F224" s="20"/>
      <c r="G224" s="18" t="s">
        <v>153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70">
        <f>IF(COUNTIFS($E$3:E224,E224)=1, K224, 0)</f>
        <v>0</v>
      </c>
    </row>
    <row r="225" spans="1:12">
      <c r="A225" s="4">
        <f>ROW()-ROW(INDEX(Table1[No.],1))</f>
        <v>222</v>
      </c>
      <c r="B225" s="18" t="s">
        <v>97</v>
      </c>
      <c r="C225" s="18" t="s">
        <v>157</v>
      </c>
      <c r="D225" s="18"/>
      <c r="E225" s="18" t="s">
        <v>168</v>
      </c>
      <c r="F225" s="20"/>
      <c r="G225" s="18" t="s">
        <v>162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70">
        <f>IF(COUNTIFS($E$3:E225,E225)=1, K225, 0)</f>
        <v>0</v>
      </c>
    </row>
    <row r="226" spans="1:12">
      <c r="A226" s="4">
        <f>ROW()-ROW(INDEX(Table1[No.],1))</f>
        <v>223</v>
      </c>
      <c r="B226" s="18" t="s">
        <v>97</v>
      </c>
      <c r="C226" s="18" t="s">
        <v>157</v>
      </c>
      <c r="D226" s="18"/>
      <c r="E226" s="18" t="s">
        <v>168</v>
      </c>
      <c r="F226" s="20"/>
      <c r="G226" s="18" t="s">
        <v>167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70">
        <f>IF(COUNTIFS($E$3:E226,E226)=1, K226, 0)</f>
        <v>0</v>
      </c>
    </row>
    <row r="227" spans="1:12">
      <c r="A227" s="4">
        <f>ROW()-ROW(INDEX(Table1[No.],1))</f>
        <v>224</v>
      </c>
      <c r="B227" s="18" t="s">
        <v>97</v>
      </c>
      <c r="C227" s="18" t="s">
        <v>157</v>
      </c>
      <c r="D227" s="18"/>
      <c r="E227" s="18" t="s">
        <v>168</v>
      </c>
      <c r="F227" s="20"/>
      <c r="G227" s="18" t="s">
        <v>48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70">
        <f>IF(COUNTIFS($E$3:E227,E227)=1, K227, 0)</f>
        <v>0</v>
      </c>
    </row>
    <row r="228" spans="1:12">
      <c r="A228" s="4">
        <f>ROW()-ROW(INDEX(Table1[No.],1))</f>
        <v>225</v>
      </c>
      <c r="B228" s="18" t="s">
        <v>97</v>
      </c>
      <c r="C228" s="18" t="s">
        <v>157</v>
      </c>
      <c r="D228" s="18"/>
      <c r="E228" s="18" t="s">
        <v>169</v>
      </c>
      <c r="F228" s="20"/>
      <c r="G228" s="18" t="s">
        <v>74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70">
        <f>IF(COUNTIFS($E$3:E228,E228)=1, K228, 0)</f>
        <v>86296</v>
      </c>
    </row>
    <row r="229" spans="1:12">
      <c r="A229" s="4">
        <f>ROW()-ROW(INDEX(Table1[No.],1))</f>
        <v>226</v>
      </c>
      <c r="B229" s="18" t="s">
        <v>97</v>
      </c>
      <c r="C229" s="18" t="s">
        <v>157</v>
      </c>
      <c r="D229" s="18"/>
      <c r="E229" s="18" t="s">
        <v>169</v>
      </c>
      <c r="F229" s="20"/>
      <c r="G229" s="18" t="s">
        <v>170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70">
        <f>IF(COUNTIFS($E$3:E229,E229)=1, K229, 0)</f>
        <v>0</v>
      </c>
    </row>
    <row r="230" spans="1:12">
      <c r="A230" s="4">
        <f>ROW()-ROW(INDEX(Table1[No.],1))</f>
        <v>227</v>
      </c>
      <c r="B230" s="18" t="s">
        <v>97</v>
      </c>
      <c r="C230" s="18" t="s">
        <v>157</v>
      </c>
      <c r="D230" s="18"/>
      <c r="E230" s="18" t="s">
        <v>169</v>
      </c>
      <c r="F230" s="20"/>
      <c r="G230" s="18" t="s">
        <v>171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70">
        <f>IF(COUNTIFS($E$3:E230,E230)=1, K230, 0)</f>
        <v>0</v>
      </c>
    </row>
    <row r="231" spans="1:12">
      <c r="A231" s="4">
        <f>ROW()-ROW(INDEX(Table1[No.],1))</f>
        <v>228</v>
      </c>
      <c r="B231" s="18" t="s">
        <v>97</v>
      </c>
      <c r="C231" s="18" t="s">
        <v>157</v>
      </c>
      <c r="D231" s="18"/>
      <c r="E231" s="18" t="s">
        <v>169</v>
      </c>
      <c r="F231" s="20"/>
      <c r="G231" s="18" t="s">
        <v>172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70">
        <f>IF(COUNTIFS($E$3:E231,E231)=1, K231, 0)</f>
        <v>0</v>
      </c>
    </row>
    <row r="232" spans="1:12">
      <c r="A232" s="4">
        <f>ROW()-ROW(INDEX(Table1[No.],1))</f>
        <v>229</v>
      </c>
      <c r="B232" s="18" t="s">
        <v>97</v>
      </c>
      <c r="C232" s="18" t="s">
        <v>157</v>
      </c>
      <c r="D232" s="18"/>
      <c r="E232" s="18" t="s">
        <v>169</v>
      </c>
      <c r="F232" s="20"/>
      <c r="G232" s="18" t="s">
        <v>173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70">
        <f>IF(COUNTIFS($E$3:E232,E232)=1, K232, 0)</f>
        <v>0</v>
      </c>
    </row>
    <row r="233" spans="1:12">
      <c r="A233" s="4">
        <f>ROW()-ROW(INDEX(Table1[No.],1))</f>
        <v>230</v>
      </c>
      <c r="B233" s="18" t="s">
        <v>97</v>
      </c>
      <c r="C233" s="18" t="s">
        <v>157</v>
      </c>
      <c r="D233" s="18"/>
      <c r="E233" s="18" t="s">
        <v>169</v>
      </c>
      <c r="F233" s="20"/>
      <c r="G233" s="18" t="s">
        <v>54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70">
        <f>IF(COUNTIFS($E$3:E233,E233)=1, K233, 0)</f>
        <v>0</v>
      </c>
    </row>
    <row r="234" spans="1:12">
      <c r="A234" s="4">
        <f>ROW()-ROW(INDEX(Table1[No.],1))</f>
        <v>231</v>
      </c>
      <c r="B234" s="18" t="s">
        <v>97</v>
      </c>
      <c r="C234" s="18" t="s">
        <v>157</v>
      </c>
      <c r="D234" s="18"/>
      <c r="E234" s="18" t="s">
        <v>169</v>
      </c>
      <c r="F234" s="20"/>
      <c r="G234" s="18" t="s">
        <v>72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70">
        <f>IF(COUNTIFS($E$3:E234,E234)=1, K234, 0)</f>
        <v>0</v>
      </c>
    </row>
    <row r="235" spans="1:12">
      <c r="A235" s="4">
        <f>ROW()-ROW(INDEX(Table1[No.],1))</f>
        <v>232</v>
      </c>
      <c r="B235" s="18" t="s">
        <v>97</v>
      </c>
      <c r="C235" s="18" t="s">
        <v>157</v>
      </c>
      <c r="D235" s="18"/>
      <c r="E235" s="18" t="s">
        <v>169</v>
      </c>
      <c r="F235" s="20"/>
      <c r="G235" s="18" t="s">
        <v>162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70">
        <f>IF(COUNTIFS($E$3:E235,E235)=1, K235, 0)</f>
        <v>0</v>
      </c>
    </row>
    <row r="236" spans="1:12">
      <c r="A236" s="4">
        <f>ROW()-ROW(INDEX(Table1[No.],1))</f>
        <v>233</v>
      </c>
      <c r="B236" s="18" t="s">
        <v>97</v>
      </c>
      <c r="C236" s="18" t="s">
        <v>157</v>
      </c>
      <c r="D236" s="18"/>
      <c r="E236" s="18" t="s">
        <v>174</v>
      </c>
      <c r="F236" s="20"/>
      <c r="G236" s="18" t="s">
        <v>175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70">
        <f>IF(COUNTIFS($E$3:E236,E236)=1, K236, 0)</f>
        <v>2966</v>
      </c>
    </row>
    <row r="237" spans="1:12">
      <c r="A237" s="4">
        <f>ROW()-ROW(INDEX(Table1[No.],1))</f>
        <v>234</v>
      </c>
      <c r="B237" s="18" t="s">
        <v>97</v>
      </c>
      <c r="C237" s="18" t="s">
        <v>157</v>
      </c>
      <c r="D237" s="18"/>
      <c r="E237" s="18" t="s">
        <v>174</v>
      </c>
      <c r="F237" s="20"/>
      <c r="G237" s="18" t="s">
        <v>163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70">
        <f>IF(COUNTIFS($E$3:E237,E237)=1, K237, 0)</f>
        <v>0</v>
      </c>
    </row>
    <row r="238" spans="1:12">
      <c r="A238" s="4">
        <f>ROW()-ROW(INDEX(Table1[No.],1))</f>
        <v>235</v>
      </c>
      <c r="B238" s="18" t="s">
        <v>97</v>
      </c>
      <c r="C238" s="18" t="s">
        <v>157</v>
      </c>
      <c r="D238" s="18"/>
      <c r="E238" s="18" t="s">
        <v>174</v>
      </c>
      <c r="F238" s="20"/>
      <c r="G238" s="18" t="s">
        <v>176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70">
        <f>IF(COUNTIFS($E$3:E238,E238)=1, K238, 0)</f>
        <v>0</v>
      </c>
    </row>
    <row r="239" spans="1:12">
      <c r="A239" s="4">
        <f>ROW()-ROW(INDEX(Table1[No.],1))</f>
        <v>236</v>
      </c>
      <c r="B239" s="18" t="s">
        <v>97</v>
      </c>
      <c r="C239" s="18" t="s">
        <v>157</v>
      </c>
      <c r="D239" s="18"/>
      <c r="E239" s="18" t="s">
        <v>174</v>
      </c>
      <c r="F239" s="20"/>
      <c r="G239" s="18" t="s">
        <v>177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70">
        <f>IF(COUNTIFS($E$3:E239,E239)=1, K239, 0)</f>
        <v>0</v>
      </c>
    </row>
    <row r="240" spans="1:12">
      <c r="A240" s="4">
        <f>ROW()-ROW(INDEX(Table1[No.],1))</f>
        <v>237</v>
      </c>
      <c r="B240" s="18" t="s">
        <v>97</v>
      </c>
      <c r="C240" s="18" t="s">
        <v>157</v>
      </c>
      <c r="D240" s="18"/>
      <c r="E240" s="18" t="s">
        <v>174</v>
      </c>
      <c r="F240" s="20"/>
      <c r="G240" s="18" t="s">
        <v>178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70">
        <f>IF(COUNTIFS($E$3:E240,E240)=1, K240, 0)</f>
        <v>0</v>
      </c>
    </row>
    <row r="241" spans="1:12">
      <c r="A241" s="4">
        <f>ROW()-ROW(INDEX(Table1[No.],1))</f>
        <v>238</v>
      </c>
      <c r="B241" s="18" t="s">
        <v>97</v>
      </c>
      <c r="C241" s="18" t="s">
        <v>157</v>
      </c>
      <c r="D241" s="18"/>
      <c r="E241" s="18" t="s">
        <v>174</v>
      </c>
      <c r="F241" s="20"/>
      <c r="G241" s="18" t="s">
        <v>179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70">
        <f>IF(COUNTIFS($E$3:E241,E241)=1, K241, 0)</f>
        <v>0</v>
      </c>
    </row>
    <row r="242" spans="1:12">
      <c r="A242" s="4">
        <f>ROW()-ROW(INDEX(Table1[No.],1))</f>
        <v>239</v>
      </c>
      <c r="B242" s="18" t="s">
        <v>97</v>
      </c>
      <c r="C242" s="18" t="s">
        <v>157</v>
      </c>
      <c r="D242" s="18"/>
      <c r="E242" s="18" t="s">
        <v>180</v>
      </c>
      <c r="F242" s="20"/>
      <c r="G242" s="18" t="s">
        <v>175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70">
        <f>IF(COUNTIFS($E$3:E242,E242)=1, K242, 0)</f>
        <v>9465</v>
      </c>
    </row>
    <row r="243" spans="1:12">
      <c r="A243" s="4">
        <f>ROW()-ROW(INDEX(Table1[No.],1))</f>
        <v>240</v>
      </c>
      <c r="B243" s="18" t="s">
        <v>97</v>
      </c>
      <c r="C243" s="18" t="s">
        <v>157</v>
      </c>
      <c r="D243" s="18"/>
      <c r="E243" s="18" t="s">
        <v>180</v>
      </c>
      <c r="F243" s="20"/>
      <c r="G243" s="18" t="s">
        <v>163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70">
        <f>IF(COUNTIFS($E$3:E243,E243)=1, K243, 0)</f>
        <v>0</v>
      </c>
    </row>
    <row r="244" spans="1:12">
      <c r="A244" s="4">
        <f>ROW()-ROW(INDEX(Table1[No.],1))</f>
        <v>241</v>
      </c>
      <c r="B244" s="18" t="s">
        <v>97</v>
      </c>
      <c r="C244" s="18" t="s">
        <v>157</v>
      </c>
      <c r="D244" s="18"/>
      <c r="E244" s="18" t="s">
        <v>180</v>
      </c>
      <c r="F244" s="20"/>
      <c r="G244" s="18" t="s">
        <v>176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70">
        <f>IF(COUNTIFS($E$3:E244,E244)=1, K244, 0)</f>
        <v>0</v>
      </c>
    </row>
    <row r="245" spans="1:12">
      <c r="A245" s="4">
        <f>ROW()-ROW(INDEX(Table1[No.],1))</f>
        <v>242</v>
      </c>
      <c r="B245" s="18" t="s">
        <v>97</v>
      </c>
      <c r="C245" s="18" t="s">
        <v>157</v>
      </c>
      <c r="D245" s="18"/>
      <c r="E245" s="18" t="s">
        <v>180</v>
      </c>
      <c r="F245" s="20"/>
      <c r="G245" s="18" t="s">
        <v>177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70">
        <f>IF(COUNTIFS($E$3:E245,E245)=1, K245, 0)</f>
        <v>0</v>
      </c>
    </row>
    <row r="246" spans="1:12">
      <c r="A246" s="4">
        <f>ROW()-ROW(INDEX(Table1[No.],1))</f>
        <v>243</v>
      </c>
      <c r="B246" s="18" t="s">
        <v>97</v>
      </c>
      <c r="C246" s="18" t="s">
        <v>157</v>
      </c>
      <c r="D246" s="18"/>
      <c r="E246" s="18" t="s">
        <v>180</v>
      </c>
      <c r="F246" s="20"/>
      <c r="G246" s="18" t="s">
        <v>178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70">
        <f>IF(COUNTIFS($E$3:E246,E246)=1, K246, 0)</f>
        <v>0</v>
      </c>
    </row>
    <row r="247" spans="1:12">
      <c r="A247" s="4">
        <f>ROW()-ROW(INDEX(Table1[No.],1))</f>
        <v>244</v>
      </c>
      <c r="B247" s="18" t="s">
        <v>97</v>
      </c>
      <c r="C247" s="18" t="s">
        <v>157</v>
      </c>
      <c r="D247" s="18"/>
      <c r="E247" s="18" t="s">
        <v>180</v>
      </c>
      <c r="F247" s="20"/>
      <c r="G247" s="18" t="s">
        <v>179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70">
        <f>IF(COUNTIFS($E$3:E247,E247)=1, K247, 0)</f>
        <v>0</v>
      </c>
    </row>
    <row r="248" spans="1:12">
      <c r="A248" s="4">
        <f>ROW()-ROW(INDEX(Table1[No.],1))</f>
        <v>245</v>
      </c>
      <c r="B248" s="18" t="s">
        <v>12</v>
      </c>
      <c r="C248" s="18" t="s">
        <v>157</v>
      </c>
      <c r="D248" s="18"/>
      <c r="E248" s="18" t="s">
        <v>180</v>
      </c>
      <c r="F248" s="20"/>
      <c r="G248" s="18" t="s">
        <v>175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70">
        <f>IF(COUNTIFS($E$3:E248,E248)=1, K248, 0)</f>
        <v>0</v>
      </c>
    </row>
    <row r="249" spans="1:12">
      <c r="A249" s="4">
        <f>ROW()-ROW(INDEX(Table1[No.],1))</f>
        <v>246</v>
      </c>
      <c r="B249" s="18" t="s">
        <v>12</v>
      </c>
      <c r="C249" s="18" t="s">
        <v>157</v>
      </c>
      <c r="D249" s="18"/>
      <c r="E249" s="18" t="s">
        <v>180</v>
      </c>
      <c r="F249" s="20"/>
      <c r="G249" s="18" t="s">
        <v>163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70">
        <f>IF(COUNTIFS($E$3:E249,E249)=1, K249, 0)</f>
        <v>0</v>
      </c>
    </row>
    <row r="250" spans="1:12">
      <c r="A250" s="4">
        <f>ROW()-ROW(INDEX(Table1[No.],1))</f>
        <v>247</v>
      </c>
      <c r="B250" s="18" t="s">
        <v>12</v>
      </c>
      <c r="C250" s="18" t="s">
        <v>157</v>
      </c>
      <c r="D250" s="18"/>
      <c r="E250" s="18" t="s">
        <v>180</v>
      </c>
      <c r="F250" s="20"/>
      <c r="G250" s="18" t="s">
        <v>176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70">
        <f>IF(COUNTIFS($E$3:E250,E250)=1, K250, 0)</f>
        <v>0</v>
      </c>
    </row>
    <row r="251" spans="1:12">
      <c r="A251" s="4">
        <f>ROW()-ROW(INDEX(Table1[No.],1))</f>
        <v>248</v>
      </c>
      <c r="B251" s="18" t="s">
        <v>12</v>
      </c>
      <c r="C251" s="18" t="s">
        <v>157</v>
      </c>
      <c r="D251" s="18"/>
      <c r="E251" s="18" t="s">
        <v>180</v>
      </c>
      <c r="F251" s="20"/>
      <c r="G251" s="18" t="s">
        <v>177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70">
        <f>IF(COUNTIFS($E$3:E251,E251)=1, K251, 0)</f>
        <v>0</v>
      </c>
    </row>
    <row r="252" spans="1:12">
      <c r="A252" s="4">
        <f>ROW()-ROW(INDEX(Table1[No.],1))</f>
        <v>249</v>
      </c>
      <c r="B252" s="18" t="s">
        <v>12</v>
      </c>
      <c r="C252" s="18" t="s">
        <v>157</v>
      </c>
      <c r="D252" s="18"/>
      <c r="E252" s="18" t="s">
        <v>180</v>
      </c>
      <c r="F252" s="20"/>
      <c r="G252" s="18" t="s">
        <v>178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70">
        <f>IF(COUNTIFS($E$3:E252,E252)=1, K252, 0)</f>
        <v>0</v>
      </c>
    </row>
    <row r="253" spans="1:12">
      <c r="A253" s="4">
        <f>ROW()-ROW(INDEX(Table1[No.],1))</f>
        <v>250</v>
      </c>
      <c r="B253" s="18" t="s">
        <v>12</v>
      </c>
      <c r="C253" s="18" t="s">
        <v>157</v>
      </c>
      <c r="D253" s="18"/>
      <c r="E253" s="18" t="s">
        <v>180</v>
      </c>
      <c r="F253" s="20"/>
      <c r="G253" s="18" t="s">
        <v>179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70">
        <f>IF(COUNTIFS($E$3:E253,E253)=1, K253, 0)</f>
        <v>0</v>
      </c>
    </row>
    <row r="254" spans="1:12">
      <c r="A254" s="4">
        <f>ROW()-ROW(INDEX(Table1[No.],1))</f>
        <v>251</v>
      </c>
      <c r="B254" s="18" t="s">
        <v>97</v>
      </c>
      <c r="C254" s="18" t="s">
        <v>157</v>
      </c>
      <c r="D254" s="18"/>
      <c r="E254" s="18" t="s">
        <v>181</v>
      </c>
      <c r="F254" s="20"/>
      <c r="G254" s="18" t="s">
        <v>182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70">
        <f>IF(COUNTIFS($E$3:E254,E254)=1, K254, 0)</f>
        <v>11817</v>
      </c>
    </row>
    <row r="255" spans="1:12">
      <c r="A255" s="4">
        <f>ROW()-ROW(INDEX(Table1[No.],1))</f>
        <v>252</v>
      </c>
      <c r="B255" s="18" t="s">
        <v>97</v>
      </c>
      <c r="C255" s="18" t="s">
        <v>157</v>
      </c>
      <c r="D255" s="18"/>
      <c r="E255" s="18" t="s">
        <v>181</v>
      </c>
      <c r="F255" s="20"/>
      <c r="G255" s="18" t="s">
        <v>183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70">
        <f>IF(COUNTIFS($E$3:E255,E255)=1, K255, 0)</f>
        <v>0</v>
      </c>
    </row>
    <row r="256" spans="1:12">
      <c r="A256" s="4">
        <f>ROW()-ROW(INDEX(Table1[No.],1))</f>
        <v>253</v>
      </c>
      <c r="B256" s="18" t="s">
        <v>97</v>
      </c>
      <c r="C256" s="18" t="s">
        <v>157</v>
      </c>
      <c r="D256" s="18"/>
      <c r="E256" s="18" t="s">
        <v>181</v>
      </c>
      <c r="F256" s="20"/>
      <c r="G256" s="18" t="s">
        <v>47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70">
        <f>IF(COUNTIFS($E$3:E256,E256)=1, K256, 0)</f>
        <v>0</v>
      </c>
    </row>
    <row r="257" spans="1:12">
      <c r="A257" s="4">
        <f>ROW()-ROW(INDEX(Table1[No.],1))</f>
        <v>254</v>
      </c>
      <c r="B257" s="18" t="s">
        <v>97</v>
      </c>
      <c r="C257" s="18" t="s">
        <v>157</v>
      </c>
      <c r="D257" s="18"/>
      <c r="E257" s="18" t="s">
        <v>181</v>
      </c>
      <c r="F257" s="20"/>
      <c r="G257" s="18" t="s">
        <v>184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70">
        <f>IF(COUNTIFS($E$3:E257,E257)=1, K257, 0)</f>
        <v>0</v>
      </c>
    </row>
    <row r="258" spans="1:12">
      <c r="A258" s="4">
        <f>ROW()-ROW(INDEX(Table1[No.],1))</f>
        <v>255</v>
      </c>
      <c r="B258" s="18" t="s">
        <v>97</v>
      </c>
      <c r="C258" s="18" t="s">
        <v>157</v>
      </c>
      <c r="D258" s="18"/>
      <c r="E258" s="18" t="s">
        <v>185</v>
      </c>
      <c r="F258" s="20"/>
      <c r="G258" s="18" t="s">
        <v>162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70">
        <f>IF(COUNTIFS($E$3:E258,E258)=1, K258, 0)</f>
        <v>12050</v>
      </c>
    </row>
    <row r="259" spans="1:12">
      <c r="A259" s="4">
        <f>ROW()-ROW(INDEX(Table1[No.],1))</f>
        <v>256</v>
      </c>
      <c r="B259" s="18" t="s">
        <v>97</v>
      </c>
      <c r="C259" s="18" t="s">
        <v>157</v>
      </c>
      <c r="D259" s="18"/>
      <c r="E259" s="18" t="s">
        <v>185</v>
      </c>
      <c r="F259" s="20"/>
      <c r="G259" s="18" t="s">
        <v>54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70">
        <f>IF(COUNTIFS($E$3:E259,E259)=1, K259, 0)</f>
        <v>0</v>
      </c>
    </row>
    <row r="260" spans="1:12">
      <c r="A260" s="4">
        <f>ROW()-ROW(INDEX(Table1[No.],1))</f>
        <v>257</v>
      </c>
      <c r="B260" s="18" t="s">
        <v>97</v>
      </c>
      <c r="C260" s="18" t="s">
        <v>157</v>
      </c>
      <c r="D260" s="18"/>
      <c r="E260" s="18" t="s">
        <v>185</v>
      </c>
      <c r="F260" s="20"/>
      <c r="G260" s="18" t="s">
        <v>79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70">
        <f>IF(COUNTIFS($E$3:E260,E260)=1, K260, 0)</f>
        <v>0</v>
      </c>
    </row>
    <row r="261" spans="1:12">
      <c r="A261" s="4">
        <f>ROW()-ROW(INDEX(Table1[No.],1))</f>
        <v>258</v>
      </c>
      <c r="B261" s="18" t="s">
        <v>97</v>
      </c>
      <c r="C261" s="18" t="s">
        <v>157</v>
      </c>
      <c r="D261" s="18"/>
      <c r="E261" s="18" t="s">
        <v>185</v>
      </c>
      <c r="F261" s="20"/>
      <c r="G261" s="18" t="s">
        <v>117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70">
        <f>IF(COUNTIFS($E$3:E261,E261)=1, K261, 0)</f>
        <v>0</v>
      </c>
    </row>
    <row r="262" spans="1:12">
      <c r="A262" s="4">
        <f>ROW()-ROW(INDEX(Table1[No.],1))</f>
        <v>259</v>
      </c>
      <c r="B262" s="18" t="s">
        <v>97</v>
      </c>
      <c r="C262" s="18" t="s">
        <v>157</v>
      </c>
      <c r="D262" s="18"/>
      <c r="E262" s="18" t="s">
        <v>185</v>
      </c>
      <c r="F262" s="20"/>
      <c r="G262" s="18" t="s">
        <v>100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70">
        <f>IF(COUNTIFS($E$3:E262,E262)=1, K262, 0)</f>
        <v>0</v>
      </c>
    </row>
    <row r="263" spans="1:12">
      <c r="A263" s="4">
        <f>ROW()-ROW(INDEX(Table1[No.],1))</f>
        <v>260</v>
      </c>
      <c r="B263" s="18" t="s">
        <v>97</v>
      </c>
      <c r="C263" s="18" t="s">
        <v>157</v>
      </c>
      <c r="D263" s="18"/>
      <c r="E263" s="18" t="s">
        <v>185</v>
      </c>
      <c r="F263" s="20"/>
      <c r="G263" s="18" t="s">
        <v>53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70">
        <f>IF(COUNTIFS($E$3:E263,E263)=1, K263, 0)</f>
        <v>0</v>
      </c>
    </row>
    <row r="264" spans="1:12">
      <c r="A264" s="4">
        <f>ROW()-ROW(INDEX(Table1[No.],1))</f>
        <v>261</v>
      </c>
      <c r="B264" s="18" t="s">
        <v>97</v>
      </c>
      <c r="C264" s="18" t="s">
        <v>157</v>
      </c>
      <c r="D264" s="18"/>
      <c r="E264" s="18" t="s">
        <v>185</v>
      </c>
      <c r="F264" s="20"/>
      <c r="G264" s="18" t="s">
        <v>186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70">
        <f>IF(COUNTIFS($E$3:E264,E264)=1, K264, 0)</f>
        <v>0</v>
      </c>
    </row>
    <row r="265" spans="1:12">
      <c r="A265" s="4">
        <f>ROW()-ROW(INDEX(Table1[No.],1))</f>
        <v>262</v>
      </c>
      <c r="B265" s="18" t="s">
        <v>97</v>
      </c>
      <c r="C265" s="18" t="s">
        <v>157</v>
      </c>
      <c r="D265" s="18"/>
      <c r="E265" s="18" t="s">
        <v>185</v>
      </c>
      <c r="F265" s="20"/>
      <c r="G265" s="18" t="s">
        <v>187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70">
        <f>IF(COUNTIFS($E$3:E265,E265)=1, K265, 0)</f>
        <v>0</v>
      </c>
    </row>
    <row r="266" spans="1:12">
      <c r="A266" s="4">
        <f>ROW()-ROW(INDEX(Table1[No.],1))</f>
        <v>263</v>
      </c>
      <c r="B266" s="18" t="s">
        <v>97</v>
      </c>
      <c r="C266" s="18" t="s">
        <v>157</v>
      </c>
      <c r="D266" s="18"/>
      <c r="E266" s="18" t="s">
        <v>185</v>
      </c>
      <c r="F266" s="20"/>
      <c r="G266" s="18" t="s">
        <v>78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70">
        <f>IF(COUNTIFS($E$3:E266,E266)=1, K266, 0)</f>
        <v>0</v>
      </c>
    </row>
    <row r="267" spans="1:12">
      <c r="A267" s="4">
        <f>ROW()-ROW(INDEX(Table1[No.],1))</f>
        <v>264</v>
      </c>
      <c r="B267" s="18" t="s">
        <v>97</v>
      </c>
      <c r="C267" s="18" t="s">
        <v>157</v>
      </c>
      <c r="D267" s="18"/>
      <c r="E267" s="18" t="s">
        <v>185</v>
      </c>
      <c r="F267" s="20"/>
      <c r="G267" s="18" t="s">
        <v>117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70">
        <f>IF(COUNTIFS($E$3:E267,E267)=1, K267, 0)</f>
        <v>0</v>
      </c>
    </row>
    <row r="268" spans="1:12">
      <c r="A268" s="4">
        <f>ROW()-ROW(INDEX(Table1[No.],1))</f>
        <v>265</v>
      </c>
      <c r="B268" s="18" t="s">
        <v>97</v>
      </c>
      <c r="C268" s="18" t="s">
        <v>157</v>
      </c>
      <c r="D268" s="18"/>
      <c r="E268" s="18" t="s">
        <v>188</v>
      </c>
      <c r="F268" s="20"/>
      <c r="G268" s="18" t="s">
        <v>54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70">
        <f>IF(COUNTIFS($E$3:E268,E268)=1, K268, 0)</f>
        <v>21482</v>
      </c>
    </row>
    <row r="269" spans="1:12">
      <c r="A269" s="4">
        <f>ROW()-ROW(INDEX(Table1[No.],1))</f>
        <v>266</v>
      </c>
      <c r="B269" s="18" t="s">
        <v>97</v>
      </c>
      <c r="C269" s="18" t="s">
        <v>157</v>
      </c>
      <c r="D269" s="18"/>
      <c r="E269" s="18" t="s">
        <v>188</v>
      </c>
      <c r="F269" s="20"/>
      <c r="G269" s="18" t="s">
        <v>72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70">
        <f>IF(COUNTIFS($E$3:E269,E269)=1, K269, 0)</f>
        <v>0</v>
      </c>
    </row>
    <row r="270" spans="1:12">
      <c r="A270" s="4">
        <f>ROW()-ROW(INDEX(Table1[No.],1))</f>
        <v>267</v>
      </c>
      <c r="B270" s="18" t="s">
        <v>97</v>
      </c>
      <c r="C270" s="18" t="s">
        <v>157</v>
      </c>
      <c r="D270" s="18"/>
      <c r="E270" s="18" t="s">
        <v>188</v>
      </c>
      <c r="F270" s="20"/>
      <c r="G270" s="18" t="s">
        <v>162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70">
        <f>IF(COUNTIFS($E$3:E270,E270)=1, K270, 0)</f>
        <v>0</v>
      </c>
    </row>
    <row r="271" spans="1:12">
      <c r="A271" s="4">
        <f>ROW()-ROW(INDEX(Table1[No.],1))</f>
        <v>268</v>
      </c>
      <c r="B271" s="18" t="s">
        <v>97</v>
      </c>
      <c r="C271" s="18" t="s">
        <v>157</v>
      </c>
      <c r="D271" s="18"/>
      <c r="E271" s="18" t="s">
        <v>188</v>
      </c>
      <c r="F271" s="20"/>
      <c r="G271" s="18" t="s">
        <v>78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70">
        <f>IF(COUNTIFS($E$3:E271,E271)=1, K271, 0)</f>
        <v>0</v>
      </c>
    </row>
    <row r="272" spans="1:12">
      <c r="A272" s="4">
        <f>ROW()-ROW(INDEX(Table1[No.],1))</f>
        <v>269</v>
      </c>
      <c r="B272" s="18" t="s">
        <v>97</v>
      </c>
      <c r="C272" s="18" t="s">
        <v>157</v>
      </c>
      <c r="D272" s="18"/>
      <c r="E272" s="18" t="s">
        <v>188</v>
      </c>
      <c r="F272" s="20"/>
      <c r="G272" s="18" t="s">
        <v>74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70">
        <f>IF(COUNTIFS($E$3:E272,E272)=1, K272, 0)</f>
        <v>0</v>
      </c>
    </row>
    <row r="273" spans="1:12">
      <c r="A273" s="4">
        <f>ROW()-ROW(INDEX(Table1[No.],1))</f>
        <v>270</v>
      </c>
      <c r="B273" s="18" t="s">
        <v>97</v>
      </c>
      <c r="C273" s="18" t="s">
        <v>157</v>
      </c>
      <c r="D273" s="18"/>
      <c r="E273" s="18" t="s">
        <v>188</v>
      </c>
      <c r="F273" s="20"/>
      <c r="G273" s="18" t="s">
        <v>117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70">
        <f>IF(COUNTIFS($E$3:E273,E273)=1, K273, 0)</f>
        <v>0</v>
      </c>
    </row>
    <row r="274" spans="1:12">
      <c r="A274" s="4">
        <f>ROW()-ROW(INDEX(Table1[No.],1))</f>
        <v>271</v>
      </c>
      <c r="B274" s="18" t="s">
        <v>97</v>
      </c>
      <c r="C274" s="18" t="s">
        <v>157</v>
      </c>
      <c r="D274" s="18"/>
      <c r="E274" s="18" t="s">
        <v>188</v>
      </c>
      <c r="F274" s="20"/>
      <c r="G274" s="18" t="s">
        <v>172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70">
        <f>IF(COUNTIFS($E$3:E274,E274)=1, K274, 0)</f>
        <v>0</v>
      </c>
    </row>
    <row r="275" spans="1:12">
      <c r="A275" s="4">
        <f>ROW()-ROW(INDEX(Table1[No.],1))</f>
        <v>272</v>
      </c>
      <c r="B275" s="18" t="s">
        <v>97</v>
      </c>
      <c r="C275" s="18" t="s">
        <v>157</v>
      </c>
      <c r="D275" s="18"/>
      <c r="E275" s="18" t="s">
        <v>188</v>
      </c>
      <c r="F275" s="20"/>
      <c r="G275" s="18" t="s">
        <v>173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70">
        <f>IF(COUNTIFS($E$3:E275,E275)=1, K275, 0)</f>
        <v>0</v>
      </c>
    </row>
    <row r="276" spans="1:12">
      <c r="A276" s="4">
        <f>ROW()-ROW(INDEX(Table1[No.],1))</f>
        <v>273</v>
      </c>
      <c r="B276" s="18" t="s">
        <v>97</v>
      </c>
      <c r="C276" s="18" t="s">
        <v>157</v>
      </c>
      <c r="D276" s="18"/>
      <c r="E276" s="18" t="s">
        <v>189</v>
      </c>
      <c r="F276" s="20"/>
      <c r="G276" s="18" t="s">
        <v>163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70">
        <f>IF(COUNTIFS($E$3:E276,E276)=1, K276, 0)</f>
        <v>473</v>
      </c>
    </row>
    <row r="277" spans="1:12">
      <c r="A277" s="4">
        <f>ROW()-ROW(INDEX(Table1[No.],1))</f>
        <v>274</v>
      </c>
      <c r="B277" s="18" t="s">
        <v>97</v>
      </c>
      <c r="C277" s="18" t="s">
        <v>157</v>
      </c>
      <c r="D277" s="18"/>
      <c r="E277" s="18" t="s">
        <v>189</v>
      </c>
      <c r="F277" s="20"/>
      <c r="G277" s="18" t="s">
        <v>190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70">
        <f>IF(COUNTIFS($E$3:E277,E277)=1, K277, 0)</f>
        <v>0</v>
      </c>
    </row>
    <row r="278" spans="1:12">
      <c r="A278" s="4">
        <f>ROW()-ROW(INDEX(Table1[No.],1))</f>
        <v>275</v>
      </c>
      <c r="B278" s="18" t="s">
        <v>97</v>
      </c>
      <c r="C278" s="18" t="s">
        <v>157</v>
      </c>
      <c r="D278" s="18"/>
      <c r="E278" s="18" t="s">
        <v>189</v>
      </c>
      <c r="F278" s="20"/>
      <c r="G278" s="18" t="s">
        <v>191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70">
        <f>IF(COUNTIFS($E$3:E278,E278)=1, K278, 0)</f>
        <v>0</v>
      </c>
    </row>
    <row r="279" spans="1:12">
      <c r="A279" s="4">
        <f>ROW()-ROW(INDEX(Table1[No.],1))</f>
        <v>276</v>
      </c>
      <c r="B279" s="18" t="s">
        <v>97</v>
      </c>
      <c r="C279" s="18" t="s">
        <v>157</v>
      </c>
      <c r="D279" s="18"/>
      <c r="E279" s="18" t="s">
        <v>189</v>
      </c>
      <c r="F279" s="20"/>
      <c r="G279" s="18" t="s">
        <v>192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70">
        <f>IF(COUNTIFS($E$3:E279,E279)=1, K279, 0)</f>
        <v>0</v>
      </c>
    </row>
    <row r="280" spans="1:12">
      <c r="A280" s="4">
        <f>ROW()-ROW(INDEX(Table1[No.],1))</f>
        <v>277</v>
      </c>
      <c r="B280" s="18" t="s">
        <v>97</v>
      </c>
      <c r="C280" s="18" t="s">
        <v>157</v>
      </c>
      <c r="D280" s="18"/>
      <c r="E280" s="18" t="s">
        <v>189</v>
      </c>
      <c r="F280" s="20"/>
      <c r="G280" s="18" t="s">
        <v>193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70">
        <f>IF(COUNTIFS($E$3:E280,E280)=1, K280, 0)</f>
        <v>0</v>
      </c>
    </row>
    <row r="281" spans="1:12">
      <c r="A281" s="4">
        <f>ROW()-ROW(INDEX(Table1[No.],1))</f>
        <v>278</v>
      </c>
      <c r="B281" s="18" t="s">
        <v>97</v>
      </c>
      <c r="C281" s="18" t="s">
        <v>157</v>
      </c>
      <c r="D281" s="18"/>
      <c r="E281" s="18" t="s">
        <v>189</v>
      </c>
      <c r="F281" s="20"/>
      <c r="G281" s="18" t="s">
        <v>194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70">
        <f>IF(COUNTIFS($E$3:E281,E281)=1, K281, 0)</f>
        <v>0</v>
      </c>
    </row>
    <row r="282" spans="1:12">
      <c r="A282" s="4">
        <f>ROW()-ROW(INDEX(Table1[No.],1))</f>
        <v>279</v>
      </c>
      <c r="B282" s="18" t="s">
        <v>97</v>
      </c>
      <c r="C282" s="18" t="s">
        <v>157</v>
      </c>
      <c r="D282" s="18"/>
      <c r="E282" s="18" t="s">
        <v>195</v>
      </c>
      <c r="F282" s="20"/>
      <c r="G282" s="18" t="s">
        <v>196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70">
        <f>IF(COUNTIFS($E$3:E282,E282)=1, K282, 0)</f>
        <v>8160</v>
      </c>
    </row>
    <row r="283" spans="1:12">
      <c r="A283" s="4">
        <f>ROW()-ROW(INDEX(Table1[No.],1))</f>
        <v>280</v>
      </c>
      <c r="B283" s="18" t="s">
        <v>97</v>
      </c>
      <c r="C283" s="18" t="s">
        <v>157</v>
      </c>
      <c r="D283" s="18"/>
      <c r="E283" s="18" t="s">
        <v>195</v>
      </c>
      <c r="F283" s="20"/>
      <c r="G283" s="18" t="s">
        <v>32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70">
        <f>IF(COUNTIFS($E$3:E283,E283)=1, K283, 0)</f>
        <v>0</v>
      </c>
    </row>
    <row r="284" spans="1:12">
      <c r="A284" s="4">
        <f>ROW()-ROW(INDEX(Table1[No.],1))</f>
        <v>281</v>
      </c>
      <c r="B284" s="18" t="s">
        <v>97</v>
      </c>
      <c r="C284" s="18" t="s">
        <v>157</v>
      </c>
      <c r="D284" s="18"/>
      <c r="E284" s="18" t="s">
        <v>195</v>
      </c>
      <c r="F284" s="20"/>
      <c r="G284" s="18" t="s">
        <v>156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70">
        <f>IF(COUNTIFS($E$3:E284,E284)=1, K284, 0)</f>
        <v>0</v>
      </c>
    </row>
    <row r="285" spans="1:12">
      <c r="A285" s="4">
        <f>ROW()-ROW(INDEX(Table1[No.],1))</f>
        <v>282</v>
      </c>
      <c r="B285" s="18" t="s">
        <v>97</v>
      </c>
      <c r="C285" s="18" t="s">
        <v>89</v>
      </c>
      <c r="D285" s="18"/>
      <c r="E285" s="18" t="s">
        <v>197</v>
      </c>
      <c r="F285" s="20"/>
      <c r="G285" s="18" t="s">
        <v>146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70">
        <f>IF(COUNTIFS($E$3:E285,E285)=1, K285, 0)</f>
        <v>973</v>
      </c>
    </row>
    <row r="286" spans="1:12">
      <c r="A286" s="4">
        <f>ROW()-ROW(INDEX(Table1[No.],1))</f>
        <v>283</v>
      </c>
      <c r="B286" s="18" t="s">
        <v>97</v>
      </c>
      <c r="C286" s="18" t="s">
        <v>89</v>
      </c>
      <c r="D286" s="18"/>
      <c r="E286" s="18" t="s">
        <v>197</v>
      </c>
      <c r="F286" s="20"/>
      <c r="G286" s="18" t="s">
        <v>78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70">
        <f>IF(COUNTIFS($E$3:E286,E286)=1, K286, 0)</f>
        <v>0</v>
      </c>
    </row>
    <row r="287" spans="1:12">
      <c r="A287" s="4">
        <f>ROW()-ROW(INDEX(Table1[No.],1))</f>
        <v>284</v>
      </c>
      <c r="B287" s="18" t="s">
        <v>97</v>
      </c>
      <c r="C287" s="18" t="s">
        <v>89</v>
      </c>
      <c r="D287" s="18"/>
      <c r="E287" s="18" t="s">
        <v>197</v>
      </c>
      <c r="F287" s="20"/>
      <c r="G287" s="18" t="s">
        <v>54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70">
        <f>IF(COUNTIFS($E$3:E287,E287)=1, K287, 0)</f>
        <v>0</v>
      </c>
    </row>
    <row r="288" spans="1:12">
      <c r="A288" s="4">
        <f>ROW()-ROW(INDEX(Table1[No.],1))</f>
        <v>285</v>
      </c>
      <c r="B288" s="18" t="s">
        <v>97</v>
      </c>
      <c r="C288" s="18" t="s">
        <v>89</v>
      </c>
      <c r="D288" s="18"/>
      <c r="E288" s="18" t="s">
        <v>197</v>
      </c>
      <c r="F288" s="20"/>
      <c r="G288" s="18" t="s">
        <v>53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70">
        <f>IF(COUNTIFS($E$3:E288,E288)=1, K288, 0)</f>
        <v>0</v>
      </c>
    </row>
    <row r="289" spans="1:12">
      <c r="A289" s="4">
        <f>ROW()-ROW(INDEX(Table1[No.],1))</f>
        <v>286</v>
      </c>
      <c r="B289" s="18" t="s">
        <v>97</v>
      </c>
      <c r="C289" s="18" t="s">
        <v>89</v>
      </c>
      <c r="D289" s="18"/>
      <c r="E289" s="18" t="s">
        <v>197</v>
      </c>
      <c r="F289" s="20"/>
      <c r="G289" s="18" t="s">
        <v>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70">
        <f>IF(COUNTIFS($E$3:E289,E289)=1, K289, 0)</f>
        <v>0</v>
      </c>
    </row>
    <row r="290" spans="1:12">
      <c r="A290" s="4">
        <f>ROW()-ROW(INDEX(Table1[No.],1))</f>
        <v>287</v>
      </c>
      <c r="B290" s="18" t="s">
        <v>97</v>
      </c>
      <c r="C290" s="18" t="s">
        <v>89</v>
      </c>
      <c r="D290" s="18"/>
      <c r="E290" s="18" t="s">
        <v>198</v>
      </c>
      <c r="F290" s="20"/>
      <c r="G290" s="18" t="s">
        <v>146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70">
        <f>IF(COUNTIFS($E$3:E290,E290)=1, K290, 0)</f>
        <v>368</v>
      </c>
    </row>
    <row r="291" spans="1:12">
      <c r="A291" s="4">
        <f>ROW()-ROW(INDEX(Table1[No.],1))</f>
        <v>288</v>
      </c>
      <c r="B291" s="18" t="s">
        <v>97</v>
      </c>
      <c r="C291" s="18" t="s">
        <v>89</v>
      </c>
      <c r="D291" s="18"/>
      <c r="E291" s="18" t="s">
        <v>198</v>
      </c>
      <c r="F291" s="20"/>
      <c r="G291" s="18" t="s">
        <v>78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70">
        <f>IF(COUNTIFS($E$3:E291,E291)=1, K291, 0)</f>
        <v>0</v>
      </c>
    </row>
    <row r="292" spans="1:12">
      <c r="A292" s="4">
        <f>ROW()-ROW(INDEX(Table1[No.],1))</f>
        <v>289</v>
      </c>
      <c r="B292" s="18" t="s">
        <v>97</v>
      </c>
      <c r="C292" s="18" t="s">
        <v>89</v>
      </c>
      <c r="D292" s="18"/>
      <c r="E292" s="18" t="s">
        <v>198</v>
      </c>
      <c r="F292" s="20"/>
      <c r="G292" s="18" t="s">
        <v>54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70">
        <f>IF(COUNTIFS($E$3:E292,E292)=1, K292, 0)</f>
        <v>0</v>
      </c>
    </row>
    <row r="293" spans="1:12">
      <c r="A293" s="4">
        <f>ROW()-ROW(INDEX(Table1[No.],1))</f>
        <v>290</v>
      </c>
      <c r="B293" s="18" t="s">
        <v>97</v>
      </c>
      <c r="C293" s="18" t="s">
        <v>89</v>
      </c>
      <c r="D293" s="18"/>
      <c r="E293" s="18" t="s">
        <v>198</v>
      </c>
      <c r="F293" s="20"/>
      <c r="G293" s="18" t="s">
        <v>53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70">
        <f>IF(COUNTIFS($E$3:E293,E293)=1, K293, 0)</f>
        <v>0</v>
      </c>
    </row>
    <row r="294" spans="1:12">
      <c r="A294" s="4">
        <f>ROW()-ROW(INDEX(Table1[No.],1))</f>
        <v>291</v>
      </c>
      <c r="B294" s="18" t="s">
        <v>97</v>
      </c>
      <c r="C294" s="18" t="s">
        <v>89</v>
      </c>
      <c r="D294" s="18"/>
      <c r="E294" s="18" t="s">
        <v>198</v>
      </c>
      <c r="F294" s="20"/>
      <c r="G294" s="18" t="s">
        <v>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70">
        <f>IF(COUNTIFS($E$3:E294,E294)=1, K294, 0)</f>
        <v>0</v>
      </c>
    </row>
    <row r="295" spans="1:12">
      <c r="A295" s="4">
        <f>ROW()-ROW(INDEX(Table1[No.],1))</f>
        <v>292</v>
      </c>
      <c r="B295" s="18" t="s">
        <v>97</v>
      </c>
      <c r="C295" s="18" t="s">
        <v>89</v>
      </c>
      <c r="D295" s="18"/>
      <c r="E295" s="18" t="s">
        <v>199</v>
      </c>
      <c r="F295" s="20"/>
      <c r="G295" s="18" t="s">
        <v>86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70">
        <f>IF(COUNTIFS($E$3:E295,E295)=1, K295, 0)</f>
        <v>30</v>
      </c>
    </row>
    <row r="296" spans="1:12">
      <c r="A296" s="4">
        <f>ROW()-ROW(INDEX(Table1[No.],1))</f>
        <v>293</v>
      </c>
      <c r="B296" s="18" t="s">
        <v>97</v>
      </c>
      <c r="C296" s="18" t="s">
        <v>89</v>
      </c>
      <c r="D296" s="18"/>
      <c r="E296" s="18" t="s">
        <v>199</v>
      </c>
      <c r="F296" s="20"/>
      <c r="G296" s="18" t="s">
        <v>200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70">
        <f>IF(COUNTIFS($E$3:E296,E296)=1, K296, 0)</f>
        <v>0</v>
      </c>
    </row>
    <row r="297" spans="1:12">
      <c r="A297" s="4">
        <f>ROW()-ROW(INDEX(Table1[No.],1))</f>
        <v>294</v>
      </c>
      <c r="B297" s="18" t="s">
        <v>97</v>
      </c>
      <c r="C297" s="18" t="s">
        <v>89</v>
      </c>
      <c r="D297" s="18"/>
      <c r="E297" s="18" t="s">
        <v>199</v>
      </c>
      <c r="F297" s="20"/>
      <c r="G297" s="18" t="s">
        <v>201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70">
        <f>IF(COUNTIFS($E$3:E297,E297)=1, K297, 0)</f>
        <v>0</v>
      </c>
    </row>
    <row r="298" spans="1:12">
      <c r="A298" s="4">
        <f>ROW()-ROW(INDEX(Table1[No.],1))</f>
        <v>295</v>
      </c>
      <c r="B298" s="18" t="s">
        <v>97</v>
      </c>
      <c r="C298" s="18" t="s">
        <v>89</v>
      </c>
      <c r="D298" s="18"/>
      <c r="E298" s="18" t="s">
        <v>202</v>
      </c>
      <c r="F298" s="20"/>
      <c r="G298" s="18" t="s">
        <v>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70">
        <f>IF(COUNTIFS($E$3:E298,E298)=1, K298, 0)</f>
        <v>17722</v>
      </c>
    </row>
    <row r="299" spans="1:12">
      <c r="A299" s="4">
        <f>ROW()-ROW(INDEX(Table1[No.],1))</f>
        <v>296</v>
      </c>
      <c r="B299" s="18" t="s">
        <v>97</v>
      </c>
      <c r="C299" s="18" t="s">
        <v>89</v>
      </c>
      <c r="D299" s="18"/>
      <c r="E299" s="18" t="s">
        <v>202</v>
      </c>
      <c r="F299" s="20"/>
      <c r="G299" s="18" t="s">
        <v>53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70">
        <f>IF(COUNTIFS($E$3:E299,E299)=1, K299, 0)</f>
        <v>0</v>
      </c>
    </row>
    <row r="300" spans="1:12">
      <c r="A300" s="4">
        <f>ROW()-ROW(INDEX(Table1[No.],1))</f>
        <v>297</v>
      </c>
      <c r="B300" s="18" t="s">
        <v>97</v>
      </c>
      <c r="C300" s="18" t="s">
        <v>89</v>
      </c>
      <c r="D300" s="18"/>
      <c r="E300" s="18" t="s">
        <v>202</v>
      </c>
      <c r="F300" s="20"/>
      <c r="G300" s="18" t="s">
        <v>91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70">
        <f>IF(COUNTIFS($E$3:E300,E300)=1, K300, 0)</f>
        <v>0</v>
      </c>
    </row>
    <row r="301" spans="1:12">
      <c r="A301" s="4">
        <f>ROW()-ROW(INDEX(Table1[No.],1))</f>
        <v>298</v>
      </c>
      <c r="B301" s="18" t="s">
        <v>97</v>
      </c>
      <c r="C301" s="18" t="s">
        <v>89</v>
      </c>
      <c r="D301" s="18"/>
      <c r="E301" s="18" t="s">
        <v>202</v>
      </c>
      <c r="F301" s="20"/>
      <c r="G301" s="18" t="s">
        <v>203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70">
        <f>IF(COUNTIFS($E$3:E301,E301)=1, K301, 0)</f>
        <v>0</v>
      </c>
    </row>
    <row r="302" spans="1:12">
      <c r="A302" s="4">
        <f>ROW()-ROW(INDEX(Table1[No.],1))</f>
        <v>299</v>
      </c>
      <c r="B302" s="18" t="s">
        <v>97</v>
      </c>
      <c r="C302" s="18" t="s">
        <v>89</v>
      </c>
      <c r="D302" s="18"/>
      <c r="E302" s="18" t="s">
        <v>202</v>
      </c>
      <c r="F302" s="20"/>
      <c r="G302" s="18" t="s">
        <v>119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70">
        <f>IF(COUNTIFS($E$3:E302,E302)=1, K302, 0)</f>
        <v>0</v>
      </c>
    </row>
    <row r="303" spans="1:12">
      <c r="A303" s="4">
        <f>ROW()-ROW(INDEX(Table1[No.],1))</f>
        <v>300</v>
      </c>
      <c r="B303" s="18" t="s">
        <v>97</v>
      </c>
      <c r="C303" s="18" t="s">
        <v>89</v>
      </c>
      <c r="D303" s="18"/>
      <c r="E303" s="18" t="s">
        <v>202</v>
      </c>
      <c r="F303" s="20"/>
      <c r="G303" s="18" t="s">
        <v>37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70">
        <f>IF(COUNTIFS($E$3:E303,E303)=1, K303, 0)</f>
        <v>0</v>
      </c>
    </row>
    <row r="304" spans="1:12">
      <c r="A304" s="4">
        <f>ROW()-ROW(INDEX(Table1[No.],1))</f>
        <v>301</v>
      </c>
      <c r="B304" s="18" t="s">
        <v>97</v>
      </c>
      <c r="C304" s="18" t="s">
        <v>89</v>
      </c>
      <c r="D304" s="18"/>
      <c r="E304" s="18" t="s">
        <v>202</v>
      </c>
      <c r="F304" s="20"/>
      <c r="G304" s="18" t="s">
        <v>75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70">
        <f>IF(COUNTIFS($E$3:E304,E304)=1, K304, 0)</f>
        <v>0</v>
      </c>
    </row>
    <row r="305" spans="1:12">
      <c r="A305" s="4">
        <f>ROW()-ROW(INDEX(Table1[No.],1))</f>
        <v>302</v>
      </c>
      <c r="B305" s="18" t="s">
        <v>97</v>
      </c>
      <c r="C305" s="18" t="s">
        <v>204</v>
      </c>
      <c r="D305" s="18"/>
      <c r="E305" s="18" t="s">
        <v>205</v>
      </c>
      <c r="F305" s="20"/>
      <c r="G305" s="18" t="s">
        <v>206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70">
        <f>IF(COUNTIFS($E$3:E305,E305)=1, K305, 0)</f>
        <v>1265</v>
      </c>
    </row>
    <row r="306" spans="1:12">
      <c r="A306" s="4">
        <f>ROW()-ROW(INDEX(Table1[No.],1))</f>
        <v>303</v>
      </c>
      <c r="B306" s="18" t="s">
        <v>97</v>
      </c>
      <c r="C306" s="18" t="s">
        <v>204</v>
      </c>
      <c r="D306" s="18"/>
      <c r="E306" s="18" t="s">
        <v>205</v>
      </c>
      <c r="F306" s="20"/>
      <c r="G306" s="18" t="s">
        <v>80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70">
        <f>IF(COUNTIFS($E$3:E306,E306)=1, K306, 0)</f>
        <v>0</v>
      </c>
    </row>
    <row r="307" spans="1:12">
      <c r="A307" s="4">
        <f>ROW()-ROW(INDEX(Table1[No.],1))</f>
        <v>304</v>
      </c>
      <c r="B307" s="18" t="s">
        <v>97</v>
      </c>
      <c r="C307" s="18" t="s">
        <v>204</v>
      </c>
      <c r="D307" s="18"/>
      <c r="E307" s="18" t="s">
        <v>205</v>
      </c>
      <c r="F307" s="20"/>
      <c r="G307" s="18" t="s">
        <v>207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70">
        <f>IF(COUNTIFS($E$3:E307,E307)=1, K307, 0)</f>
        <v>0</v>
      </c>
    </row>
    <row r="308" spans="1:12">
      <c r="A308" s="4">
        <f>ROW()-ROW(INDEX(Table1[No.],1))</f>
        <v>305</v>
      </c>
      <c r="B308" s="18" t="s">
        <v>97</v>
      </c>
      <c r="C308" s="18" t="s">
        <v>204</v>
      </c>
      <c r="D308" s="18"/>
      <c r="E308" s="18" t="s">
        <v>205</v>
      </c>
      <c r="F308" s="20"/>
      <c r="G308" s="18" t="s">
        <v>190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70">
        <f>IF(COUNTIFS($E$3:E308,E308)=1, K308, 0)</f>
        <v>0</v>
      </c>
    </row>
    <row r="309" spans="1:12">
      <c r="A309" s="4">
        <f>ROW()-ROW(INDEX(Table1[No.],1))</f>
        <v>306</v>
      </c>
      <c r="B309" s="18" t="s">
        <v>97</v>
      </c>
      <c r="C309" s="18" t="s">
        <v>204</v>
      </c>
      <c r="D309" s="18"/>
      <c r="E309" s="18" t="s">
        <v>205</v>
      </c>
      <c r="F309" s="20"/>
      <c r="G309" s="18" t="s">
        <v>208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70">
        <f>IF(COUNTIFS($E$3:E309,E309)=1, K309, 0)</f>
        <v>0</v>
      </c>
    </row>
    <row r="310" spans="1:12">
      <c r="A310" s="4">
        <f>ROW()-ROW(INDEX(Table1[No.],1))</f>
        <v>307</v>
      </c>
      <c r="B310" s="18" t="s">
        <v>97</v>
      </c>
      <c r="C310" s="18" t="s">
        <v>204</v>
      </c>
      <c r="D310" s="18"/>
      <c r="E310" s="18" t="s">
        <v>209</v>
      </c>
      <c r="F310" s="20"/>
      <c r="G310" s="18" t="s">
        <v>206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70">
        <f>IF(COUNTIFS($E$3:E310,E310)=1, K310, 0)</f>
        <v>28</v>
      </c>
    </row>
    <row r="311" spans="1:12">
      <c r="A311" s="4">
        <f>ROW()-ROW(INDEX(Table1[No.],1))</f>
        <v>308</v>
      </c>
      <c r="B311" s="18" t="s">
        <v>97</v>
      </c>
      <c r="C311" s="18" t="s">
        <v>204</v>
      </c>
      <c r="D311" s="18"/>
      <c r="E311" s="18" t="s">
        <v>209</v>
      </c>
      <c r="F311" s="20"/>
      <c r="G311" s="18" t="s">
        <v>80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70">
        <f>IF(COUNTIFS($E$3:E311,E311)=1, K311, 0)</f>
        <v>0</v>
      </c>
    </row>
    <row r="312" spans="1:12">
      <c r="A312" s="4">
        <f>ROW()-ROW(INDEX(Table1[No.],1))</f>
        <v>309</v>
      </c>
      <c r="B312" s="18" t="s">
        <v>97</v>
      </c>
      <c r="C312" s="18" t="s">
        <v>204</v>
      </c>
      <c r="D312" s="18"/>
      <c r="E312" s="18" t="s">
        <v>209</v>
      </c>
      <c r="F312" s="20"/>
      <c r="G312" s="18" t="s">
        <v>207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70">
        <f>IF(COUNTIFS($E$3:E312,E312)=1, K312, 0)</f>
        <v>0</v>
      </c>
    </row>
    <row r="313" spans="1:12">
      <c r="A313" s="4">
        <f>ROW()-ROW(INDEX(Table1[No.],1))</f>
        <v>310</v>
      </c>
      <c r="B313" s="18" t="s">
        <v>97</v>
      </c>
      <c r="C313" s="18" t="s">
        <v>204</v>
      </c>
      <c r="D313" s="18"/>
      <c r="E313" s="18" t="s">
        <v>209</v>
      </c>
      <c r="F313" s="20"/>
      <c r="G313" s="18" t="s">
        <v>190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70">
        <f>IF(COUNTIFS($E$3:E313,E313)=1, K313, 0)</f>
        <v>0</v>
      </c>
    </row>
    <row r="314" spans="1:12">
      <c r="A314" s="4">
        <f>ROW()-ROW(INDEX(Table1[No.],1))</f>
        <v>311</v>
      </c>
      <c r="B314" s="18" t="s">
        <v>97</v>
      </c>
      <c r="C314" s="18" t="s">
        <v>204</v>
      </c>
      <c r="D314" s="18"/>
      <c r="E314" s="18" t="s">
        <v>209</v>
      </c>
      <c r="F314" s="20"/>
      <c r="G314" s="18" t="s">
        <v>208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70">
        <f>IF(COUNTIFS($E$3:E314,E314)=1, K314, 0)</f>
        <v>0</v>
      </c>
    </row>
    <row r="315" spans="1:12">
      <c r="A315" s="4">
        <f>ROW()-ROW(INDEX(Table1[No.],1))</f>
        <v>312</v>
      </c>
      <c r="B315" s="18" t="s">
        <v>97</v>
      </c>
      <c r="C315" s="18" t="s">
        <v>204</v>
      </c>
      <c r="D315" s="18"/>
      <c r="E315" s="18" t="s">
        <v>210</v>
      </c>
      <c r="F315" s="20"/>
      <c r="G315" s="18" t="s">
        <v>111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70">
        <f>IF(COUNTIFS($E$3:E315,E315)=1, K315, 0)</f>
        <v>51203</v>
      </c>
    </row>
    <row r="316" spans="1:12">
      <c r="A316" s="4">
        <f>ROW()-ROW(INDEX(Table1[No.],1))</f>
        <v>313</v>
      </c>
      <c r="B316" s="18" t="s">
        <v>97</v>
      </c>
      <c r="C316" s="18" t="s">
        <v>204</v>
      </c>
      <c r="D316" s="18"/>
      <c r="E316" s="18" t="s">
        <v>210</v>
      </c>
      <c r="F316" s="20"/>
      <c r="G316" s="18" t="s">
        <v>211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70">
        <f>IF(COUNTIFS($E$3:E316,E316)=1, K316, 0)</f>
        <v>0</v>
      </c>
    </row>
    <row r="317" spans="1:12">
      <c r="A317" s="4">
        <f>ROW()-ROW(INDEX(Table1[No.],1))</f>
        <v>314</v>
      </c>
      <c r="B317" s="18" t="s">
        <v>97</v>
      </c>
      <c r="C317" s="18" t="s">
        <v>204</v>
      </c>
      <c r="D317" s="18"/>
      <c r="E317" s="18" t="s">
        <v>210</v>
      </c>
      <c r="F317" s="20"/>
      <c r="G317" s="18" t="s">
        <v>212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70">
        <f>IF(COUNTIFS($E$3:E317,E317)=1, K317, 0)</f>
        <v>0</v>
      </c>
    </row>
    <row r="318" spans="1:12">
      <c r="A318" s="4">
        <f>ROW()-ROW(INDEX(Table1[No.],1))</f>
        <v>315</v>
      </c>
      <c r="B318" s="18" t="s">
        <v>97</v>
      </c>
      <c r="C318" s="18" t="s">
        <v>204</v>
      </c>
      <c r="D318" s="18"/>
      <c r="E318" s="18" t="s">
        <v>210</v>
      </c>
      <c r="F318" s="20"/>
      <c r="G318" s="18" t="s">
        <v>46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70">
        <f>IF(COUNTIFS($E$3:E318,E318)=1, K318, 0)</f>
        <v>0</v>
      </c>
    </row>
    <row r="319" spans="1:12">
      <c r="A319" s="4">
        <f>ROW()-ROW(INDEX(Table1[No.],1))</f>
        <v>316</v>
      </c>
      <c r="B319" s="18" t="s">
        <v>97</v>
      </c>
      <c r="C319" s="18" t="s">
        <v>204</v>
      </c>
      <c r="D319" s="18"/>
      <c r="E319" s="18" t="s">
        <v>210</v>
      </c>
      <c r="F319" s="20"/>
      <c r="G319" s="18" t="s">
        <v>213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70">
        <f>IF(COUNTIFS($E$3:E319,E319)=1, K319, 0)</f>
        <v>0</v>
      </c>
    </row>
    <row r="320" spans="1:12">
      <c r="A320" s="4">
        <f>ROW()-ROW(INDEX(Table1[No.],1))</f>
        <v>317</v>
      </c>
      <c r="B320" s="18" t="s">
        <v>97</v>
      </c>
      <c r="C320" s="18" t="s">
        <v>204</v>
      </c>
      <c r="D320" s="18"/>
      <c r="E320" s="18" t="s">
        <v>214</v>
      </c>
      <c r="F320" s="20"/>
      <c r="G320" s="18" t="s">
        <v>74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70">
        <f>IF(COUNTIFS($E$3:E320,E320)=1, K320, 0)</f>
        <v>52824</v>
      </c>
    </row>
    <row r="321" spans="1:12">
      <c r="A321" s="4">
        <f>ROW()-ROW(INDEX(Table1[No.],1))</f>
        <v>318</v>
      </c>
      <c r="B321" s="18" t="s">
        <v>97</v>
      </c>
      <c r="C321" s="18" t="s">
        <v>204</v>
      </c>
      <c r="D321" s="18"/>
      <c r="E321" s="18" t="s">
        <v>214</v>
      </c>
      <c r="F321" s="20"/>
      <c r="G321" s="18" t="s">
        <v>37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70">
        <f>IF(COUNTIFS($E$3:E321,E321)=1, K321, 0)</f>
        <v>0</v>
      </c>
    </row>
    <row r="322" spans="1:12">
      <c r="A322" s="4">
        <f>ROW()-ROW(INDEX(Table1[No.],1))</f>
        <v>319</v>
      </c>
      <c r="B322" s="18" t="s">
        <v>97</v>
      </c>
      <c r="C322" s="18" t="s">
        <v>204</v>
      </c>
      <c r="D322" s="18"/>
      <c r="E322" s="18" t="s">
        <v>214</v>
      </c>
      <c r="F322" s="20"/>
      <c r="G322" s="18" t="s">
        <v>54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70">
        <f>IF(COUNTIFS($E$3:E322,E322)=1, K322, 0)</f>
        <v>0</v>
      </c>
    </row>
    <row r="323" spans="1:12">
      <c r="A323" s="4">
        <f>ROW()-ROW(INDEX(Table1[No.],1))</f>
        <v>320</v>
      </c>
      <c r="B323" s="18" t="s">
        <v>97</v>
      </c>
      <c r="C323" s="18" t="s">
        <v>204</v>
      </c>
      <c r="D323" s="18"/>
      <c r="E323" s="18" t="s">
        <v>214</v>
      </c>
      <c r="F323" s="20"/>
      <c r="G323" s="18" t="s">
        <v>78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70">
        <f>IF(COUNTIFS($E$3:E323,E323)=1, K323, 0)</f>
        <v>0</v>
      </c>
    </row>
    <row r="324" spans="1:12">
      <c r="A324" s="4">
        <f>ROW()-ROW(INDEX(Table1[No.],1))</f>
        <v>321</v>
      </c>
      <c r="B324" s="18" t="s">
        <v>97</v>
      </c>
      <c r="C324" s="18" t="s">
        <v>204</v>
      </c>
      <c r="D324" s="18"/>
      <c r="E324" s="18" t="s">
        <v>214</v>
      </c>
      <c r="F324" s="20"/>
      <c r="G324" s="18" t="s">
        <v>55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70">
        <f>IF(COUNTIFS($E$3:E324,E324)=1, K324, 0)</f>
        <v>0</v>
      </c>
    </row>
    <row r="325" spans="1:12">
      <c r="A325" s="4">
        <f>ROW()-ROW(INDEX(Table1[No.],1))</f>
        <v>322</v>
      </c>
      <c r="B325" s="18" t="s">
        <v>97</v>
      </c>
      <c r="C325" s="18" t="s">
        <v>204</v>
      </c>
      <c r="D325" s="18"/>
      <c r="E325" s="18" t="s">
        <v>214</v>
      </c>
      <c r="F325" s="20"/>
      <c r="G325" s="18" t="s">
        <v>215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70">
        <f>IF(COUNTIFS($E$3:E325,E325)=1, K325, 0)</f>
        <v>0</v>
      </c>
    </row>
    <row r="326" spans="1:12">
      <c r="A326" s="4">
        <f>ROW()-ROW(INDEX(Table1[No.],1))</f>
        <v>323</v>
      </c>
      <c r="B326" s="18" t="s">
        <v>97</v>
      </c>
      <c r="C326" s="18" t="s">
        <v>204</v>
      </c>
      <c r="D326" s="18"/>
      <c r="E326" s="18" t="s">
        <v>216</v>
      </c>
      <c r="F326" s="20"/>
      <c r="G326" s="18" t="s">
        <v>37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70">
        <f>IF(COUNTIFS($E$3:E326,E326)=1, K326, 0)</f>
        <v>0</v>
      </c>
    </row>
    <row r="327" spans="1:12">
      <c r="A327" s="4">
        <f>ROW()-ROW(INDEX(Table1[No.],1))</f>
        <v>324</v>
      </c>
      <c r="B327" s="18" t="s">
        <v>97</v>
      </c>
      <c r="C327" s="18" t="s">
        <v>204</v>
      </c>
      <c r="D327" s="18"/>
      <c r="E327" s="18" t="s">
        <v>216</v>
      </c>
      <c r="F327" s="20"/>
      <c r="G327" s="18" t="s">
        <v>74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70">
        <f>IF(COUNTIFS($E$3:E327,E327)=1, K327, 0)</f>
        <v>0</v>
      </c>
    </row>
    <row r="328" spans="1:12">
      <c r="A328" s="4">
        <f>ROW()-ROW(INDEX(Table1[No.],1))</f>
        <v>325</v>
      </c>
      <c r="B328" s="18" t="s">
        <v>97</v>
      </c>
      <c r="C328" s="18" t="s">
        <v>204</v>
      </c>
      <c r="D328" s="18"/>
      <c r="E328" s="18" t="s">
        <v>216</v>
      </c>
      <c r="F328" s="20"/>
      <c r="G328" s="18" t="s">
        <v>54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70">
        <f>IF(COUNTIFS($E$3:E328,E328)=1, K328, 0)</f>
        <v>0</v>
      </c>
    </row>
    <row r="329" spans="1:12">
      <c r="A329" s="4">
        <f>ROW()-ROW(INDEX(Table1[No.],1))</f>
        <v>326</v>
      </c>
      <c r="B329" s="18" t="s">
        <v>97</v>
      </c>
      <c r="C329" s="18" t="s">
        <v>204</v>
      </c>
      <c r="D329" s="18"/>
      <c r="E329" s="18" t="s">
        <v>216</v>
      </c>
      <c r="F329" s="20"/>
      <c r="G329" s="18" t="s">
        <v>55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70">
        <f>IF(COUNTIFS($E$3:E329,E329)=1, K329, 0)</f>
        <v>0</v>
      </c>
    </row>
    <row r="330" spans="1:12">
      <c r="A330" s="4">
        <f>ROW()-ROW(INDEX(Table1[No.],1))</f>
        <v>327</v>
      </c>
      <c r="B330" s="18" t="s">
        <v>97</v>
      </c>
      <c r="C330" s="18" t="s">
        <v>204</v>
      </c>
      <c r="D330" s="18"/>
      <c r="E330" s="18" t="s">
        <v>216</v>
      </c>
      <c r="F330" s="20"/>
      <c r="G330" s="18" t="s">
        <v>215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70">
        <f>IF(COUNTIFS($E$3:E330,E330)=1, K330, 0)</f>
        <v>0</v>
      </c>
    </row>
    <row r="331" spans="1:12">
      <c r="A331" s="4">
        <f>ROW()-ROW(INDEX(Table1[No.],1))</f>
        <v>328</v>
      </c>
      <c r="B331" s="18" t="s">
        <v>12</v>
      </c>
      <c r="C331" s="18" t="s">
        <v>204</v>
      </c>
      <c r="D331" s="18"/>
      <c r="E331" s="18" t="s">
        <v>217</v>
      </c>
      <c r="F331" s="20"/>
      <c r="G331" s="18" t="s">
        <v>218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70">
        <f>IF(COUNTIFS($E$3:E331,E331)=1, K331, 0)</f>
        <v>4142</v>
      </c>
    </row>
    <row r="332" spans="1:12">
      <c r="A332" s="4">
        <f>ROW()-ROW(INDEX(Table1[No.],1))</f>
        <v>329</v>
      </c>
      <c r="B332" s="18" t="s">
        <v>12</v>
      </c>
      <c r="C332" s="18" t="s">
        <v>204</v>
      </c>
      <c r="D332" s="18"/>
      <c r="E332" s="18" t="s">
        <v>217</v>
      </c>
      <c r="F332" s="20"/>
      <c r="G332" s="18" t="s">
        <v>219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70">
        <f>IF(COUNTIFS($E$3:E332,E332)=1, K332, 0)</f>
        <v>0</v>
      </c>
    </row>
    <row r="333" spans="1:12">
      <c r="A333" s="4">
        <f>ROW()-ROW(INDEX(Table1[No.],1))</f>
        <v>330</v>
      </c>
      <c r="B333" s="18" t="s">
        <v>12</v>
      </c>
      <c r="C333" s="18" t="s">
        <v>204</v>
      </c>
      <c r="D333" s="18"/>
      <c r="E333" s="18" t="s">
        <v>217</v>
      </c>
      <c r="F333" s="20"/>
      <c r="G333" s="18" t="s">
        <v>194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70">
        <f>IF(COUNTIFS($E$3:E333,E333)=1, K333, 0)</f>
        <v>0</v>
      </c>
    </row>
    <row r="334" spans="1:12">
      <c r="A334" s="4">
        <f>ROW()-ROW(INDEX(Table1[No.],1))</f>
        <v>331</v>
      </c>
      <c r="B334" s="18" t="s">
        <v>12</v>
      </c>
      <c r="C334" s="18" t="s">
        <v>204</v>
      </c>
      <c r="D334" s="18"/>
      <c r="E334" s="18" t="s">
        <v>217</v>
      </c>
      <c r="F334" s="20"/>
      <c r="G334" s="18" t="s">
        <v>58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70">
        <f>IF(COUNTIFS($E$3:E334,E334)=1, K334, 0)</f>
        <v>0</v>
      </c>
    </row>
    <row r="335" spans="1:12">
      <c r="A335" s="4">
        <f>ROW()-ROW(INDEX(Table1[No.],1))</f>
        <v>332</v>
      </c>
      <c r="B335" s="18" t="s">
        <v>97</v>
      </c>
      <c r="C335" s="18" t="s">
        <v>204</v>
      </c>
      <c r="D335" s="18"/>
      <c r="E335" s="18" t="s">
        <v>220</v>
      </c>
      <c r="F335" s="20"/>
      <c r="G335" s="18" t="s">
        <v>218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70">
        <f>IF(COUNTIFS($E$3:E335,E335)=1, K335, 0)</f>
        <v>29110</v>
      </c>
    </row>
    <row r="336" spans="1:12">
      <c r="A336" s="4">
        <f>ROW()-ROW(INDEX(Table1[No.],1))</f>
        <v>333</v>
      </c>
      <c r="B336" s="18" t="s">
        <v>97</v>
      </c>
      <c r="C336" s="18" t="s">
        <v>204</v>
      </c>
      <c r="D336" s="18"/>
      <c r="E336" s="18" t="s">
        <v>220</v>
      </c>
      <c r="F336" s="20"/>
      <c r="G336" s="18" t="s">
        <v>219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70">
        <f>IF(COUNTIFS($E$3:E336,E336)=1, K336, 0)</f>
        <v>0</v>
      </c>
    </row>
    <row r="337" spans="1:12">
      <c r="A337" s="4">
        <f>ROW()-ROW(INDEX(Table1[No.],1))</f>
        <v>334</v>
      </c>
      <c r="B337" s="18" t="s">
        <v>97</v>
      </c>
      <c r="C337" s="18" t="s">
        <v>204</v>
      </c>
      <c r="D337" s="18"/>
      <c r="E337" s="18" t="s">
        <v>220</v>
      </c>
      <c r="F337" s="20"/>
      <c r="G337" s="18" t="s">
        <v>194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70">
        <f>IF(COUNTIFS($E$3:E337,E337)=1, K337, 0)</f>
        <v>0</v>
      </c>
    </row>
    <row r="338" spans="1:12">
      <c r="A338" s="4">
        <f>ROW()-ROW(INDEX(Table1[No.],1))</f>
        <v>335</v>
      </c>
      <c r="B338" s="18" t="s">
        <v>97</v>
      </c>
      <c r="C338" s="18" t="s">
        <v>204</v>
      </c>
      <c r="D338" s="18"/>
      <c r="E338" s="18" t="s">
        <v>220</v>
      </c>
      <c r="F338" s="20"/>
      <c r="G338" s="18" t="s">
        <v>58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70">
        <f>IF(COUNTIFS($E$3:E338,E338)=1, K338, 0)</f>
        <v>0</v>
      </c>
    </row>
    <row r="339" spans="1:12">
      <c r="A339" s="4">
        <f>ROW()-ROW(INDEX(Table1[No.],1))</f>
        <v>336</v>
      </c>
      <c r="B339" s="18" t="s">
        <v>97</v>
      </c>
      <c r="C339" s="18" t="s">
        <v>204</v>
      </c>
      <c r="D339" s="18"/>
      <c r="E339" s="18" t="s">
        <v>221</v>
      </c>
      <c r="F339" s="20"/>
      <c r="G339" s="18" t="s">
        <v>218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70">
        <f>IF(COUNTIFS($E$3:E339,E339)=1, K339, 0)</f>
        <v>3512</v>
      </c>
    </row>
    <row r="340" spans="1:12">
      <c r="A340" s="4">
        <f>ROW()-ROW(INDEX(Table1[No.],1))</f>
        <v>337</v>
      </c>
      <c r="B340" s="18" t="s">
        <v>97</v>
      </c>
      <c r="C340" s="18" t="s">
        <v>204</v>
      </c>
      <c r="D340" s="18"/>
      <c r="E340" s="18" t="s">
        <v>221</v>
      </c>
      <c r="F340" s="20"/>
      <c r="G340" s="18" t="s">
        <v>219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70">
        <f>IF(COUNTIFS($E$3:E340,E340)=1, K340, 0)</f>
        <v>0</v>
      </c>
    </row>
    <row r="341" spans="1:12">
      <c r="A341" s="4">
        <f>ROW()-ROW(INDEX(Table1[No.],1))</f>
        <v>338</v>
      </c>
      <c r="B341" s="18" t="s">
        <v>97</v>
      </c>
      <c r="C341" s="18" t="s">
        <v>204</v>
      </c>
      <c r="D341" s="18"/>
      <c r="E341" s="18" t="s">
        <v>221</v>
      </c>
      <c r="F341" s="20"/>
      <c r="G341" s="18" t="s">
        <v>194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70">
        <f>IF(COUNTIFS($E$3:E341,E341)=1, K341, 0)</f>
        <v>0</v>
      </c>
    </row>
    <row r="342" spans="1:12">
      <c r="A342" s="4">
        <f>ROW()-ROW(INDEX(Table1[No.],1))</f>
        <v>339</v>
      </c>
      <c r="B342" s="18" t="s">
        <v>97</v>
      </c>
      <c r="C342" s="18" t="s">
        <v>204</v>
      </c>
      <c r="D342" s="18"/>
      <c r="E342" s="18" t="s">
        <v>221</v>
      </c>
      <c r="F342" s="20"/>
      <c r="G342" s="18" t="s">
        <v>58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70">
        <f>IF(COUNTIFS($E$3:E342,E342)=1, K342, 0)</f>
        <v>0</v>
      </c>
    </row>
    <row r="343" spans="1:12">
      <c r="A343" s="4">
        <f>ROW()-ROW(INDEX(Table1[No.],1))</f>
        <v>340</v>
      </c>
      <c r="B343" s="18" t="s">
        <v>97</v>
      </c>
      <c r="C343" s="18" t="s">
        <v>204</v>
      </c>
      <c r="D343" s="18"/>
      <c r="E343" s="18" t="s">
        <v>222</v>
      </c>
      <c r="F343" s="20"/>
      <c r="G343" s="18" t="s">
        <v>223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70">
        <f>IF(COUNTIFS($E$3:E343,E343)=1, K343, 0)</f>
        <v>314</v>
      </c>
    </row>
    <row r="344" spans="1:12">
      <c r="A344" s="4">
        <f>ROW()-ROW(INDEX(Table1[No.],1))</f>
        <v>341</v>
      </c>
      <c r="B344" s="18" t="s">
        <v>97</v>
      </c>
      <c r="C344" s="18" t="s">
        <v>204</v>
      </c>
      <c r="D344" s="18"/>
      <c r="E344" s="18" t="s">
        <v>222</v>
      </c>
      <c r="F344" s="20"/>
      <c r="G344" s="18" t="s">
        <v>224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70">
        <f>IF(COUNTIFS($E$3:E344,E344)=1, K344, 0)</f>
        <v>0</v>
      </c>
    </row>
    <row r="345" spans="1:12">
      <c r="A345" s="4">
        <f>ROW()-ROW(INDEX(Table1[No.],1))</f>
        <v>342</v>
      </c>
      <c r="B345" s="18" t="s">
        <v>97</v>
      </c>
      <c r="C345" s="18" t="s">
        <v>204</v>
      </c>
      <c r="D345" s="18"/>
      <c r="E345" s="18" t="s">
        <v>222</v>
      </c>
      <c r="F345" s="20"/>
      <c r="G345" s="18" t="s">
        <v>225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70">
        <f>IF(COUNTIFS($E$3:E345,E345)=1, K345, 0)</f>
        <v>0</v>
      </c>
    </row>
    <row r="346" spans="1:12">
      <c r="A346" s="4">
        <f>ROW()-ROW(INDEX(Table1[No.],1))</f>
        <v>343</v>
      </c>
      <c r="B346" s="18" t="s">
        <v>97</v>
      </c>
      <c r="C346" s="18" t="s">
        <v>204</v>
      </c>
      <c r="D346" s="18"/>
      <c r="E346" s="18" t="s">
        <v>222</v>
      </c>
      <c r="F346" s="20"/>
      <c r="G346" s="18" t="s">
        <v>118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70">
        <f>IF(COUNTIFS($E$3:E346,E346)=1, K346, 0)</f>
        <v>0</v>
      </c>
    </row>
    <row r="347" spans="1:12">
      <c r="A347" s="4">
        <f>ROW()-ROW(INDEX(Table1[No.],1))</f>
        <v>344</v>
      </c>
      <c r="B347" s="18" t="s">
        <v>97</v>
      </c>
      <c r="C347" s="18" t="s">
        <v>204</v>
      </c>
      <c r="D347" s="18"/>
      <c r="E347" s="18" t="s">
        <v>222</v>
      </c>
      <c r="F347" s="20"/>
      <c r="G347" s="18" t="s">
        <v>226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70">
        <f>IF(COUNTIFS($E$3:E347,E347)=1, K347, 0)</f>
        <v>0</v>
      </c>
    </row>
    <row r="348" spans="1:12">
      <c r="A348" s="4">
        <f>ROW()-ROW(INDEX(Table1[No.],1))</f>
        <v>345</v>
      </c>
      <c r="B348" s="18" t="s">
        <v>97</v>
      </c>
      <c r="C348" s="18" t="s">
        <v>204</v>
      </c>
      <c r="D348" s="18"/>
      <c r="E348" s="18" t="s">
        <v>222</v>
      </c>
      <c r="F348" s="20"/>
      <c r="G348" s="18" t="s">
        <v>227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70">
        <f>IF(COUNTIFS($E$3:E348,E348)=1, K348, 0)</f>
        <v>0</v>
      </c>
    </row>
    <row r="349" spans="1:12">
      <c r="A349" s="4">
        <f>ROW()-ROW(INDEX(Table1[No.],1))</f>
        <v>346</v>
      </c>
      <c r="B349" s="18" t="s">
        <v>97</v>
      </c>
      <c r="C349" s="18" t="s">
        <v>204</v>
      </c>
      <c r="D349" s="18"/>
      <c r="E349" s="18" t="s">
        <v>222</v>
      </c>
      <c r="F349" s="20"/>
      <c r="G349" s="18" t="s">
        <v>228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70">
        <f>IF(COUNTIFS($E$3:E349,E349)=1, K349, 0)</f>
        <v>0</v>
      </c>
    </row>
    <row r="350" spans="1:12">
      <c r="A350" s="4">
        <f>ROW()-ROW(INDEX(Table1[No.],1))</f>
        <v>347</v>
      </c>
      <c r="B350" s="18" t="s">
        <v>97</v>
      </c>
      <c r="C350" s="18" t="s">
        <v>204</v>
      </c>
      <c r="D350" s="18"/>
      <c r="E350" s="18" t="s">
        <v>222</v>
      </c>
      <c r="F350" s="20"/>
      <c r="G350" s="18" t="s">
        <v>229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70">
        <f>IF(COUNTIFS($E$3:E350,E350)=1, K350, 0)</f>
        <v>0</v>
      </c>
    </row>
    <row r="351" spans="1:12">
      <c r="A351" s="4">
        <f>ROW()-ROW(INDEX(Table1[No.],1))</f>
        <v>348</v>
      </c>
      <c r="B351" s="18" t="s">
        <v>97</v>
      </c>
      <c r="C351" s="18" t="s">
        <v>204</v>
      </c>
      <c r="D351" s="18"/>
      <c r="E351" s="18" t="s">
        <v>230</v>
      </c>
      <c r="F351" s="20"/>
      <c r="G351" s="18" t="s">
        <v>223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70">
        <f>IF(COUNTIFS($E$3:E351,E351)=1, K351, 0)</f>
        <v>43111</v>
      </c>
    </row>
    <row r="352" spans="1:12">
      <c r="A352" s="4">
        <f>ROW()-ROW(INDEX(Table1[No.],1))</f>
        <v>349</v>
      </c>
      <c r="B352" s="18" t="s">
        <v>97</v>
      </c>
      <c r="C352" s="18" t="s">
        <v>204</v>
      </c>
      <c r="D352" s="18"/>
      <c r="E352" s="18" t="s">
        <v>230</v>
      </c>
      <c r="F352" s="20"/>
      <c r="G352" s="18" t="s">
        <v>224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70">
        <f>IF(COUNTIFS($E$3:E352,E352)=1, K352, 0)</f>
        <v>0</v>
      </c>
    </row>
    <row r="353" spans="1:12">
      <c r="A353" s="4">
        <f>ROW()-ROW(INDEX(Table1[No.],1))</f>
        <v>350</v>
      </c>
      <c r="B353" s="18" t="s">
        <v>97</v>
      </c>
      <c r="C353" s="18" t="s">
        <v>204</v>
      </c>
      <c r="D353" s="18"/>
      <c r="E353" s="18" t="s">
        <v>230</v>
      </c>
      <c r="F353" s="20"/>
      <c r="G353" s="18" t="s">
        <v>225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70">
        <f>IF(COUNTIFS($E$3:E353,E353)=1, K353, 0)</f>
        <v>0</v>
      </c>
    </row>
    <row r="354" spans="1:12">
      <c r="A354" s="4">
        <f>ROW()-ROW(INDEX(Table1[No.],1))</f>
        <v>351</v>
      </c>
      <c r="B354" s="18" t="s">
        <v>97</v>
      </c>
      <c r="C354" s="18" t="s">
        <v>204</v>
      </c>
      <c r="D354" s="18"/>
      <c r="E354" s="18" t="s">
        <v>230</v>
      </c>
      <c r="F354" s="20"/>
      <c r="G354" s="18" t="s">
        <v>118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70">
        <f>IF(COUNTIFS($E$3:E354,E354)=1, K354, 0)</f>
        <v>0</v>
      </c>
    </row>
    <row r="355" spans="1:12">
      <c r="A355" s="4">
        <f>ROW()-ROW(INDEX(Table1[No.],1))</f>
        <v>352</v>
      </c>
      <c r="B355" s="18" t="s">
        <v>97</v>
      </c>
      <c r="C355" s="18" t="s">
        <v>204</v>
      </c>
      <c r="D355" s="18"/>
      <c r="E355" s="18" t="s">
        <v>230</v>
      </c>
      <c r="F355" s="20"/>
      <c r="G355" s="18" t="s">
        <v>226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70">
        <f>IF(COUNTIFS($E$3:E355,E355)=1, K355, 0)</f>
        <v>0</v>
      </c>
    </row>
    <row r="356" spans="1:12">
      <c r="A356" s="4">
        <f>ROW()-ROW(INDEX(Table1[No.],1))</f>
        <v>353</v>
      </c>
      <c r="B356" s="18" t="s">
        <v>97</v>
      </c>
      <c r="C356" s="18" t="s">
        <v>204</v>
      </c>
      <c r="D356" s="18"/>
      <c r="E356" s="18" t="s">
        <v>230</v>
      </c>
      <c r="F356" s="20"/>
      <c r="G356" s="18" t="s">
        <v>227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70">
        <f>IF(COUNTIFS($E$3:E356,E356)=1, K356, 0)</f>
        <v>0</v>
      </c>
    </row>
    <row r="357" spans="1:12">
      <c r="A357" s="4">
        <f>ROW()-ROW(INDEX(Table1[No.],1))</f>
        <v>354</v>
      </c>
      <c r="B357" s="18" t="s">
        <v>97</v>
      </c>
      <c r="C357" s="18" t="s">
        <v>204</v>
      </c>
      <c r="D357" s="18"/>
      <c r="E357" s="18" t="s">
        <v>230</v>
      </c>
      <c r="F357" s="20"/>
      <c r="G357" s="18" t="s">
        <v>228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70">
        <f>IF(COUNTIFS($E$3:E357,E357)=1, K357, 0)</f>
        <v>0</v>
      </c>
    </row>
    <row r="358" spans="1:12">
      <c r="A358" s="4">
        <f>ROW()-ROW(INDEX(Table1[No.],1))</f>
        <v>355</v>
      </c>
      <c r="B358" s="18" t="s">
        <v>97</v>
      </c>
      <c r="C358" s="18" t="s">
        <v>204</v>
      </c>
      <c r="D358" s="18"/>
      <c r="E358" s="18" t="s">
        <v>230</v>
      </c>
      <c r="F358" s="20"/>
      <c r="G358" s="18" t="s">
        <v>229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70">
        <f>IF(COUNTIFS($E$3:E358,E358)=1, K358, 0)</f>
        <v>0</v>
      </c>
    </row>
    <row r="359" spans="1:12">
      <c r="A359" s="4">
        <f>ROW()-ROW(INDEX(Table1[No.],1))</f>
        <v>356</v>
      </c>
      <c r="B359" s="18" t="s">
        <v>97</v>
      </c>
      <c r="C359" s="18" t="s">
        <v>204</v>
      </c>
      <c r="D359" s="18"/>
      <c r="E359" s="18" t="s">
        <v>231</v>
      </c>
      <c r="F359" s="20"/>
      <c r="G359" s="18" t="s">
        <v>223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70">
        <f>IF(COUNTIFS($E$3:E359,E359)=1, K359, 0)</f>
        <v>5619</v>
      </c>
    </row>
    <row r="360" spans="1:12">
      <c r="A360" s="4">
        <f>ROW()-ROW(INDEX(Table1[No.],1))</f>
        <v>357</v>
      </c>
      <c r="B360" s="18" t="s">
        <v>97</v>
      </c>
      <c r="C360" s="18" t="s">
        <v>204</v>
      </c>
      <c r="D360" s="18"/>
      <c r="E360" s="18" t="s">
        <v>231</v>
      </c>
      <c r="F360" s="20"/>
      <c r="G360" s="18" t="s">
        <v>224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70">
        <f>IF(COUNTIFS($E$3:E360,E360)=1, K360, 0)</f>
        <v>0</v>
      </c>
    </row>
    <row r="361" spans="1:12">
      <c r="A361" s="4">
        <f>ROW()-ROW(INDEX(Table1[No.],1))</f>
        <v>358</v>
      </c>
      <c r="B361" s="18" t="s">
        <v>97</v>
      </c>
      <c r="C361" s="18" t="s">
        <v>204</v>
      </c>
      <c r="D361" s="18"/>
      <c r="E361" s="18" t="s">
        <v>231</v>
      </c>
      <c r="F361" s="20"/>
      <c r="G361" s="18" t="s">
        <v>225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70">
        <f>IF(COUNTIFS($E$3:E361,E361)=1, K361, 0)</f>
        <v>0</v>
      </c>
    </row>
    <row r="362" spans="1:12">
      <c r="A362" s="4">
        <f>ROW()-ROW(INDEX(Table1[No.],1))</f>
        <v>359</v>
      </c>
      <c r="B362" s="18" t="s">
        <v>97</v>
      </c>
      <c r="C362" s="18" t="s">
        <v>204</v>
      </c>
      <c r="D362" s="18"/>
      <c r="E362" s="18" t="s">
        <v>231</v>
      </c>
      <c r="F362" s="20"/>
      <c r="G362" s="18" t="s">
        <v>118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70">
        <f>IF(COUNTIFS($E$3:E362,E362)=1, K362, 0)</f>
        <v>0</v>
      </c>
    </row>
    <row r="363" spans="1:12">
      <c r="A363" s="4">
        <f>ROW()-ROW(INDEX(Table1[No.],1))</f>
        <v>360</v>
      </c>
      <c r="B363" s="18" t="s">
        <v>97</v>
      </c>
      <c r="C363" s="18" t="s">
        <v>204</v>
      </c>
      <c r="D363" s="18"/>
      <c r="E363" s="18" t="s">
        <v>231</v>
      </c>
      <c r="F363" s="20"/>
      <c r="G363" s="18" t="s">
        <v>226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70">
        <f>IF(COUNTIFS($E$3:E363,E363)=1, K363, 0)</f>
        <v>0</v>
      </c>
    </row>
    <row r="364" spans="1:12">
      <c r="A364" s="4">
        <f>ROW()-ROW(INDEX(Table1[No.],1))</f>
        <v>361</v>
      </c>
      <c r="B364" s="18" t="s">
        <v>97</v>
      </c>
      <c r="C364" s="18" t="s">
        <v>204</v>
      </c>
      <c r="D364" s="18"/>
      <c r="E364" s="18" t="s">
        <v>231</v>
      </c>
      <c r="F364" s="20"/>
      <c r="G364" s="18" t="s">
        <v>227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70">
        <f>IF(COUNTIFS($E$3:E364,E364)=1, K364, 0)</f>
        <v>0</v>
      </c>
    </row>
    <row r="365" spans="1:12">
      <c r="A365" s="4">
        <f>ROW()-ROW(INDEX(Table1[No.],1))</f>
        <v>362</v>
      </c>
      <c r="B365" s="18" t="s">
        <v>97</v>
      </c>
      <c r="C365" s="18" t="s">
        <v>204</v>
      </c>
      <c r="D365" s="18"/>
      <c r="E365" s="18" t="s">
        <v>231</v>
      </c>
      <c r="F365" s="20"/>
      <c r="G365" s="18" t="s">
        <v>228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70">
        <f>IF(COUNTIFS($E$3:E365,E365)=1, K365, 0)</f>
        <v>0</v>
      </c>
    </row>
    <row r="366" spans="1:12">
      <c r="A366" s="4">
        <f>ROW()-ROW(INDEX(Table1[No.],1))</f>
        <v>363</v>
      </c>
      <c r="B366" s="18" t="s">
        <v>97</v>
      </c>
      <c r="C366" s="18" t="s">
        <v>204</v>
      </c>
      <c r="D366" s="18"/>
      <c r="E366" s="18" t="s">
        <v>231</v>
      </c>
      <c r="F366" s="20"/>
      <c r="G366" s="18" t="s">
        <v>229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70">
        <f>IF(COUNTIFS($E$3:E366,E366)=1, K366, 0)</f>
        <v>0</v>
      </c>
    </row>
    <row r="367" spans="1:12">
      <c r="A367" s="4">
        <f>ROW()-ROW(INDEX(Table1[No.],1))</f>
        <v>364</v>
      </c>
      <c r="B367" s="18" t="s">
        <v>97</v>
      </c>
      <c r="C367" s="18" t="s">
        <v>204</v>
      </c>
      <c r="D367" s="18"/>
      <c r="E367" s="18" t="s">
        <v>232</v>
      </c>
      <c r="F367" s="20"/>
      <c r="G367" s="18" t="s">
        <v>223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70">
        <f>IF(COUNTIFS($E$3:E367,E367)=1, K367, 0)</f>
        <v>0</v>
      </c>
    </row>
    <row r="368" spans="1:12">
      <c r="A368" s="4">
        <f>ROW()-ROW(INDEX(Table1[No.],1))</f>
        <v>365</v>
      </c>
      <c r="B368" s="18" t="s">
        <v>97</v>
      </c>
      <c r="C368" s="18" t="s">
        <v>204</v>
      </c>
      <c r="D368" s="18"/>
      <c r="E368" s="18" t="s">
        <v>232</v>
      </c>
      <c r="F368" s="20"/>
      <c r="G368" s="18" t="s">
        <v>224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70">
        <f>IF(COUNTIFS($E$3:E368,E368)=1, K368, 0)</f>
        <v>0</v>
      </c>
    </row>
    <row r="369" spans="1:12">
      <c r="A369" s="4">
        <f>ROW()-ROW(INDEX(Table1[No.],1))</f>
        <v>366</v>
      </c>
      <c r="B369" s="18" t="s">
        <v>97</v>
      </c>
      <c r="C369" s="18" t="s">
        <v>204</v>
      </c>
      <c r="D369" s="18"/>
      <c r="E369" s="18" t="s">
        <v>232</v>
      </c>
      <c r="F369" s="20"/>
      <c r="G369" s="18" t="s">
        <v>225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70">
        <f>IF(COUNTIFS($E$3:E369,E369)=1, K369, 0)</f>
        <v>0</v>
      </c>
    </row>
    <row r="370" spans="1:12">
      <c r="A370" s="4">
        <f>ROW()-ROW(INDEX(Table1[No.],1))</f>
        <v>367</v>
      </c>
      <c r="B370" s="18" t="s">
        <v>97</v>
      </c>
      <c r="C370" s="18" t="s">
        <v>204</v>
      </c>
      <c r="D370" s="18"/>
      <c r="E370" s="18" t="s">
        <v>232</v>
      </c>
      <c r="F370" s="20"/>
      <c r="G370" s="18" t="s">
        <v>118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70">
        <f>IF(COUNTIFS($E$3:E370,E370)=1, K370, 0)</f>
        <v>0</v>
      </c>
    </row>
    <row r="371" spans="1:12">
      <c r="A371" s="4">
        <f>ROW()-ROW(INDEX(Table1[No.],1))</f>
        <v>368</v>
      </c>
      <c r="B371" s="18" t="s">
        <v>97</v>
      </c>
      <c r="C371" s="18" t="s">
        <v>204</v>
      </c>
      <c r="D371" s="18"/>
      <c r="E371" s="18" t="s">
        <v>232</v>
      </c>
      <c r="F371" s="20"/>
      <c r="G371" s="18" t="s">
        <v>226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70">
        <f>IF(COUNTIFS($E$3:E371,E371)=1, K371, 0)</f>
        <v>0</v>
      </c>
    </row>
    <row r="372" spans="1:12">
      <c r="A372" s="4">
        <f>ROW()-ROW(INDEX(Table1[No.],1))</f>
        <v>369</v>
      </c>
      <c r="B372" s="18" t="s">
        <v>97</v>
      </c>
      <c r="C372" s="18" t="s">
        <v>204</v>
      </c>
      <c r="D372" s="18"/>
      <c r="E372" s="18" t="s">
        <v>232</v>
      </c>
      <c r="F372" s="20"/>
      <c r="G372" s="18" t="s">
        <v>227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70">
        <f>IF(COUNTIFS($E$3:E372,E372)=1, K372, 0)</f>
        <v>0</v>
      </c>
    </row>
    <row r="373" spans="1:12">
      <c r="A373" s="4">
        <f>ROW()-ROW(INDEX(Table1[No.],1))</f>
        <v>370</v>
      </c>
      <c r="B373" s="18" t="s">
        <v>97</v>
      </c>
      <c r="C373" s="18" t="s">
        <v>204</v>
      </c>
      <c r="D373" s="18"/>
      <c r="E373" s="18" t="s">
        <v>232</v>
      </c>
      <c r="F373" s="20"/>
      <c r="G373" s="18" t="s">
        <v>228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70">
        <f>IF(COUNTIFS($E$3:E373,E373)=1, K373, 0)</f>
        <v>0</v>
      </c>
    </row>
    <row r="374" spans="1:12">
      <c r="A374" s="4">
        <f>ROW()-ROW(INDEX(Table1[No.],1))</f>
        <v>371</v>
      </c>
      <c r="B374" s="18" t="s">
        <v>97</v>
      </c>
      <c r="C374" s="18" t="s">
        <v>204</v>
      </c>
      <c r="D374" s="18"/>
      <c r="E374" s="18" t="s">
        <v>232</v>
      </c>
      <c r="F374" s="20"/>
      <c r="G374" s="18" t="s">
        <v>229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70">
        <f>IF(COUNTIFS($E$3:E374,E374)=1, K374, 0)</f>
        <v>0</v>
      </c>
    </row>
    <row r="375" spans="1:12">
      <c r="A375" s="4">
        <f>ROW()-ROW(INDEX(Table1[No.],1))</f>
        <v>372</v>
      </c>
      <c r="B375" s="18" t="s">
        <v>97</v>
      </c>
      <c r="C375" s="18" t="s">
        <v>204</v>
      </c>
      <c r="D375" s="18"/>
      <c r="E375" s="18" t="s">
        <v>233</v>
      </c>
      <c r="F375" s="20"/>
      <c r="G375" s="18" t="s">
        <v>45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70">
        <f>IF(COUNTIFS($E$3:E375,E375)=1, K375, 0)</f>
        <v>2128</v>
      </c>
    </row>
    <row r="376" spans="1:12">
      <c r="A376" s="4">
        <f>ROW()-ROW(INDEX(Table1[No.],1))</f>
        <v>373</v>
      </c>
      <c r="B376" s="18" t="s">
        <v>97</v>
      </c>
      <c r="C376" s="18" t="s">
        <v>204</v>
      </c>
      <c r="D376" s="18"/>
      <c r="E376" s="18" t="s">
        <v>233</v>
      </c>
      <c r="F376" s="20"/>
      <c r="G376" s="18" t="s">
        <v>82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70">
        <f>IF(COUNTIFS($E$3:E376,E376)=1, K376, 0)</f>
        <v>0</v>
      </c>
    </row>
    <row r="377" spans="1:12">
      <c r="A377" s="4">
        <f>ROW()-ROW(INDEX(Table1[No.],1))</f>
        <v>374</v>
      </c>
      <c r="B377" s="18" t="s">
        <v>97</v>
      </c>
      <c r="C377" s="18" t="s">
        <v>204</v>
      </c>
      <c r="D377" s="18"/>
      <c r="E377" s="18" t="s">
        <v>233</v>
      </c>
      <c r="F377" s="20"/>
      <c r="G377" s="18" t="s">
        <v>171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70">
        <f>IF(COUNTIFS($E$3:E377,E377)=1, K377, 0)</f>
        <v>0</v>
      </c>
    </row>
    <row r="378" spans="1:12">
      <c r="A378" s="4">
        <f>ROW()-ROW(INDEX(Table1[No.],1))</f>
        <v>375</v>
      </c>
      <c r="B378" s="18" t="s">
        <v>97</v>
      </c>
      <c r="C378" s="18" t="s">
        <v>204</v>
      </c>
      <c r="D378" s="18"/>
      <c r="E378" s="18" t="s">
        <v>233</v>
      </c>
      <c r="F378" s="20"/>
      <c r="G378" s="18" t="s">
        <v>234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70">
        <f>IF(COUNTIFS($E$3:E378,E378)=1, K378, 0)</f>
        <v>0</v>
      </c>
    </row>
    <row r="379" spans="1:12">
      <c r="A379" s="4">
        <f>ROW()-ROW(INDEX(Table1[No.],1))</f>
        <v>376</v>
      </c>
      <c r="B379" s="18" t="s">
        <v>97</v>
      </c>
      <c r="C379" s="18" t="s">
        <v>204</v>
      </c>
      <c r="D379" s="18"/>
      <c r="E379" s="18" t="s">
        <v>233</v>
      </c>
      <c r="F379" s="20"/>
      <c r="G379" s="18" t="s">
        <v>235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70">
        <f>IF(COUNTIFS($E$3:E379,E379)=1, K379, 0)</f>
        <v>0</v>
      </c>
    </row>
    <row r="380" spans="1:12">
      <c r="A380" s="4">
        <f>ROW()-ROW(INDEX(Table1[No.],1))</f>
        <v>377</v>
      </c>
      <c r="B380" s="18" t="s">
        <v>97</v>
      </c>
      <c r="C380" s="18" t="s">
        <v>204</v>
      </c>
      <c r="D380" s="18"/>
      <c r="E380" s="18" t="s">
        <v>236</v>
      </c>
      <c r="F380" s="20"/>
      <c r="G380" s="18" t="s">
        <v>74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70">
        <f>IF(COUNTIFS($E$3:E380,E380)=1, K380, 0)</f>
        <v>2211</v>
      </c>
    </row>
    <row r="381" spans="1:12">
      <c r="A381" s="4">
        <f>ROW()-ROW(INDEX(Table1[No.],1))</f>
        <v>378</v>
      </c>
      <c r="B381" s="18" t="s">
        <v>97</v>
      </c>
      <c r="C381" s="18" t="s">
        <v>204</v>
      </c>
      <c r="D381" s="18"/>
      <c r="E381" s="18" t="s">
        <v>236</v>
      </c>
      <c r="F381" s="20"/>
      <c r="G381" s="18" t="s">
        <v>37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70">
        <f>IF(COUNTIFS($E$3:E381,E381)=1, K381, 0)</f>
        <v>0</v>
      </c>
    </row>
    <row r="382" spans="1:12">
      <c r="A382" s="4">
        <f>ROW()-ROW(INDEX(Table1[No.],1))</f>
        <v>379</v>
      </c>
      <c r="B382" s="18" t="s">
        <v>97</v>
      </c>
      <c r="C382" s="18" t="s">
        <v>204</v>
      </c>
      <c r="D382" s="18"/>
      <c r="E382" s="18" t="s">
        <v>236</v>
      </c>
      <c r="F382" s="20"/>
      <c r="G382" s="18" t="s">
        <v>43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70">
        <f>IF(COUNTIFS($E$3:E382,E382)=1, K382, 0)</f>
        <v>0</v>
      </c>
    </row>
    <row r="383" spans="1:12">
      <c r="A383" s="4">
        <f>ROW()-ROW(INDEX(Table1[No.],1))</f>
        <v>380</v>
      </c>
      <c r="B383" s="18" t="s">
        <v>97</v>
      </c>
      <c r="C383" s="18" t="s">
        <v>204</v>
      </c>
      <c r="D383" s="18"/>
      <c r="E383" s="18" t="s">
        <v>236</v>
      </c>
      <c r="F383" s="20"/>
      <c r="G383" s="18" t="s">
        <v>117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70">
        <f>IF(COUNTIFS($E$3:E383,E383)=1, K383, 0)</f>
        <v>0</v>
      </c>
    </row>
    <row r="384" spans="1:12">
      <c r="A384" s="4">
        <f>ROW()-ROW(INDEX(Table1[No.],1))</f>
        <v>381</v>
      </c>
      <c r="B384" s="18" t="s">
        <v>97</v>
      </c>
      <c r="C384" s="18" t="s">
        <v>204</v>
      </c>
      <c r="D384" s="18"/>
      <c r="E384" s="18" t="s">
        <v>236</v>
      </c>
      <c r="F384" s="20"/>
      <c r="G384" s="18" t="s">
        <v>237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70">
        <f>IF(COUNTIFS($E$3:E384,E384)=1, K384, 0)</f>
        <v>0</v>
      </c>
    </row>
    <row r="385" spans="1:12">
      <c r="A385" s="4">
        <f>ROW()-ROW(INDEX(Table1[No.],1))</f>
        <v>382</v>
      </c>
      <c r="B385" s="18" t="s">
        <v>97</v>
      </c>
      <c r="C385" s="18" t="s">
        <v>204</v>
      </c>
      <c r="D385" s="18"/>
      <c r="E385" s="18" t="s">
        <v>236</v>
      </c>
      <c r="F385" s="20"/>
      <c r="G385" s="18" t="s">
        <v>238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70">
        <f>IF(COUNTIFS($E$3:E385,E385)=1, K385, 0)</f>
        <v>0</v>
      </c>
    </row>
    <row r="386" spans="1:12">
      <c r="A386" s="4">
        <f>ROW()-ROW(INDEX(Table1[No.],1))</f>
        <v>383</v>
      </c>
      <c r="B386" s="18" t="s">
        <v>97</v>
      </c>
      <c r="C386" s="18" t="s">
        <v>204</v>
      </c>
      <c r="D386" s="18"/>
      <c r="E386" s="18" t="s">
        <v>236</v>
      </c>
      <c r="F386" s="20"/>
      <c r="G386" s="18" t="s">
        <v>239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70">
        <f>IF(COUNTIFS($E$3:E386,E386)=1, K386, 0)</f>
        <v>0</v>
      </c>
    </row>
    <row r="387" spans="1:12">
      <c r="A387" s="4">
        <f>ROW()-ROW(INDEX(Table1[No.],1))</f>
        <v>384</v>
      </c>
      <c r="B387" s="18" t="s">
        <v>97</v>
      </c>
      <c r="C387" s="18" t="s">
        <v>240</v>
      </c>
      <c r="D387" s="18"/>
      <c r="E387" s="18" t="s">
        <v>241</v>
      </c>
      <c r="F387" s="20"/>
      <c r="G387" s="18" t="s">
        <v>111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70">
        <f>IF(COUNTIFS($E$3:E387,E387)=1, K387, 0)</f>
        <v>11623</v>
      </c>
    </row>
    <row r="388" spans="1:12">
      <c r="A388" s="4">
        <f>ROW()-ROW(INDEX(Table1[No.],1))</f>
        <v>385</v>
      </c>
      <c r="B388" s="18" t="s">
        <v>97</v>
      </c>
      <c r="C388" s="18" t="s">
        <v>240</v>
      </c>
      <c r="D388" s="18"/>
      <c r="E388" s="18" t="s">
        <v>241</v>
      </c>
      <c r="F388" s="20"/>
      <c r="G388" s="18" t="s">
        <v>242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70">
        <f>IF(COUNTIFS($E$3:E388,E388)=1, K388, 0)</f>
        <v>0</v>
      </c>
    </row>
    <row r="389" spans="1:12">
      <c r="A389" s="4">
        <f>ROW()-ROW(INDEX(Table1[No.],1))</f>
        <v>386</v>
      </c>
      <c r="B389" s="18" t="s">
        <v>97</v>
      </c>
      <c r="C389" s="18" t="s">
        <v>240</v>
      </c>
      <c r="D389" s="18"/>
      <c r="E389" s="18" t="s">
        <v>241</v>
      </c>
      <c r="F389" s="20"/>
      <c r="G389" s="18" t="s">
        <v>132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70">
        <f>IF(COUNTIFS($E$3:E389,E389)=1, K389, 0)</f>
        <v>0</v>
      </c>
    </row>
    <row r="390" spans="1:12">
      <c r="A390" s="4">
        <f>ROW()-ROW(INDEX(Table1[No.],1))</f>
        <v>387</v>
      </c>
      <c r="B390" s="18" t="s">
        <v>97</v>
      </c>
      <c r="C390" s="18" t="s">
        <v>240</v>
      </c>
      <c r="D390" s="18"/>
      <c r="E390" s="18" t="s">
        <v>243</v>
      </c>
      <c r="F390" s="20"/>
      <c r="G390" s="18" t="s">
        <v>132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70">
        <f>IF(COUNTIFS($E$3:E390,E390)=1, K390, 0)</f>
        <v>9400</v>
      </c>
    </row>
    <row r="391" spans="1:12">
      <c r="A391" s="4">
        <f>ROW()-ROW(INDEX(Table1[No.],1))</f>
        <v>388</v>
      </c>
      <c r="B391" s="18" t="s">
        <v>97</v>
      </c>
      <c r="C391" s="18" t="s">
        <v>240</v>
      </c>
      <c r="D391" s="18"/>
      <c r="E391" s="18" t="s">
        <v>243</v>
      </c>
      <c r="F391" s="20"/>
      <c r="G391" s="18" t="s">
        <v>242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70">
        <f>IF(COUNTIFS($E$3:E391,E391)=1, K391, 0)</f>
        <v>0</v>
      </c>
    </row>
    <row r="392" spans="1:12">
      <c r="A392" s="4">
        <f>ROW()-ROW(INDEX(Table1[No.],1))</f>
        <v>389</v>
      </c>
      <c r="B392" s="18" t="s">
        <v>97</v>
      </c>
      <c r="C392" s="18" t="s">
        <v>240</v>
      </c>
      <c r="D392" s="18"/>
      <c r="E392" s="18" t="s">
        <v>243</v>
      </c>
      <c r="F392" s="20"/>
      <c r="G392" s="18" t="s">
        <v>244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70">
        <f>IF(COUNTIFS($E$3:E392,E392)=1, K392, 0)</f>
        <v>0</v>
      </c>
    </row>
    <row r="393" spans="1:12">
      <c r="A393" s="4">
        <f>ROW()-ROW(INDEX(Table1[No.],1))</f>
        <v>390</v>
      </c>
      <c r="B393" s="18" t="s">
        <v>97</v>
      </c>
      <c r="C393" s="18" t="s">
        <v>240</v>
      </c>
      <c r="D393" s="18"/>
      <c r="E393" s="18" t="s">
        <v>243</v>
      </c>
      <c r="F393" s="20"/>
      <c r="G393" s="18" t="s">
        <v>162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70">
        <f>IF(COUNTIFS($E$3:E393,E393)=1, K393, 0)</f>
        <v>0</v>
      </c>
    </row>
    <row r="394" spans="1:12">
      <c r="A394" s="4">
        <f>ROW()-ROW(INDEX(Table1[No.],1))</f>
        <v>391</v>
      </c>
      <c r="B394" s="18" t="s">
        <v>97</v>
      </c>
      <c r="C394" s="18" t="s">
        <v>240</v>
      </c>
      <c r="D394" s="18"/>
      <c r="E394" s="18" t="s">
        <v>243</v>
      </c>
      <c r="F394" s="20"/>
      <c r="G394" s="18" t="s">
        <v>78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70">
        <f>IF(COUNTIFS($E$3:E394,E394)=1, K394, 0)</f>
        <v>0</v>
      </c>
    </row>
    <row r="395" spans="1:12">
      <c r="A395" s="4">
        <f>ROW()-ROW(INDEX(Table1[No.],1))</f>
        <v>392</v>
      </c>
      <c r="B395" s="18" t="s">
        <v>97</v>
      </c>
      <c r="C395" s="18" t="s">
        <v>240</v>
      </c>
      <c r="D395" s="18"/>
      <c r="E395" s="18" t="s">
        <v>245</v>
      </c>
      <c r="F395" s="20"/>
      <c r="G395" s="18" t="s">
        <v>246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70">
        <f>IF(COUNTIFS($E$3:E395,E395)=1, K395, 0)</f>
        <v>100</v>
      </c>
    </row>
    <row r="396" spans="1:12">
      <c r="A396" s="4">
        <f>ROW()-ROW(INDEX(Table1[No.],1))</f>
        <v>393</v>
      </c>
      <c r="B396" s="18" t="s">
        <v>97</v>
      </c>
      <c r="C396" s="18" t="s">
        <v>240</v>
      </c>
      <c r="D396" s="18"/>
      <c r="E396" s="18" t="s">
        <v>245</v>
      </c>
      <c r="F396" s="20"/>
      <c r="G396" s="18" t="s">
        <v>182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70">
        <f>IF(COUNTIFS($E$3:E396,E396)=1, K396, 0)</f>
        <v>0</v>
      </c>
    </row>
    <row r="397" spans="1:12">
      <c r="A397" s="4">
        <f>ROW()-ROW(INDEX(Table1[No.],1))</f>
        <v>394</v>
      </c>
      <c r="B397" s="18" t="s">
        <v>97</v>
      </c>
      <c r="C397" s="18" t="s">
        <v>240</v>
      </c>
      <c r="D397" s="18"/>
      <c r="E397" s="18" t="s">
        <v>245</v>
      </c>
      <c r="F397" s="20"/>
      <c r="G397" s="18" t="s">
        <v>184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70">
        <f>IF(COUNTIFS($E$3:E397,E397)=1, K397, 0)</f>
        <v>0</v>
      </c>
    </row>
    <row r="398" spans="1:12">
      <c r="A398" s="4">
        <f>ROW()-ROW(INDEX(Table1[No.],1))</f>
        <v>395</v>
      </c>
      <c r="B398" s="18" t="s">
        <v>97</v>
      </c>
      <c r="C398" s="18" t="s">
        <v>240</v>
      </c>
      <c r="D398" s="18"/>
      <c r="E398" s="18" t="s">
        <v>245</v>
      </c>
      <c r="F398" s="20"/>
      <c r="G398" s="18" t="s">
        <v>47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70">
        <f>IF(COUNTIFS($E$3:E398,E398)=1, K398, 0)</f>
        <v>0</v>
      </c>
    </row>
    <row r="399" spans="1:12">
      <c r="A399" s="4">
        <f>ROW()-ROW(INDEX(Table1[No.],1))</f>
        <v>396</v>
      </c>
      <c r="B399" s="18" t="s">
        <v>97</v>
      </c>
      <c r="C399" s="18" t="s">
        <v>240</v>
      </c>
      <c r="D399" s="18"/>
      <c r="E399" s="18" t="s">
        <v>247</v>
      </c>
      <c r="F399" s="20"/>
      <c r="G399" s="18" t="s">
        <v>248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70">
        <f>IF(COUNTIFS($E$3:E399,E399)=1, K399, 0)</f>
        <v>100</v>
      </c>
    </row>
    <row r="400" spans="1:12">
      <c r="A400" s="4">
        <f>ROW()-ROW(INDEX(Table1[No.],1))</f>
        <v>397</v>
      </c>
      <c r="B400" s="18" t="s">
        <v>97</v>
      </c>
      <c r="C400" s="18" t="s">
        <v>240</v>
      </c>
      <c r="D400" s="18"/>
      <c r="E400" s="18" t="s">
        <v>247</v>
      </c>
      <c r="F400" s="20"/>
      <c r="G400" s="18" t="s">
        <v>249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70">
        <f>IF(COUNTIFS($E$3:E400,E400)=1, K400, 0)</f>
        <v>0</v>
      </c>
    </row>
    <row r="401" spans="1:12">
      <c r="A401" s="4">
        <f>ROW()-ROW(INDEX(Table1[No.],1))</f>
        <v>398</v>
      </c>
      <c r="B401" s="18" t="s">
        <v>97</v>
      </c>
      <c r="C401" s="18" t="s">
        <v>240</v>
      </c>
      <c r="D401" s="18"/>
      <c r="E401" s="18" t="s">
        <v>247</v>
      </c>
      <c r="F401" s="20"/>
      <c r="G401" s="18" t="s">
        <v>250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70">
        <f>IF(COUNTIFS($E$3:E401,E401)=1, K401, 0)</f>
        <v>0</v>
      </c>
    </row>
    <row r="402" spans="1:12">
      <c r="A402" s="4">
        <f>ROW()-ROW(INDEX(Table1[No.],1))</f>
        <v>399</v>
      </c>
      <c r="B402" s="18" t="s">
        <v>97</v>
      </c>
      <c r="C402" s="18" t="s">
        <v>240</v>
      </c>
      <c r="D402" s="18"/>
      <c r="E402" s="18" t="s">
        <v>247</v>
      </c>
      <c r="F402" s="20"/>
      <c r="G402" s="18" t="s">
        <v>251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70">
        <f>IF(COUNTIFS($E$3:E402,E402)=1, K402, 0)</f>
        <v>0</v>
      </c>
    </row>
    <row r="403" spans="1:12">
      <c r="A403" s="4">
        <f>ROW()-ROW(INDEX(Table1[No.],1))</f>
        <v>400</v>
      </c>
      <c r="B403" s="18" t="s">
        <v>97</v>
      </c>
      <c r="C403" s="18" t="s">
        <v>157</v>
      </c>
      <c r="D403" s="18"/>
      <c r="E403" s="18" t="s">
        <v>252</v>
      </c>
      <c r="F403" s="20"/>
      <c r="G403" s="18" t="s">
        <v>253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70">
        <f>IF(COUNTIFS($E$3:E403,E403)=1, K403, 0)</f>
        <v>0</v>
      </c>
    </row>
    <row r="404" spans="1:12">
      <c r="A404" s="4">
        <f>ROW()-ROW(INDEX(Table1[No.],1))</f>
        <v>401</v>
      </c>
      <c r="B404" s="18" t="s">
        <v>97</v>
      </c>
      <c r="C404" s="18" t="s">
        <v>157</v>
      </c>
      <c r="D404" s="18"/>
      <c r="E404" s="18" t="s">
        <v>252</v>
      </c>
      <c r="F404" s="20"/>
      <c r="G404" s="18" t="s">
        <v>254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70">
        <f>IF(COUNTIFS($E$3:E404,E404)=1, K404, 0)</f>
        <v>0</v>
      </c>
    </row>
    <row r="405" spans="1:12">
      <c r="A405" s="4">
        <f>ROW()-ROW(INDEX(Table1[No.],1))</f>
        <v>402</v>
      </c>
      <c r="B405" s="18" t="s">
        <v>97</v>
      </c>
      <c r="C405" s="18" t="s">
        <v>157</v>
      </c>
      <c r="D405" s="18"/>
      <c r="E405" s="18" t="s">
        <v>252</v>
      </c>
      <c r="F405" s="20"/>
      <c r="G405" s="18" t="s">
        <v>255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70">
        <f>IF(COUNTIFS($E$3:E405,E405)=1, K405, 0)</f>
        <v>0</v>
      </c>
    </row>
    <row r="406" spans="1:12">
      <c r="A406" s="4">
        <f>ROW()-ROW(INDEX(Table1[No.],1))</f>
        <v>403</v>
      </c>
      <c r="B406" s="18" t="s">
        <v>97</v>
      </c>
      <c r="C406" s="18" t="s">
        <v>157</v>
      </c>
      <c r="D406" s="18"/>
      <c r="E406" s="18" t="s">
        <v>252</v>
      </c>
      <c r="F406" s="20"/>
      <c r="G406" s="18" t="s">
        <v>256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70">
        <f>IF(COUNTIFS($E$3:E406,E406)=1, K406, 0)</f>
        <v>0</v>
      </c>
    </row>
    <row r="407" spans="1:12">
      <c r="A407" s="4">
        <f>ROW()-ROW(INDEX(Table1[No.],1))</f>
        <v>404</v>
      </c>
      <c r="B407" s="18" t="s">
        <v>97</v>
      </c>
      <c r="C407" s="18" t="s">
        <v>157</v>
      </c>
      <c r="D407" s="18"/>
      <c r="E407" s="18" t="s">
        <v>252</v>
      </c>
      <c r="F407" s="20"/>
      <c r="G407" s="18" t="s">
        <v>257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70">
        <f>IF(COUNTIFS($E$3:E407,E407)=1, K407, 0)</f>
        <v>0</v>
      </c>
    </row>
    <row r="408" spans="1:12">
      <c r="A408" s="4">
        <f>ROW()-ROW(INDEX(Table1[No.],1))</f>
        <v>405</v>
      </c>
      <c r="B408" s="18" t="s">
        <v>97</v>
      </c>
      <c r="C408" s="18" t="s">
        <v>157</v>
      </c>
      <c r="D408" s="18"/>
      <c r="E408" s="18" t="s">
        <v>252</v>
      </c>
      <c r="F408" s="20"/>
      <c r="G408" s="18" t="s">
        <v>258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70">
        <f>IF(COUNTIFS($E$3:E408,E408)=1, K408, 0)</f>
        <v>0</v>
      </c>
    </row>
    <row r="409" spans="1:12">
      <c r="A409" s="4">
        <f>ROW()-ROW(INDEX(Table1[No.],1))</f>
        <v>406</v>
      </c>
      <c r="B409" s="18" t="s">
        <v>97</v>
      </c>
      <c r="C409" s="18" t="s">
        <v>157</v>
      </c>
      <c r="D409" s="18"/>
      <c r="E409" s="18" t="s">
        <v>259</v>
      </c>
      <c r="F409" s="20"/>
      <c r="G409" s="18" t="s">
        <v>260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70">
        <f>IF(COUNTIFS($E$3:E409,E409)=1, K409, 0)</f>
        <v>0</v>
      </c>
    </row>
    <row r="410" spans="1:12">
      <c r="A410" s="4">
        <f>ROW()-ROW(INDEX(Table1[No.],1))</f>
        <v>407</v>
      </c>
      <c r="B410" s="18" t="s">
        <v>97</v>
      </c>
      <c r="C410" s="18" t="s">
        <v>157</v>
      </c>
      <c r="D410" s="18"/>
      <c r="E410" s="18" t="s">
        <v>259</v>
      </c>
      <c r="F410" s="20"/>
      <c r="G410" s="18" t="s">
        <v>170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70">
        <f>IF(COUNTIFS($E$3:E410,E410)=1, K410, 0)</f>
        <v>0</v>
      </c>
    </row>
    <row r="411" spans="1:12">
      <c r="A411" s="4">
        <f>ROW()-ROW(INDEX(Table1[No.],1))</f>
        <v>408</v>
      </c>
      <c r="B411" s="18" t="s">
        <v>97</v>
      </c>
      <c r="C411" s="18" t="s">
        <v>157</v>
      </c>
      <c r="D411" s="18"/>
      <c r="E411" s="18" t="s">
        <v>259</v>
      </c>
      <c r="F411" s="20"/>
      <c r="G411" s="18" t="s">
        <v>171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70">
        <f>IF(COUNTIFS($E$3:E411,E411)=1, K411, 0)</f>
        <v>0</v>
      </c>
    </row>
    <row r="412" spans="1:12">
      <c r="A412" s="4">
        <f>ROW()-ROW(INDEX(Table1[No.],1))</f>
        <v>409</v>
      </c>
      <c r="B412" s="18" t="s">
        <v>97</v>
      </c>
      <c r="C412" s="18" t="s">
        <v>157</v>
      </c>
      <c r="D412" s="18"/>
      <c r="E412" s="18" t="s">
        <v>259</v>
      </c>
      <c r="F412" s="20"/>
      <c r="G412" s="18" t="s">
        <v>261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70">
        <f>IF(COUNTIFS($E$3:E412,E412)=1, K412, 0)</f>
        <v>0</v>
      </c>
    </row>
    <row r="413" spans="1:12">
      <c r="A413" s="4">
        <f>ROW()-ROW(INDEX(Table1[No.],1))</f>
        <v>410</v>
      </c>
      <c r="B413" s="18" t="s">
        <v>97</v>
      </c>
      <c r="C413" s="18" t="s">
        <v>262</v>
      </c>
      <c r="D413" s="18"/>
      <c r="E413" s="18" t="s">
        <v>263</v>
      </c>
      <c r="F413" s="20"/>
      <c r="G413" s="18" t="s">
        <v>264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70">
        <f>IF(COUNTIFS($E$3:E413,E413)=1, K413, 0)</f>
        <v>12658</v>
      </c>
    </row>
    <row r="414" spans="1:12">
      <c r="A414" s="4">
        <f>ROW()-ROW(INDEX(Table1[No.],1))</f>
        <v>411</v>
      </c>
      <c r="B414" s="18" t="s">
        <v>97</v>
      </c>
      <c r="C414" s="18" t="s">
        <v>262</v>
      </c>
      <c r="D414" s="18"/>
      <c r="E414" s="18" t="s">
        <v>263</v>
      </c>
      <c r="F414" s="20"/>
      <c r="G414" s="18" t="s">
        <v>173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70">
        <f>IF(COUNTIFS($E$3:E414,E414)=1, K414, 0)</f>
        <v>0</v>
      </c>
    </row>
    <row r="415" spans="1:12">
      <c r="A415" s="4">
        <f>ROW()-ROW(INDEX(Table1[No.],1))</f>
        <v>412</v>
      </c>
      <c r="B415" s="18" t="s">
        <v>97</v>
      </c>
      <c r="C415" s="18" t="s">
        <v>262</v>
      </c>
      <c r="D415" s="18"/>
      <c r="E415" s="18" t="s">
        <v>263</v>
      </c>
      <c r="F415" s="20"/>
      <c r="G415" s="18" t="s">
        <v>265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70">
        <f>IF(COUNTIFS($E$3:E415,E415)=1, K415, 0)</f>
        <v>0</v>
      </c>
    </row>
    <row r="416" spans="1:12">
      <c r="A416" s="4">
        <f>ROW()-ROW(INDEX(Table1[No.],1))</f>
        <v>413</v>
      </c>
      <c r="B416" s="18" t="s">
        <v>97</v>
      </c>
      <c r="C416" s="18" t="s">
        <v>262</v>
      </c>
      <c r="D416" s="18"/>
      <c r="E416" s="18" t="s">
        <v>263</v>
      </c>
      <c r="F416" s="20"/>
      <c r="G416" s="18" t="s">
        <v>47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70">
        <f>IF(COUNTIFS($E$3:E416,E416)=1, K416, 0)</f>
        <v>0</v>
      </c>
    </row>
    <row r="417" spans="1:12">
      <c r="A417" s="4">
        <f>ROW()-ROW(INDEX(Table1[No.],1))</f>
        <v>414</v>
      </c>
      <c r="B417" s="18" t="s">
        <v>97</v>
      </c>
      <c r="C417" s="18" t="s">
        <v>157</v>
      </c>
      <c r="D417" s="18"/>
      <c r="E417" s="18" t="s">
        <v>266</v>
      </c>
      <c r="F417" s="20"/>
      <c r="G417" s="18" t="s">
        <v>67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70">
        <f>IF(COUNTIFS($E$3:E417,E417)=1, K417, 0)</f>
        <v>8783</v>
      </c>
    </row>
    <row r="418" spans="1:12">
      <c r="A418" s="4">
        <f>ROW()-ROW(INDEX(Table1[No.],1))</f>
        <v>415</v>
      </c>
      <c r="B418" s="18" t="s">
        <v>97</v>
      </c>
      <c r="C418" s="18" t="s">
        <v>157</v>
      </c>
      <c r="D418" s="18"/>
      <c r="E418" s="18" t="s">
        <v>266</v>
      </c>
      <c r="F418" s="20"/>
      <c r="G418" s="18" t="s">
        <v>267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70">
        <f>IF(COUNTIFS($E$3:E418,E418)=1, K418, 0)</f>
        <v>0</v>
      </c>
    </row>
    <row r="419" spans="1:12">
      <c r="A419" s="4">
        <f>ROW()-ROW(INDEX(Table1[No.],1))</f>
        <v>416</v>
      </c>
      <c r="B419" s="18" t="s">
        <v>97</v>
      </c>
      <c r="C419" s="18" t="s">
        <v>157</v>
      </c>
      <c r="D419" s="18"/>
      <c r="E419" s="18" t="s">
        <v>266</v>
      </c>
      <c r="F419" s="20"/>
      <c r="G419" s="18" t="s">
        <v>123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70">
        <f>IF(COUNTIFS($E$3:E419,E419)=1, K419, 0)</f>
        <v>0</v>
      </c>
    </row>
    <row r="420" spans="1:12">
      <c r="A420" s="4">
        <f>ROW()-ROW(INDEX(Table1[No.],1))</f>
        <v>417</v>
      </c>
      <c r="B420" s="18" t="s">
        <v>97</v>
      </c>
      <c r="C420" s="18" t="s">
        <v>157</v>
      </c>
      <c r="D420" s="18"/>
      <c r="E420" s="18" t="s">
        <v>266</v>
      </c>
      <c r="F420" s="20"/>
      <c r="G420" s="18" t="s">
        <v>83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70">
        <f>IF(COUNTIFS($E$3:E420,E420)=1, K420, 0)</f>
        <v>0</v>
      </c>
    </row>
    <row r="421" spans="1:12">
      <c r="A421" s="4">
        <f>ROW()-ROW(INDEX(Table1[No.],1))</f>
        <v>418</v>
      </c>
      <c r="B421" s="18" t="s">
        <v>97</v>
      </c>
      <c r="C421" s="18" t="s">
        <v>268</v>
      </c>
      <c r="D421" s="18"/>
      <c r="E421" s="18" t="s">
        <v>269</v>
      </c>
      <c r="F421" s="20"/>
      <c r="G421" s="18" t="s">
        <v>42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70">
        <f>IF(COUNTIFS($E$3:E421,E421)=1, K421, 0)</f>
        <v>29982</v>
      </c>
    </row>
    <row r="422" spans="1:12">
      <c r="A422" s="4">
        <f>ROW()-ROW(INDEX(Table1[No.],1))</f>
        <v>419</v>
      </c>
      <c r="B422" s="18" t="s">
        <v>97</v>
      </c>
      <c r="C422" s="18" t="s">
        <v>268</v>
      </c>
      <c r="D422" s="18"/>
      <c r="E422" s="18" t="s">
        <v>269</v>
      </c>
      <c r="F422" s="20"/>
      <c r="G422" s="18" t="s">
        <v>80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70">
        <f>IF(COUNTIFS($E$3:E422,E422)=1, K422, 0)</f>
        <v>0</v>
      </c>
    </row>
    <row r="423" spans="1:12">
      <c r="A423" s="4">
        <f>ROW()-ROW(INDEX(Table1[No.],1))</f>
        <v>420</v>
      </c>
      <c r="B423" s="18" t="s">
        <v>97</v>
      </c>
      <c r="C423" s="18" t="s">
        <v>268</v>
      </c>
      <c r="D423" s="18"/>
      <c r="E423" s="18" t="s">
        <v>269</v>
      </c>
      <c r="F423" s="20"/>
      <c r="G423" s="18" t="s">
        <v>256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70">
        <f>IF(COUNTIFS($E$3:E423,E423)=1, K423, 0)</f>
        <v>0</v>
      </c>
    </row>
    <row r="424" spans="1:12">
      <c r="A424" s="4">
        <f>ROW()-ROW(INDEX(Table1[No.],1))</f>
        <v>421</v>
      </c>
      <c r="B424" s="18" t="s">
        <v>97</v>
      </c>
      <c r="C424" s="18" t="s">
        <v>270</v>
      </c>
      <c r="D424" s="18"/>
      <c r="E424" s="18" t="s">
        <v>271</v>
      </c>
      <c r="F424" s="20"/>
      <c r="G424" s="18" t="s">
        <v>111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70">
        <f>IF(COUNTIFS($E$3:E424,E424)=1, K424, 0)</f>
        <v>5897</v>
      </c>
    </row>
    <row r="425" spans="1:12">
      <c r="A425" s="4">
        <f>ROW()-ROW(INDEX(Table1[No.],1))</f>
        <v>422</v>
      </c>
      <c r="B425" s="18" t="s">
        <v>97</v>
      </c>
      <c r="C425" s="18" t="s">
        <v>270</v>
      </c>
      <c r="D425" s="18"/>
      <c r="E425" s="18" t="s">
        <v>271</v>
      </c>
      <c r="F425" s="20"/>
      <c r="G425" s="18" t="s">
        <v>46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70">
        <f>IF(COUNTIFS($E$3:E425,E425)=1, K425, 0)</f>
        <v>0</v>
      </c>
    </row>
    <row r="426" spans="1:12">
      <c r="A426" s="4">
        <f>ROW()-ROW(INDEX(Table1[No.],1))</f>
        <v>423</v>
      </c>
      <c r="B426" s="18" t="s">
        <v>97</v>
      </c>
      <c r="C426" s="18" t="s">
        <v>270</v>
      </c>
      <c r="D426" s="18"/>
      <c r="E426" s="18" t="s">
        <v>271</v>
      </c>
      <c r="F426" s="20"/>
      <c r="G426" s="18" t="s">
        <v>71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70">
        <f>IF(COUNTIFS($E$3:E426,E426)=1, K426, 0)</f>
        <v>0</v>
      </c>
    </row>
    <row r="427" spans="1:12">
      <c r="A427" s="4">
        <f>ROW()-ROW(INDEX(Table1[No.],1))</f>
        <v>424</v>
      </c>
      <c r="B427" s="18" t="s">
        <v>97</v>
      </c>
      <c r="C427" s="18" t="s">
        <v>270</v>
      </c>
      <c r="D427" s="18"/>
      <c r="E427" s="18" t="s">
        <v>271</v>
      </c>
      <c r="F427" s="20"/>
      <c r="G427" s="18" t="s">
        <v>47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70">
        <f>IF(COUNTIFS($E$3:E427,E427)=1, K427, 0)</f>
        <v>0</v>
      </c>
    </row>
    <row r="428" spans="1:12">
      <c r="A428" s="4">
        <f>ROW()-ROW(INDEX(Table1[No.],1))</f>
        <v>425</v>
      </c>
      <c r="B428" s="18" t="s">
        <v>97</v>
      </c>
      <c r="C428" s="18" t="s">
        <v>270</v>
      </c>
      <c r="D428" s="18"/>
      <c r="E428" s="18" t="s">
        <v>271</v>
      </c>
      <c r="F428" s="20"/>
      <c r="G428" s="18" t="s">
        <v>92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70">
        <f>IF(COUNTIFS($E$3:E428,E428)=1, K428, 0)</f>
        <v>0</v>
      </c>
    </row>
    <row r="429" spans="1:12">
      <c r="A429" s="4">
        <f>ROW()-ROW(INDEX(Table1[No.],1))</f>
        <v>426</v>
      </c>
      <c r="B429" s="18" t="s">
        <v>97</v>
      </c>
      <c r="C429" s="18" t="s">
        <v>270</v>
      </c>
      <c r="D429" s="18"/>
      <c r="E429" s="18" t="s">
        <v>272</v>
      </c>
      <c r="F429" s="20"/>
      <c r="G429" s="18" t="s">
        <v>273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70">
        <f>IF(COUNTIFS($E$3:E429,E429)=1, K429, 0)</f>
        <v>3365</v>
      </c>
    </row>
    <row r="430" spans="1:12">
      <c r="A430" s="4">
        <f>ROW()-ROW(INDEX(Table1[No.],1))</f>
        <v>427</v>
      </c>
      <c r="B430" s="18" t="s">
        <v>97</v>
      </c>
      <c r="C430" s="18" t="s">
        <v>270</v>
      </c>
      <c r="D430" s="18"/>
      <c r="E430" s="18" t="s">
        <v>272</v>
      </c>
      <c r="F430" s="20"/>
      <c r="G430" s="18" t="s">
        <v>274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70">
        <f>IF(COUNTIFS($E$3:E430,E430)=1, K430, 0)</f>
        <v>0</v>
      </c>
    </row>
    <row r="431" spans="1:12">
      <c r="A431" s="4">
        <f>ROW()-ROW(INDEX(Table1[No.],1))</f>
        <v>428</v>
      </c>
      <c r="B431" s="18" t="s">
        <v>97</v>
      </c>
      <c r="C431" s="18" t="s">
        <v>270</v>
      </c>
      <c r="D431" s="18"/>
      <c r="E431" s="18" t="s">
        <v>272</v>
      </c>
      <c r="F431" s="20"/>
      <c r="G431" s="18" t="s">
        <v>275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70">
        <f>IF(COUNTIFS($E$3:E431,E431)=1, K431, 0)</f>
        <v>0</v>
      </c>
    </row>
    <row r="432" spans="1:12">
      <c r="A432" s="4">
        <f>ROW()-ROW(INDEX(Table1[No.],1))</f>
        <v>429</v>
      </c>
      <c r="B432" s="18" t="s">
        <v>97</v>
      </c>
      <c r="C432" s="18" t="s">
        <v>270</v>
      </c>
      <c r="D432" s="18"/>
      <c r="E432" s="18" t="s">
        <v>272</v>
      </c>
      <c r="F432" s="20"/>
      <c r="G432" s="18" t="s">
        <v>54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70">
        <f>IF(COUNTIFS($E$3:E432,E432)=1, K432, 0)</f>
        <v>0</v>
      </c>
    </row>
    <row r="433" spans="1:12">
      <c r="A433" s="4">
        <f>ROW()-ROW(INDEX(Table1[No.],1))</f>
        <v>430</v>
      </c>
      <c r="B433" s="18" t="s">
        <v>97</v>
      </c>
      <c r="C433" s="18" t="s">
        <v>270</v>
      </c>
      <c r="D433" s="18"/>
      <c r="E433" s="18" t="s">
        <v>272</v>
      </c>
      <c r="F433" s="20"/>
      <c r="G433" s="18" t="s">
        <v>276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70">
        <f>IF(COUNTIFS($E$3:E433,E433)=1, K433, 0)</f>
        <v>0</v>
      </c>
    </row>
    <row r="434" spans="1:12">
      <c r="A434" s="4">
        <f>ROW()-ROW(INDEX(Table1[No.],1))</f>
        <v>431</v>
      </c>
      <c r="B434" s="18" t="s">
        <v>97</v>
      </c>
      <c r="C434" s="18" t="s">
        <v>270</v>
      </c>
      <c r="D434" s="18"/>
      <c r="E434" s="18" t="s">
        <v>272</v>
      </c>
      <c r="F434" s="20"/>
      <c r="G434" s="18" t="s">
        <v>277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70">
        <f>IF(COUNTIFS($E$3:E434,E434)=1, K434, 0)</f>
        <v>0</v>
      </c>
    </row>
    <row r="435" spans="1:12">
      <c r="A435" s="4">
        <f>ROW()-ROW(INDEX(Table1[No.],1))</f>
        <v>432</v>
      </c>
      <c r="B435" s="18" t="s">
        <v>97</v>
      </c>
      <c r="C435" s="18" t="s">
        <v>270</v>
      </c>
      <c r="D435" s="18"/>
      <c r="E435" s="18" t="s">
        <v>272</v>
      </c>
      <c r="F435" s="20"/>
      <c r="G435" s="18" t="s">
        <v>226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70">
        <f>IF(COUNTIFS($E$3:E435,E435)=1, K435, 0)</f>
        <v>0</v>
      </c>
    </row>
    <row r="436" spans="1:12">
      <c r="A436" s="4">
        <f>ROW()-ROW(INDEX(Table1[No.],1))</f>
        <v>433</v>
      </c>
      <c r="B436" s="18" t="s">
        <v>97</v>
      </c>
      <c r="C436" s="18" t="s">
        <v>270</v>
      </c>
      <c r="D436" s="18"/>
      <c r="E436" s="18" t="s">
        <v>272</v>
      </c>
      <c r="F436" s="20"/>
      <c r="G436" s="18" t="s">
        <v>227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70">
        <f>IF(COUNTIFS($E$3:E436,E436)=1, K436, 0)</f>
        <v>0</v>
      </c>
    </row>
    <row r="437" spans="1:12">
      <c r="A437" s="4">
        <f>ROW()-ROW(INDEX(Table1[No.],1))</f>
        <v>434</v>
      </c>
      <c r="B437" s="18" t="s">
        <v>97</v>
      </c>
      <c r="C437" s="18" t="s">
        <v>270</v>
      </c>
      <c r="D437" s="18"/>
      <c r="E437" s="18" t="s">
        <v>272</v>
      </c>
      <c r="F437" s="20"/>
      <c r="G437" s="18" t="s">
        <v>100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70">
        <f>IF(COUNTIFS($E$3:E437,E437)=1, K437, 0)</f>
        <v>0</v>
      </c>
    </row>
    <row r="438" spans="1:12">
      <c r="A438" s="4">
        <f>ROW()-ROW(INDEX(Table1[No.],1))</f>
        <v>435</v>
      </c>
      <c r="B438" s="18" t="s">
        <v>97</v>
      </c>
      <c r="C438" s="18" t="s">
        <v>270</v>
      </c>
      <c r="D438" s="18"/>
      <c r="E438" s="18" t="s">
        <v>272</v>
      </c>
      <c r="F438" s="20"/>
      <c r="G438" s="18" t="s">
        <v>251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70">
        <f>IF(COUNTIFS($E$3:E438,E438)=1, K438, 0)</f>
        <v>0</v>
      </c>
    </row>
    <row r="439" spans="1:12">
      <c r="A439" s="4">
        <f>ROW()-ROW(INDEX(Table1[No.],1))</f>
        <v>436</v>
      </c>
      <c r="B439" s="18" t="s">
        <v>97</v>
      </c>
      <c r="C439" s="18" t="s">
        <v>157</v>
      </c>
      <c r="D439" s="18"/>
      <c r="E439" s="18" t="s">
        <v>278</v>
      </c>
      <c r="F439" s="20"/>
      <c r="G439" s="18" t="s">
        <v>24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70">
        <f>IF(COUNTIFS($E$3:E439,E439)=1, K439, 0)</f>
        <v>17706</v>
      </c>
    </row>
    <row r="440" spans="1:12">
      <c r="A440" s="4">
        <f>ROW()-ROW(INDEX(Table1[No.],1))</f>
        <v>437</v>
      </c>
      <c r="B440" s="18" t="s">
        <v>97</v>
      </c>
      <c r="C440" s="18" t="s">
        <v>157</v>
      </c>
      <c r="D440" s="18"/>
      <c r="E440" s="18" t="s">
        <v>278</v>
      </c>
      <c r="F440" s="20"/>
      <c r="G440" s="18" t="s">
        <v>20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70">
        <f>IF(COUNTIFS($E$3:E440,E440)=1, K440, 0)</f>
        <v>0</v>
      </c>
    </row>
    <row r="441" spans="1:12">
      <c r="A441" s="4">
        <f>ROW()-ROW(INDEX(Table1[No.],1))</f>
        <v>438</v>
      </c>
      <c r="B441" s="18" t="s">
        <v>97</v>
      </c>
      <c r="C441" s="18" t="s">
        <v>157</v>
      </c>
      <c r="D441" s="18"/>
      <c r="E441" s="18" t="s">
        <v>278</v>
      </c>
      <c r="F441" s="20"/>
      <c r="G441" s="18" t="s">
        <v>254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70">
        <f>IF(COUNTIFS($E$3:E441,E441)=1, K441, 0)</f>
        <v>0</v>
      </c>
    </row>
    <row r="442" spans="1:12">
      <c r="A442" s="4">
        <f>ROW()-ROW(INDEX(Table1[No.],1))</f>
        <v>439</v>
      </c>
      <c r="B442" s="18" t="s">
        <v>97</v>
      </c>
      <c r="C442" s="18" t="s">
        <v>157</v>
      </c>
      <c r="D442" s="18"/>
      <c r="E442" s="18" t="s">
        <v>278</v>
      </c>
      <c r="F442" s="20"/>
      <c r="G442" s="18" t="s">
        <v>279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70">
        <f>IF(COUNTIFS($E$3:E442,E442)=1, K442, 0)</f>
        <v>0</v>
      </c>
    </row>
    <row r="443" spans="1:12">
      <c r="A443" s="4">
        <f>ROW()-ROW(INDEX(Table1[No.],1))</f>
        <v>440</v>
      </c>
      <c r="B443" s="18" t="s">
        <v>97</v>
      </c>
      <c r="C443" s="18" t="s">
        <v>157</v>
      </c>
      <c r="D443" s="18"/>
      <c r="E443" s="18" t="s">
        <v>280</v>
      </c>
      <c r="F443" s="20"/>
      <c r="G443" s="18" t="s">
        <v>55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70">
        <f>IF(COUNTIFS($E$3:E443,E443)=1, K443, 0)</f>
        <v>14150</v>
      </c>
    </row>
    <row r="444" spans="1:12">
      <c r="A444" s="4">
        <f>ROW()-ROW(INDEX(Table1[No.],1))</f>
        <v>441</v>
      </c>
      <c r="B444" s="18" t="s">
        <v>97</v>
      </c>
      <c r="C444" s="18" t="s">
        <v>157</v>
      </c>
      <c r="D444" s="18"/>
      <c r="E444" s="18" t="s">
        <v>280</v>
      </c>
      <c r="F444" s="20"/>
      <c r="G444" s="18" t="s">
        <v>172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70">
        <f>IF(COUNTIFS($E$3:E444,E444)=1, K444, 0)</f>
        <v>0</v>
      </c>
    </row>
    <row r="445" spans="1:12">
      <c r="A445" s="4">
        <f>ROW()-ROW(INDEX(Table1[No.],1))</f>
        <v>442</v>
      </c>
      <c r="B445" s="18" t="s">
        <v>97</v>
      </c>
      <c r="C445" s="18" t="s">
        <v>157</v>
      </c>
      <c r="D445" s="18"/>
      <c r="E445" s="18" t="s">
        <v>280</v>
      </c>
      <c r="F445" s="20"/>
      <c r="G445" s="18" t="s">
        <v>281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70">
        <f>IF(COUNTIFS($E$3:E445,E445)=1, K445, 0)</f>
        <v>0</v>
      </c>
    </row>
    <row r="446" spans="1:12">
      <c r="A446" s="4">
        <f>ROW()-ROW(INDEX(Table1[No.],1))</f>
        <v>443</v>
      </c>
      <c r="B446" s="18" t="s">
        <v>97</v>
      </c>
      <c r="C446" s="18" t="s">
        <v>157</v>
      </c>
      <c r="D446" s="18"/>
      <c r="E446" s="18" t="s">
        <v>280</v>
      </c>
      <c r="F446" s="20"/>
      <c r="G446" s="18" t="s">
        <v>162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70">
        <f>IF(COUNTIFS($E$3:E446,E446)=1, K446, 0)</f>
        <v>0</v>
      </c>
    </row>
    <row r="447" spans="1:12">
      <c r="A447" s="4">
        <f>ROW()-ROW(INDEX(Table1[No.],1))</f>
        <v>444</v>
      </c>
      <c r="B447" s="18" t="s">
        <v>97</v>
      </c>
      <c r="C447" s="18" t="s">
        <v>157</v>
      </c>
      <c r="D447" s="18"/>
      <c r="E447" s="18" t="s">
        <v>280</v>
      </c>
      <c r="F447" s="20"/>
      <c r="G447" s="18" t="s">
        <v>100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70">
        <f>IF(COUNTIFS($E$3:E447,E447)=1, K447, 0)</f>
        <v>0</v>
      </c>
    </row>
    <row r="448" spans="1:12">
      <c r="A448" s="4">
        <f>ROW()-ROW(INDEX(Table1[No.],1))</f>
        <v>445</v>
      </c>
      <c r="B448" s="18" t="s">
        <v>97</v>
      </c>
      <c r="C448" s="18" t="s">
        <v>157</v>
      </c>
      <c r="D448" s="18"/>
      <c r="E448" s="18" t="s">
        <v>282</v>
      </c>
      <c r="F448" s="20"/>
      <c r="G448" s="18" t="s">
        <v>283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70">
        <f>IF(COUNTIFS($E$3:E448,E448)=1, K448, 0)</f>
        <v>23132</v>
      </c>
    </row>
    <row r="449" spans="1:12">
      <c r="A449" s="4">
        <f>ROW()-ROW(INDEX(Table1[No.],1))</f>
        <v>446</v>
      </c>
      <c r="B449" s="18" t="s">
        <v>97</v>
      </c>
      <c r="C449" s="18" t="s">
        <v>157</v>
      </c>
      <c r="D449" s="18"/>
      <c r="E449" s="18" t="s">
        <v>282</v>
      </c>
      <c r="F449" s="20"/>
      <c r="G449" s="18" t="s">
        <v>111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70">
        <f>IF(COUNTIFS($E$3:E449,E449)=1, K449, 0)</f>
        <v>0</v>
      </c>
    </row>
    <row r="450" spans="1:12">
      <c r="A450" s="4">
        <f>ROW()-ROW(INDEX(Table1[No.],1))</f>
        <v>447</v>
      </c>
      <c r="B450" s="18" t="s">
        <v>97</v>
      </c>
      <c r="C450" s="18" t="s">
        <v>157</v>
      </c>
      <c r="D450" s="18"/>
      <c r="E450" s="18" t="s">
        <v>282</v>
      </c>
      <c r="F450" s="20"/>
      <c r="G450" s="18" t="s">
        <v>40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70">
        <f>IF(COUNTIFS($E$3:E450,E450)=1, K450, 0)</f>
        <v>0</v>
      </c>
    </row>
    <row r="451" spans="1:12">
      <c r="A451" s="4">
        <f>ROW()-ROW(INDEX(Table1[No.],1))</f>
        <v>448</v>
      </c>
      <c r="B451" s="18" t="s">
        <v>97</v>
      </c>
      <c r="C451" s="18" t="s">
        <v>284</v>
      </c>
      <c r="D451" s="18"/>
      <c r="E451" s="18" t="s">
        <v>285</v>
      </c>
      <c r="F451" s="20"/>
      <c r="G451" s="18" t="s">
        <v>286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70">
        <f>IF(COUNTIFS($E$3:E451,E451)=1, K451, 0)</f>
        <v>50673</v>
      </c>
    </row>
    <row r="452" spans="1:12">
      <c r="A452" s="4">
        <f>ROW()-ROW(INDEX(Table1[No.],1))</f>
        <v>449</v>
      </c>
      <c r="B452" s="18" t="s">
        <v>97</v>
      </c>
      <c r="C452" s="18" t="s">
        <v>284</v>
      </c>
      <c r="D452" s="18"/>
      <c r="E452" s="18" t="s">
        <v>285</v>
      </c>
      <c r="F452" s="20"/>
      <c r="G452" s="18" t="s">
        <v>287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70">
        <f>IF(COUNTIFS($E$3:E452,E452)=1, K452, 0)</f>
        <v>0</v>
      </c>
    </row>
    <row r="453" spans="1:12">
      <c r="A453" s="4">
        <f>ROW()-ROW(INDEX(Table1[No.],1))</f>
        <v>450</v>
      </c>
      <c r="B453" s="18" t="s">
        <v>97</v>
      </c>
      <c r="C453" s="18" t="s">
        <v>284</v>
      </c>
      <c r="D453" s="18"/>
      <c r="E453" s="18" t="s">
        <v>285</v>
      </c>
      <c r="F453" s="20"/>
      <c r="G453" s="18" t="s">
        <v>288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70">
        <f>IF(COUNTIFS($E$3:E453,E453)=1, K453, 0)</f>
        <v>0</v>
      </c>
    </row>
    <row r="454" spans="1:12">
      <c r="A454" s="4">
        <f>ROW()-ROW(INDEX(Table1[No.],1))</f>
        <v>451</v>
      </c>
      <c r="B454" s="18" t="s">
        <v>97</v>
      </c>
      <c r="C454" s="18" t="s">
        <v>289</v>
      </c>
      <c r="D454" s="18"/>
      <c r="E454" s="18" t="s">
        <v>290</v>
      </c>
      <c r="F454" s="20"/>
      <c r="G454" s="18" t="s">
        <v>291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70">
        <f>IF(COUNTIFS($E$3:E454,E454)=1, K454, 0)</f>
        <v>102688</v>
      </c>
    </row>
    <row r="455" spans="1:12">
      <c r="A455" s="4">
        <f>ROW()-ROW(INDEX(Table1[No.],1))</f>
        <v>452</v>
      </c>
      <c r="B455" s="18" t="s">
        <v>97</v>
      </c>
      <c r="C455" s="18" t="s">
        <v>289</v>
      </c>
      <c r="D455" s="18"/>
      <c r="E455" s="18" t="s">
        <v>290</v>
      </c>
      <c r="F455" s="20"/>
      <c r="G455" s="18" t="s">
        <v>107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70">
        <f>IF(COUNTIFS($E$3:E455,E455)=1, K455, 0)</f>
        <v>0</v>
      </c>
    </row>
    <row r="456" spans="1:12">
      <c r="A456" s="4">
        <f>ROW()-ROW(INDEX(Table1[No.],1))</f>
        <v>453</v>
      </c>
      <c r="B456" s="18" t="s">
        <v>97</v>
      </c>
      <c r="C456" s="18" t="s">
        <v>289</v>
      </c>
      <c r="D456" s="18"/>
      <c r="E456" s="18" t="s">
        <v>290</v>
      </c>
      <c r="F456" s="20"/>
      <c r="G456" s="18" t="s">
        <v>292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70">
        <f>IF(COUNTIFS($E$3:E456,E456)=1, K456, 0)</f>
        <v>0</v>
      </c>
    </row>
    <row r="457" spans="1:12">
      <c r="A457" s="4">
        <f>ROW()-ROW(INDEX(Table1[No.],1))</f>
        <v>454</v>
      </c>
      <c r="B457" s="18" t="s">
        <v>97</v>
      </c>
      <c r="C457" s="18" t="s">
        <v>289</v>
      </c>
      <c r="D457" s="18"/>
      <c r="E457" s="18" t="s">
        <v>290</v>
      </c>
      <c r="F457" s="20"/>
      <c r="G457" s="18" t="s">
        <v>32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70">
        <f>IF(COUNTIFS($E$3:E457,E457)=1, K457, 0)</f>
        <v>0</v>
      </c>
    </row>
    <row r="458" spans="1:12">
      <c r="A458" s="4">
        <f>ROW()-ROW(INDEX(Table1[No.],1))</f>
        <v>455</v>
      </c>
      <c r="B458" s="18" t="s">
        <v>97</v>
      </c>
      <c r="C458" s="18" t="s">
        <v>289</v>
      </c>
      <c r="D458" s="18"/>
      <c r="E458" s="18" t="s">
        <v>290</v>
      </c>
      <c r="F458" s="20"/>
      <c r="G458" s="18" t="s">
        <v>30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70">
        <f>IF(COUNTIFS($E$3:E458,E458)=1, K458, 0)</f>
        <v>0</v>
      </c>
    </row>
    <row r="459" spans="1:12">
      <c r="A459" s="4">
        <f>ROW()-ROW(INDEX(Table1[No.],1))</f>
        <v>456</v>
      </c>
      <c r="B459" s="18" t="s">
        <v>97</v>
      </c>
      <c r="C459" s="18" t="s">
        <v>157</v>
      </c>
      <c r="D459" s="18"/>
      <c r="E459" s="18" t="s">
        <v>293</v>
      </c>
      <c r="F459" s="20"/>
      <c r="G459" s="18" t="s">
        <v>256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70">
        <f>IF(COUNTIFS($E$3:E459,E459)=1, K459, 0)</f>
        <v>10959</v>
      </c>
    </row>
    <row r="460" spans="1:12">
      <c r="A460" s="4">
        <f>ROW()-ROW(INDEX(Table1[No.],1))</f>
        <v>457</v>
      </c>
      <c r="B460" s="18" t="s">
        <v>97</v>
      </c>
      <c r="C460" s="18" t="s">
        <v>294</v>
      </c>
      <c r="D460" s="18"/>
      <c r="E460" s="18">
        <v>711978</v>
      </c>
      <c r="F460" s="20"/>
      <c r="G460" s="18" t="s">
        <v>86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70">
        <f>IF(COUNTIFS($E$3:E460,E460)=1, K460, 0)</f>
        <v>6</v>
      </c>
    </row>
    <row r="461" spans="1:12">
      <c r="A461" s="4">
        <f>ROW()-ROW(INDEX(Table1[No.],1))</f>
        <v>458</v>
      </c>
      <c r="B461" s="18" t="s">
        <v>97</v>
      </c>
      <c r="C461" s="18" t="s">
        <v>294</v>
      </c>
      <c r="D461" s="18"/>
      <c r="E461" s="18">
        <v>711978</v>
      </c>
      <c r="F461" s="20"/>
      <c r="G461" s="18" t="s">
        <v>295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70">
        <f>IF(COUNTIFS($E$3:E461,E461)=1, K461, 0)</f>
        <v>0</v>
      </c>
    </row>
    <row r="462" spans="1:12">
      <c r="A462" s="4">
        <f>ROW()-ROW(INDEX(Table1[No.],1))</f>
        <v>459</v>
      </c>
      <c r="B462" s="18" t="s">
        <v>97</v>
      </c>
      <c r="C462" s="18" t="s">
        <v>294</v>
      </c>
      <c r="D462" s="18"/>
      <c r="E462" s="18">
        <v>711978</v>
      </c>
      <c r="F462" s="20"/>
      <c r="G462" s="18" t="s">
        <v>288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70">
        <f>IF(COUNTIFS($E$3:E462,E462)=1, K462, 0)</f>
        <v>0</v>
      </c>
    </row>
    <row r="463" spans="1:12">
      <c r="A463" s="4">
        <f>ROW()-ROW(INDEX(Table1[No.],1))</f>
        <v>460</v>
      </c>
      <c r="B463" s="18" t="s">
        <v>97</v>
      </c>
      <c r="C463" s="18" t="s">
        <v>294</v>
      </c>
      <c r="D463" s="18"/>
      <c r="E463" s="18">
        <v>711978</v>
      </c>
      <c r="F463" s="20"/>
      <c r="G463" s="18" t="s">
        <v>20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70">
        <f>IF(COUNTIFS($E$3:E463,E463)=1, K463, 0)</f>
        <v>0</v>
      </c>
    </row>
    <row r="464" spans="1:12">
      <c r="A464" s="4">
        <f>ROW()-ROW(INDEX(Table1[No.],1))</f>
        <v>461</v>
      </c>
      <c r="B464" s="18" t="s">
        <v>97</v>
      </c>
      <c r="C464" s="18" t="s">
        <v>157</v>
      </c>
      <c r="D464" s="18"/>
      <c r="E464" s="18" t="s">
        <v>296</v>
      </c>
      <c r="F464" s="20"/>
      <c r="G464" s="18" t="s">
        <v>297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70">
        <f>IF(COUNTIFS($E$3:E464,E464)=1, K464, 0)</f>
        <v>0</v>
      </c>
    </row>
    <row r="465" spans="1:12">
      <c r="A465" s="4">
        <f>ROW()-ROW(INDEX(Table1[No.],1))</f>
        <v>462</v>
      </c>
      <c r="B465" s="18" t="s">
        <v>97</v>
      </c>
      <c r="C465" s="18" t="s">
        <v>157</v>
      </c>
      <c r="D465" s="18"/>
      <c r="E465" s="18" t="s">
        <v>296</v>
      </c>
      <c r="F465" s="20"/>
      <c r="G465" s="18" t="s">
        <v>298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70">
        <f>IF(COUNTIFS($E$3:E465,E465)=1, K465, 0)</f>
        <v>0</v>
      </c>
    </row>
    <row r="466" spans="1:12">
      <c r="A466" s="4">
        <f>ROW()-ROW(INDEX(Table1[No.],1))</f>
        <v>463</v>
      </c>
      <c r="B466" s="18" t="s">
        <v>97</v>
      </c>
      <c r="C466" s="18" t="s">
        <v>157</v>
      </c>
      <c r="D466" s="18"/>
      <c r="E466" s="18" t="s">
        <v>296</v>
      </c>
      <c r="F466" s="20"/>
      <c r="G466" s="18" t="s">
        <v>299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70">
        <f>IF(COUNTIFS($E$3:E466,E466)=1, K466, 0)</f>
        <v>0</v>
      </c>
    </row>
    <row r="467" spans="1:12">
      <c r="A467" s="4">
        <f>ROW()-ROW(INDEX(Table1[No.],1))</f>
        <v>464</v>
      </c>
      <c r="B467" s="18" t="s">
        <v>97</v>
      </c>
      <c r="C467" s="18" t="s">
        <v>157</v>
      </c>
      <c r="D467" s="18"/>
      <c r="E467" s="18" t="s">
        <v>296</v>
      </c>
      <c r="F467" s="20"/>
      <c r="G467" s="18" t="s">
        <v>300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70">
        <f>IF(COUNTIFS($E$3:E467,E467)=1, K467, 0)</f>
        <v>0</v>
      </c>
    </row>
    <row r="468" spans="1:12">
      <c r="A468" s="4">
        <f>ROW()-ROW(INDEX(Table1[No.],1))</f>
        <v>465</v>
      </c>
      <c r="B468" s="18" t="s">
        <v>97</v>
      </c>
      <c r="C468" s="18" t="s">
        <v>157</v>
      </c>
      <c r="D468" s="18"/>
      <c r="E468" s="18" t="s">
        <v>296</v>
      </c>
      <c r="F468" s="20"/>
      <c r="G468" s="18" t="s">
        <v>163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70">
        <f>IF(COUNTIFS($E$3:E468,E468)=1, K468, 0)</f>
        <v>0</v>
      </c>
    </row>
    <row r="469" spans="1:12">
      <c r="A469" s="4">
        <f>ROW()-ROW(INDEX(Table1[No.],1))</f>
        <v>466</v>
      </c>
      <c r="B469" s="18" t="s">
        <v>97</v>
      </c>
      <c r="C469" s="18" t="s">
        <v>157</v>
      </c>
      <c r="D469" s="18"/>
      <c r="E469" s="18" t="s">
        <v>296</v>
      </c>
      <c r="F469" s="20"/>
      <c r="G469" s="18" t="s">
        <v>162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70">
        <f>IF(COUNTIFS($E$3:E469,E469)=1, K469, 0)</f>
        <v>0</v>
      </c>
    </row>
    <row r="470" spans="1:12">
      <c r="A470" s="4">
        <f>ROW()-ROW(INDEX(Table1[No.],1))</f>
        <v>467</v>
      </c>
      <c r="B470" s="18" t="s">
        <v>97</v>
      </c>
      <c r="C470" s="18" t="s">
        <v>157</v>
      </c>
      <c r="D470" s="18"/>
      <c r="E470" s="18" t="s">
        <v>296</v>
      </c>
      <c r="F470" s="20"/>
      <c r="G470" s="18" t="s">
        <v>51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70">
        <f>IF(COUNTIFS($E$3:E470,E470)=1, K470, 0)</f>
        <v>0</v>
      </c>
    </row>
    <row r="471" spans="1:12">
      <c r="A471" s="4">
        <f>ROW()-ROW(INDEX(Table1[No.],1))</f>
        <v>468</v>
      </c>
      <c r="B471" s="18" t="s">
        <v>97</v>
      </c>
      <c r="C471" s="18" t="s">
        <v>157</v>
      </c>
      <c r="D471" s="18"/>
      <c r="E471" s="18" t="s">
        <v>296</v>
      </c>
      <c r="F471" s="20"/>
      <c r="G471" s="18" t="s">
        <v>20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70">
        <f>IF(COUNTIFS($E$3:E471,E471)=1, K471, 0)</f>
        <v>0</v>
      </c>
    </row>
    <row r="472" spans="1:12">
      <c r="A472" s="4">
        <f>ROW()-ROW(INDEX(Table1[No.],1))</f>
        <v>469</v>
      </c>
      <c r="B472" s="18" t="s">
        <v>97</v>
      </c>
      <c r="C472" s="18" t="s">
        <v>157</v>
      </c>
      <c r="D472" s="18"/>
      <c r="E472" s="18" t="s">
        <v>296</v>
      </c>
      <c r="F472" s="20"/>
      <c r="G472" s="18" t="s">
        <v>301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70">
        <f>IF(COUNTIFS($E$3:E472,E472)=1, K472, 0)</f>
        <v>0</v>
      </c>
    </row>
    <row r="473" spans="1:12">
      <c r="A473" s="4">
        <f>ROW()-ROW(INDEX(Table1[No.],1))</f>
        <v>470</v>
      </c>
      <c r="B473" s="18" t="s">
        <v>97</v>
      </c>
      <c r="C473" s="18" t="s">
        <v>157</v>
      </c>
      <c r="D473" s="18"/>
      <c r="E473" s="18" t="s">
        <v>302</v>
      </c>
      <c r="F473" s="20"/>
      <c r="G473" s="18" t="s">
        <v>303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70">
        <f>IF(COUNTIFS($E$3:E473,E473)=1, K473, 0)</f>
        <v>3915</v>
      </c>
    </row>
    <row r="474" spans="1:12">
      <c r="A474" s="4">
        <f>ROW()-ROW(INDEX(Table1[No.],1))</f>
        <v>471</v>
      </c>
      <c r="B474" s="18" t="s">
        <v>97</v>
      </c>
      <c r="C474" s="18" t="s">
        <v>157</v>
      </c>
      <c r="D474" s="18"/>
      <c r="E474" s="18" t="s">
        <v>302</v>
      </c>
      <c r="F474" s="20"/>
      <c r="G474" s="18" t="s">
        <v>15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70">
        <f>IF(COUNTIFS($E$3:E474,E474)=1, K474, 0)</f>
        <v>0</v>
      </c>
    </row>
    <row r="475" spans="1:12">
      <c r="A475" s="4">
        <f>ROW()-ROW(INDEX(Table1[No.],1))</f>
        <v>472</v>
      </c>
      <c r="B475" s="18" t="s">
        <v>97</v>
      </c>
      <c r="C475" s="18" t="s">
        <v>157</v>
      </c>
      <c r="D475" s="18"/>
      <c r="E475" s="18" t="s">
        <v>302</v>
      </c>
      <c r="F475" s="20"/>
      <c r="G475" s="18" t="s">
        <v>304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70">
        <f>IF(COUNTIFS($E$3:E475,E475)=1, K475, 0)</f>
        <v>0</v>
      </c>
    </row>
    <row r="476" spans="1:12">
      <c r="A476" s="4">
        <f>ROW()-ROW(INDEX(Table1[No.],1))</f>
        <v>473</v>
      </c>
      <c r="B476" s="18" t="s">
        <v>97</v>
      </c>
      <c r="C476" s="18" t="s">
        <v>157</v>
      </c>
      <c r="D476" s="18"/>
      <c r="E476" s="18" t="s">
        <v>302</v>
      </c>
      <c r="F476" s="20"/>
      <c r="G476" s="18" t="s">
        <v>305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70">
        <f>IF(COUNTIFS($E$3:E476,E476)=1, K476, 0)</f>
        <v>0</v>
      </c>
    </row>
    <row r="477" spans="1:12">
      <c r="A477" s="4">
        <f>ROW()-ROW(INDEX(Table1[No.],1))</f>
        <v>474</v>
      </c>
      <c r="B477" s="18" t="s">
        <v>97</v>
      </c>
      <c r="C477" s="18" t="s">
        <v>157</v>
      </c>
      <c r="D477" s="18"/>
      <c r="E477" s="18" t="s">
        <v>302</v>
      </c>
      <c r="F477" s="20"/>
      <c r="G477" s="18" t="s">
        <v>132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70">
        <f>IF(COUNTIFS($E$3:E477,E477)=1, K477, 0)</f>
        <v>0</v>
      </c>
    </row>
    <row r="478" spans="1:12">
      <c r="A478" s="4">
        <f>ROW()-ROW(INDEX(Table1[No.],1))</f>
        <v>475</v>
      </c>
      <c r="B478" s="18" t="s">
        <v>97</v>
      </c>
      <c r="C478" s="18" t="s">
        <v>157</v>
      </c>
      <c r="D478" s="18"/>
      <c r="E478" s="18" t="s">
        <v>302</v>
      </c>
      <c r="F478" s="20"/>
      <c r="G478" s="18" t="s">
        <v>306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70">
        <f>IF(COUNTIFS($E$3:E478,E478)=1, K478, 0)</f>
        <v>0</v>
      </c>
    </row>
    <row r="479" spans="1:12">
      <c r="A479" s="4">
        <f>ROW()-ROW(INDEX(Table1[No.],1))</f>
        <v>476</v>
      </c>
      <c r="B479" s="18" t="s">
        <v>97</v>
      </c>
      <c r="C479" s="18" t="s">
        <v>157</v>
      </c>
      <c r="D479" s="18"/>
      <c r="E479" s="18" t="s">
        <v>302</v>
      </c>
      <c r="F479" s="20"/>
      <c r="G479" s="18" t="s">
        <v>307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70">
        <f>IF(COUNTIFS($E$3:E479,E479)=1, K479, 0)</f>
        <v>0</v>
      </c>
    </row>
    <row r="480" spans="1:12">
      <c r="A480" s="4">
        <f>ROW()-ROW(INDEX(Table1[No.],1))</f>
        <v>477</v>
      </c>
      <c r="B480" s="18" t="s">
        <v>97</v>
      </c>
      <c r="C480" s="18" t="s">
        <v>157</v>
      </c>
      <c r="D480" s="18"/>
      <c r="E480" s="18" t="s">
        <v>302</v>
      </c>
      <c r="F480" s="20"/>
      <c r="G480" s="18" t="s">
        <v>53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70">
        <f>IF(COUNTIFS($E$3:E480,E480)=1, K480, 0)</f>
        <v>0</v>
      </c>
    </row>
    <row r="481" spans="1:12">
      <c r="A481" s="4">
        <f>ROW()-ROW(INDEX(Table1[No.],1))</f>
        <v>478</v>
      </c>
      <c r="B481" s="18" t="s">
        <v>97</v>
      </c>
      <c r="C481" s="18" t="s">
        <v>157</v>
      </c>
      <c r="D481" s="18"/>
      <c r="E481" s="18" t="s">
        <v>302</v>
      </c>
      <c r="F481" s="20"/>
      <c r="G481" s="18" t="s">
        <v>78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70">
        <f>IF(COUNTIFS($E$3:E481,E481)=1, K481, 0)</f>
        <v>0</v>
      </c>
    </row>
    <row r="482" spans="1:12">
      <c r="A482" s="4">
        <f>ROW()-ROW(INDEX(Table1[No.],1))</f>
        <v>479</v>
      </c>
      <c r="B482" s="18" t="s">
        <v>97</v>
      </c>
      <c r="C482" s="18" t="s">
        <v>157</v>
      </c>
      <c r="D482" s="18"/>
      <c r="E482" s="18" t="s">
        <v>302</v>
      </c>
      <c r="F482" s="20"/>
      <c r="G482" s="18" t="s">
        <v>54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70">
        <f>IF(COUNTIFS($E$3:E482,E482)=1, K482, 0)</f>
        <v>0</v>
      </c>
    </row>
    <row r="483" spans="1:12">
      <c r="A483" s="4">
        <f>ROW()-ROW(INDEX(Table1[No.],1))</f>
        <v>480</v>
      </c>
      <c r="B483" s="18" t="s">
        <v>97</v>
      </c>
      <c r="C483" s="18" t="s">
        <v>157</v>
      </c>
      <c r="D483" s="18"/>
      <c r="E483" s="18" t="s">
        <v>302</v>
      </c>
      <c r="F483" s="20"/>
      <c r="G483" s="18" t="s">
        <v>117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70">
        <f>IF(COUNTIFS($E$3:E483,E483)=1, K483, 0)</f>
        <v>0</v>
      </c>
    </row>
    <row r="484" spans="1:12">
      <c r="A484" s="4">
        <f>ROW()-ROW(INDEX(Table1[No.],1))</f>
        <v>481</v>
      </c>
      <c r="B484" s="18" t="s">
        <v>97</v>
      </c>
      <c r="C484" s="18" t="s">
        <v>157</v>
      </c>
      <c r="D484" s="18"/>
      <c r="E484" s="18" t="s">
        <v>302</v>
      </c>
      <c r="F484" s="20"/>
      <c r="G484" s="18" t="s">
        <v>118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70">
        <f>IF(COUNTIFS($E$3:E484,E484)=1, K484, 0)</f>
        <v>0</v>
      </c>
    </row>
    <row r="485" spans="1:12">
      <c r="A485" s="4">
        <f>ROW()-ROW(INDEX(Table1[No.],1))</f>
        <v>482</v>
      </c>
      <c r="B485" s="18" t="s">
        <v>97</v>
      </c>
      <c r="C485" s="18" t="s">
        <v>157</v>
      </c>
      <c r="D485" s="18"/>
      <c r="E485" s="18" t="s">
        <v>302</v>
      </c>
      <c r="F485" s="20"/>
      <c r="G485" s="18" t="s">
        <v>305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70">
        <f>IF(COUNTIFS($E$3:E485,E485)=1, K485, 0)</f>
        <v>0</v>
      </c>
    </row>
    <row r="486" spans="1:12">
      <c r="A486" s="4">
        <f>ROW()-ROW(INDEX(Table1[No.],1))</f>
        <v>483</v>
      </c>
      <c r="B486" s="18" t="s">
        <v>97</v>
      </c>
      <c r="C486" s="18" t="s">
        <v>157</v>
      </c>
      <c r="D486" s="18"/>
      <c r="E486" s="18" t="s">
        <v>308</v>
      </c>
      <c r="F486" s="20"/>
      <c r="G486" s="18" t="s">
        <v>303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70">
        <f>IF(COUNTIFS($E$3:E486,E486)=1, K486, 0)</f>
        <v>6788</v>
      </c>
    </row>
    <row r="487" spans="1:12">
      <c r="A487" s="4">
        <f>ROW()-ROW(INDEX(Table1[No.],1))</f>
        <v>484</v>
      </c>
      <c r="B487" s="18" t="s">
        <v>97</v>
      </c>
      <c r="C487" s="18" t="s">
        <v>157</v>
      </c>
      <c r="D487" s="18"/>
      <c r="E487" s="18" t="s">
        <v>308</v>
      </c>
      <c r="F487" s="20"/>
      <c r="G487" s="18" t="s">
        <v>15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70">
        <f>IF(COUNTIFS($E$3:E487,E487)=1, K487, 0)</f>
        <v>0</v>
      </c>
    </row>
    <row r="488" spans="1:12">
      <c r="A488" s="4">
        <f>ROW()-ROW(INDEX(Table1[No.],1))</f>
        <v>485</v>
      </c>
      <c r="B488" s="18" t="s">
        <v>97</v>
      </c>
      <c r="C488" s="18" t="s">
        <v>157</v>
      </c>
      <c r="D488" s="18"/>
      <c r="E488" s="18" t="s">
        <v>308</v>
      </c>
      <c r="F488" s="20"/>
      <c r="G488" s="18" t="s">
        <v>304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70">
        <f>IF(COUNTIFS($E$3:E488,E488)=1, K488, 0)</f>
        <v>0</v>
      </c>
    </row>
    <row r="489" spans="1:12">
      <c r="A489" s="4">
        <f>ROW()-ROW(INDEX(Table1[No.],1))</f>
        <v>486</v>
      </c>
      <c r="B489" s="18" t="s">
        <v>97</v>
      </c>
      <c r="C489" s="18" t="s">
        <v>157</v>
      </c>
      <c r="D489" s="18"/>
      <c r="E489" s="18" t="s">
        <v>308</v>
      </c>
      <c r="F489" s="20"/>
      <c r="G489" s="18" t="s">
        <v>305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70">
        <f>IF(COUNTIFS($E$3:E489,E489)=1, K489, 0)</f>
        <v>0</v>
      </c>
    </row>
    <row r="490" spans="1:12">
      <c r="A490" s="4">
        <f>ROW()-ROW(INDEX(Table1[No.],1))</f>
        <v>487</v>
      </c>
      <c r="B490" s="18" t="s">
        <v>97</v>
      </c>
      <c r="C490" s="18" t="s">
        <v>157</v>
      </c>
      <c r="D490" s="18"/>
      <c r="E490" s="18" t="s">
        <v>308</v>
      </c>
      <c r="F490" s="20"/>
      <c r="G490" s="18" t="s">
        <v>132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70">
        <f>IF(COUNTIFS($E$3:E490,E490)=1, K490, 0)</f>
        <v>0</v>
      </c>
    </row>
    <row r="491" spans="1:12">
      <c r="A491" s="4">
        <f>ROW()-ROW(INDEX(Table1[No.],1))</f>
        <v>488</v>
      </c>
      <c r="B491" s="18" t="s">
        <v>97</v>
      </c>
      <c r="C491" s="18" t="s">
        <v>157</v>
      </c>
      <c r="D491" s="18"/>
      <c r="E491" s="18" t="s">
        <v>308</v>
      </c>
      <c r="F491" s="20"/>
      <c r="G491" s="18" t="s">
        <v>306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70">
        <f>IF(COUNTIFS($E$3:E491,E491)=1, K491, 0)</f>
        <v>0</v>
      </c>
    </row>
    <row r="492" spans="1:12">
      <c r="A492" s="4">
        <f>ROW()-ROW(INDEX(Table1[No.],1))</f>
        <v>489</v>
      </c>
      <c r="B492" s="18" t="s">
        <v>97</v>
      </c>
      <c r="C492" s="18" t="s">
        <v>157</v>
      </c>
      <c r="D492" s="18"/>
      <c r="E492" s="18" t="s">
        <v>308</v>
      </c>
      <c r="F492" s="20"/>
      <c r="G492" s="18" t="s">
        <v>307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70">
        <f>IF(COUNTIFS($E$3:E492,E492)=1, K492, 0)</f>
        <v>0</v>
      </c>
    </row>
    <row r="493" spans="1:12">
      <c r="A493" s="4">
        <f>ROW()-ROW(INDEX(Table1[No.],1))</f>
        <v>490</v>
      </c>
      <c r="B493" s="18" t="s">
        <v>97</v>
      </c>
      <c r="C493" s="18" t="s">
        <v>157</v>
      </c>
      <c r="D493" s="18"/>
      <c r="E493" s="18" t="s">
        <v>308</v>
      </c>
      <c r="F493" s="20"/>
      <c r="G493" s="18" t="s">
        <v>53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70">
        <f>IF(COUNTIFS($E$3:E493,E493)=1, K493, 0)</f>
        <v>0</v>
      </c>
    </row>
    <row r="494" spans="1:12">
      <c r="A494" s="4">
        <f>ROW()-ROW(INDEX(Table1[No.],1))</f>
        <v>491</v>
      </c>
      <c r="B494" s="18" t="s">
        <v>97</v>
      </c>
      <c r="C494" s="18" t="s">
        <v>157</v>
      </c>
      <c r="D494" s="18"/>
      <c r="E494" s="18" t="s">
        <v>308</v>
      </c>
      <c r="F494" s="20"/>
      <c r="G494" s="18" t="s">
        <v>78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70">
        <f>IF(COUNTIFS($E$3:E494,E494)=1, K494, 0)</f>
        <v>0</v>
      </c>
    </row>
    <row r="495" spans="1:12">
      <c r="A495" s="4">
        <f>ROW()-ROW(INDEX(Table1[No.],1))</f>
        <v>492</v>
      </c>
      <c r="B495" s="18" t="s">
        <v>97</v>
      </c>
      <c r="C495" s="18" t="s">
        <v>157</v>
      </c>
      <c r="D495" s="18"/>
      <c r="E495" s="18" t="s">
        <v>308</v>
      </c>
      <c r="F495" s="20"/>
      <c r="G495" s="18" t="s">
        <v>54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70">
        <f>IF(COUNTIFS($E$3:E495,E495)=1, K495, 0)</f>
        <v>0</v>
      </c>
    </row>
    <row r="496" spans="1:12">
      <c r="A496" s="4">
        <f>ROW()-ROW(INDEX(Table1[No.],1))</f>
        <v>493</v>
      </c>
      <c r="B496" s="18" t="s">
        <v>97</v>
      </c>
      <c r="C496" s="18" t="s">
        <v>157</v>
      </c>
      <c r="D496" s="18"/>
      <c r="E496" s="18" t="s">
        <v>308</v>
      </c>
      <c r="F496" s="20"/>
      <c r="G496" s="18" t="s">
        <v>117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70">
        <f>IF(COUNTIFS($E$3:E496,E496)=1, K496, 0)</f>
        <v>0</v>
      </c>
    </row>
    <row r="497" spans="1:12">
      <c r="A497" s="4">
        <f>ROW()-ROW(INDEX(Table1[No.],1))</f>
        <v>494</v>
      </c>
      <c r="B497" s="18" t="s">
        <v>97</v>
      </c>
      <c r="C497" s="18" t="s">
        <v>157</v>
      </c>
      <c r="D497" s="18"/>
      <c r="E497" s="18" t="s">
        <v>308</v>
      </c>
      <c r="F497" s="20"/>
      <c r="G497" s="18" t="s">
        <v>118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70">
        <f>IF(COUNTIFS($E$3:E497,E497)=1, K497, 0)</f>
        <v>0</v>
      </c>
    </row>
    <row r="498" spans="1:12">
      <c r="A498" s="4">
        <f>ROW()-ROW(INDEX(Table1[No.],1))</f>
        <v>495</v>
      </c>
      <c r="B498" s="18" t="s">
        <v>97</v>
      </c>
      <c r="C498" s="18" t="s">
        <v>157</v>
      </c>
      <c r="D498" s="18"/>
      <c r="E498" s="18" t="s">
        <v>308</v>
      </c>
      <c r="F498" s="20"/>
      <c r="G498" s="18" t="s">
        <v>305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70">
        <f>IF(COUNTIFS($E$3:E498,E498)=1, K498, 0)</f>
        <v>0</v>
      </c>
    </row>
    <row r="499" spans="1:12">
      <c r="A499" s="4">
        <f>ROW()-ROW(INDEX(Table1[No.],1))</f>
        <v>496</v>
      </c>
      <c r="B499" s="18" t="s">
        <v>97</v>
      </c>
      <c r="C499" s="18" t="s">
        <v>309</v>
      </c>
      <c r="D499" s="18"/>
      <c r="E499" s="18" t="s">
        <v>310</v>
      </c>
      <c r="F499" s="20"/>
      <c r="G499" s="18" t="s">
        <v>111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70">
        <f>IF(COUNTIFS($E$3:E499,E499)=1, K499, 0)</f>
        <v>499</v>
      </c>
    </row>
    <row r="500" spans="1:12">
      <c r="A500" s="4">
        <f>ROW()-ROW(INDEX(Table1[No.],1))</f>
        <v>497</v>
      </c>
      <c r="B500" s="18" t="s">
        <v>97</v>
      </c>
      <c r="C500" s="18" t="s">
        <v>309</v>
      </c>
      <c r="D500" s="18"/>
      <c r="E500" s="18" t="s">
        <v>310</v>
      </c>
      <c r="F500" s="20"/>
      <c r="G500" s="18" t="s">
        <v>46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70">
        <f>IF(COUNTIFS($E$3:E500,E500)=1, K500, 0)</f>
        <v>0</v>
      </c>
    </row>
    <row r="501" spans="1:12">
      <c r="A501" s="4">
        <f>ROW()-ROW(INDEX(Table1[No.],1))</f>
        <v>498</v>
      </c>
      <c r="B501" s="18" t="s">
        <v>97</v>
      </c>
      <c r="C501" s="18" t="s">
        <v>309</v>
      </c>
      <c r="D501" s="18"/>
      <c r="E501" s="18" t="s">
        <v>310</v>
      </c>
      <c r="F501" s="20"/>
      <c r="G501" s="18" t="s">
        <v>71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70">
        <f>IF(COUNTIFS($E$3:E501,E501)=1, K501, 0)</f>
        <v>0</v>
      </c>
    </row>
    <row r="502" spans="1:12">
      <c r="A502" s="4">
        <f>ROW()-ROW(INDEX(Table1[No.],1))</f>
        <v>499</v>
      </c>
      <c r="B502" s="18" t="s">
        <v>97</v>
      </c>
      <c r="C502" s="18" t="s">
        <v>309</v>
      </c>
      <c r="D502" s="18"/>
      <c r="E502" s="18" t="s">
        <v>310</v>
      </c>
      <c r="F502" s="20"/>
      <c r="G502" s="18" t="s">
        <v>47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70">
        <f>IF(COUNTIFS($E$3:E502,E502)=1, K502, 0)</f>
        <v>0</v>
      </c>
    </row>
    <row r="503" spans="1:12">
      <c r="A503" s="4">
        <f>ROW()-ROW(INDEX(Table1[No.],1))</f>
        <v>500</v>
      </c>
      <c r="B503" s="18" t="s">
        <v>97</v>
      </c>
      <c r="C503" s="18" t="s">
        <v>309</v>
      </c>
      <c r="D503" s="18"/>
      <c r="E503" s="18" t="s">
        <v>311</v>
      </c>
      <c r="F503" s="20"/>
      <c r="G503" s="18" t="s">
        <v>37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70">
        <f>IF(COUNTIFS($E$3:E503,E503)=1, K503, 0)</f>
        <v>492</v>
      </c>
    </row>
    <row r="504" spans="1:12">
      <c r="A504" s="4">
        <f>ROW()-ROW(INDEX(Table1[No.],1))</f>
        <v>501</v>
      </c>
      <c r="B504" s="18" t="s">
        <v>97</v>
      </c>
      <c r="C504" s="18" t="s">
        <v>309</v>
      </c>
      <c r="D504" s="18"/>
      <c r="E504" s="18" t="s">
        <v>311</v>
      </c>
      <c r="F504" s="20"/>
      <c r="G504" s="18" t="s">
        <v>54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70">
        <f>IF(COUNTIFS($E$3:E504,E504)=1, K504, 0)</f>
        <v>0</v>
      </c>
    </row>
    <row r="505" spans="1:12">
      <c r="A505" s="4">
        <f>ROW()-ROW(INDEX(Table1[No.],1))</f>
        <v>502</v>
      </c>
      <c r="B505" s="18" t="s">
        <v>97</v>
      </c>
      <c r="C505" s="18" t="s">
        <v>309</v>
      </c>
      <c r="D505" s="18"/>
      <c r="E505" s="18" t="s">
        <v>311</v>
      </c>
      <c r="F505" s="20"/>
      <c r="G505" s="18" t="s">
        <v>277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70">
        <f>IF(COUNTIFS($E$3:E505,E505)=1, K505, 0)</f>
        <v>0</v>
      </c>
    </row>
    <row r="506" spans="1:12">
      <c r="A506" s="4">
        <f>ROW()-ROW(INDEX(Table1[No.],1))</f>
        <v>503</v>
      </c>
      <c r="B506" s="18" t="s">
        <v>97</v>
      </c>
      <c r="C506" s="18" t="s">
        <v>309</v>
      </c>
      <c r="D506" s="18"/>
      <c r="E506" s="18" t="s">
        <v>311</v>
      </c>
      <c r="F506" s="20"/>
      <c r="G506" s="18" t="s">
        <v>118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70">
        <f>IF(COUNTIFS($E$3:E506,E506)=1, K506, 0)</f>
        <v>0</v>
      </c>
    </row>
    <row r="507" spans="1:12">
      <c r="A507" s="4">
        <f>ROW()-ROW(INDEX(Table1[No.],1))</f>
        <v>504</v>
      </c>
      <c r="B507" s="18" t="s">
        <v>97</v>
      </c>
      <c r="C507" s="18" t="s">
        <v>309</v>
      </c>
      <c r="D507" s="18"/>
      <c r="E507" s="18" t="s">
        <v>311</v>
      </c>
      <c r="F507" s="20"/>
      <c r="G507" s="18" t="s">
        <v>226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70">
        <f>IF(COUNTIFS($E$3:E507,E507)=1, K507, 0)</f>
        <v>0</v>
      </c>
    </row>
    <row r="508" spans="1:12">
      <c r="A508" s="4">
        <f>ROW()-ROW(INDEX(Table1[No.],1))</f>
        <v>505</v>
      </c>
      <c r="B508" s="18" t="s">
        <v>97</v>
      </c>
      <c r="C508" s="18" t="s">
        <v>309</v>
      </c>
      <c r="D508" s="18"/>
      <c r="E508" s="18" t="s">
        <v>311</v>
      </c>
      <c r="F508" s="20"/>
      <c r="G508" s="18" t="s">
        <v>227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70">
        <f>IF(COUNTIFS($E$3:E508,E508)=1, K508, 0)</f>
        <v>0</v>
      </c>
    </row>
    <row r="509" spans="1:12">
      <c r="A509" s="4">
        <f>ROW()-ROW(INDEX(Table1[No.],1))</f>
        <v>506</v>
      </c>
      <c r="B509" s="18" t="s">
        <v>97</v>
      </c>
      <c r="C509" s="18" t="s">
        <v>309</v>
      </c>
      <c r="D509" s="18"/>
      <c r="E509" s="18" t="s">
        <v>311</v>
      </c>
      <c r="F509" s="20"/>
      <c r="G509" s="18" t="s">
        <v>78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70">
        <f>IF(COUNTIFS($E$3:E509,E509)=1, K509, 0)</f>
        <v>0</v>
      </c>
    </row>
    <row r="510" spans="1:12">
      <c r="A510" s="4">
        <f>ROW()-ROW(INDEX(Table1[No.],1))</f>
        <v>507</v>
      </c>
      <c r="B510" s="18" t="s">
        <v>97</v>
      </c>
      <c r="C510" s="18" t="s">
        <v>309</v>
      </c>
      <c r="D510" s="18"/>
      <c r="E510" s="18" t="s">
        <v>311</v>
      </c>
      <c r="F510" s="20"/>
      <c r="G510" s="18" t="s">
        <v>100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70">
        <f>IF(COUNTIFS($E$3:E510,E510)=1, K510, 0)</f>
        <v>0</v>
      </c>
    </row>
    <row r="511" spans="1:12">
      <c r="A511" s="4">
        <f>ROW()-ROW(INDEX(Table1[No.],1))</f>
        <v>508</v>
      </c>
      <c r="B511" s="18" t="s">
        <v>97</v>
      </c>
      <c r="C511" s="18" t="s">
        <v>312</v>
      </c>
      <c r="D511" s="18"/>
      <c r="E511" s="18" t="s">
        <v>313</v>
      </c>
      <c r="F511" s="20"/>
      <c r="G511" s="18" t="s">
        <v>78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70">
        <f>IF(COUNTIFS($E$3:E511,E511)=1, K511, 0)</f>
        <v>195</v>
      </c>
    </row>
    <row r="512" spans="1:12">
      <c r="A512" s="4">
        <f>ROW()-ROW(INDEX(Table1[No.],1))</f>
        <v>509</v>
      </c>
      <c r="B512" s="18" t="s">
        <v>97</v>
      </c>
      <c r="C512" s="18" t="s">
        <v>312</v>
      </c>
      <c r="D512" s="18"/>
      <c r="E512" s="18" t="s">
        <v>313</v>
      </c>
      <c r="F512" s="20"/>
      <c r="G512" s="18" t="s">
        <v>277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70">
        <f>IF(COUNTIFS($E$3:E512,E512)=1, K512, 0)</f>
        <v>0</v>
      </c>
    </row>
    <row r="513" spans="1:12">
      <c r="A513" s="4">
        <f>ROW()-ROW(INDEX(Table1[No.],1))</f>
        <v>510</v>
      </c>
      <c r="B513" s="18" t="s">
        <v>97</v>
      </c>
      <c r="C513" s="18" t="s">
        <v>312</v>
      </c>
      <c r="D513" s="18"/>
      <c r="E513" s="18" t="s">
        <v>313</v>
      </c>
      <c r="F513" s="20"/>
      <c r="G513" s="18" t="s">
        <v>79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70">
        <f>IF(COUNTIFS($E$3:E513,E513)=1, K513, 0)</f>
        <v>0</v>
      </c>
    </row>
    <row r="514" spans="1:12">
      <c r="A514" s="4">
        <f>ROW()-ROW(INDEX(Table1[No.],1))</f>
        <v>511</v>
      </c>
      <c r="B514" s="18" t="s">
        <v>97</v>
      </c>
      <c r="C514" s="18" t="s">
        <v>312</v>
      </c>
      <c r="D514" s="18"/>
      <c r="E514" s="18" t="s">
        <v>313</v>
      </c>
      <c r="F514" s="20"/>
      <c r="G514" s="18" t="s">
        <v>74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70">
        <f>IF(COUNTIFS($E$3:E514,E514)=1, K514, 0)</f>
        <v>0</v>
      </c>
    </row>
    <row r="515" spans="1:12">
      <c r="A515" s="4">
        <f>ROW()-ROW(INDEX(Table1[No.],1))</f>
        <v>512</v>
      </c>
      <c r="B515" s="18" t="s">
        <v>97</v>
      </c>
      <c r="C515" s="18" t="s">
        <v>312</v>
      </c>
      <c r="D515" s="18"/>
      <c r="E515" s="18" t="s">
        <v>313</v>
      </c>
      <c r="F515" s="20"/>
      <c r="G515" s="18" t="s">
        <v>314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70">
        <f>IF(COUNTIFS($E$3:E515,E515)=1, K515, 0)</f>
        <v>0</v>
      </c>
    </row>
    <row r="516" spans="1:12">
      <c r="A516" s="4">
        <f>ROW()-ROW(INDEX(Table1[No.],1))</f>
        <v>513</v>
      </c>
      <c r="B516" s="18" t="s">
        <v>97</v>
      </c>
      <c r="C516" s="18" t="s">
        <v>312</v>
      </c>
      <c r="D516" s="18"/>
      <c r="E516" s="18" t="s">
        <v>315</v>
      </c>
      <c r="F516" s="20"/>
      <c r="G516" s="18" t="s">
        <v>30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70">
        <f>IF(COUNTIFS($E$3:E516,E516)=1, K516, 0)</f>
        <v>98174</v>
      </c>
    </row>
    <row r="517" spans="1:12">
      <c r="A517" s="4">
        <f>ROW()-ROW(INDEX(Table1[No.],1))</f>
        <v>514</v>
      </c>
      <c r="B517" s="18" t="s">
        <v>97</v>
      </c>
      <c r="C517" s="18" t="s">
        <v>312</v>
      </c>
      <c r="D517" s="18"/>
      <c r="E517" s="18" t="s">
        <v>315</v>
      </c>
      <c r="F517" s="20"/>
      <c r="G517" s="18" t="s">
        <v>53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70">
        <f>IF(COUNTIFS($E$3:E517,E517)=1, K517, 0)</f>
        <v>0</v>
      </c>
    </row>
    <row r="518" spans="1:12">
      <c r="A518" s="4">
        <f>ROW()-ROW(INDEX(Table1[No.],1))</f>
        <v>515</v>
      </c>
      <c r="B518" s="18" t="s">
        <v>97</v>
      </c>
      <c r="C518" s="18" t="s">
        <v>312</v>
      </c>
      <c r="D518" s="18"/>
      <c r="E518" s="18" t="s">
        <v>315</v>
      </c>
      <c r="F518" s="20"/>
      <c r="G518" s="18" t="s">
        <v>37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70">
        <f>IF(COUNTIFS($E$3:E518,E518)=1, K518, 0)</f>
        <v>0</v>
      </c>
    </row>
    <row r="519" spans="1:12">
      <c r="A519" s="4">
        <f>ROW()-ROW(INDEX(Table1[No.],1))</f>
        <v>516</v>
      </c>
      <c r="B519" s="18" t="s">
        <v>97</v>
      </c>
      <c r="C519" s="18" t="s">
        <v>312</v>
      </c>
      <c r="D519" s="18"/>
      <c r="E519" s="18" t="s">
        <v>315</v>
      </c>
      <c r="F519" s="20"/>
      <c r="G519" s="18" t="s">
        <v>78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70">
        <f>IF(COUNTIFS($E$3:E519,E519)=1, K519, 0)</f>
        <v>0</v>
      </c>
    </row>
    <row r="520" spans="1:12">
      <c r="A520" s="4">
        <f>ROW()-ROW(INDEX(Table1[No.],1))</f>
        <v>517</v>
      </c>
      <c r="B520" s="18" t="s">
        <v>97</v>
      </c>
      <c r="C520" s="18" t="s">
        <v>312</v>
      </c>
      <c r="D520" s="18"/>
      <c r="E520" s="18" t="s">
        <v>316</v>
      </c>
      <c r="F520" s="20"/>
      <c r="G520" s="18" t="s">
        <v>317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70">
        <f>IF(COUNTIFS($E$3:E520,E520)=1, K520, 0)</f>
        <v>33</v>
      </c>
    </row>
    <row r="521" spans="1:12">
      <c r="A521" s="4">
        <f>ROW()-ROW(INDEX(Table1[No.],1))</f>
        <v>518</v>
      </c>
      <c r="B521" s="18" t="s">
        <v>97</v>
      </c>
      <c r="C521" s="18" t="s">
        <v>312</v>
      </c>
      <c r="D521" s="18"/>
      <c r="E521" s="18" t="s">
        <v>316</v>
      </c>
      <c r="F521" s="20"/>
      <c r="G521" s="18" t="s">
        <v>108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70">
        <f>IF(COUNTIFS($E$3:E521,E521)=1, K521, 0)</f>
        <v>0</v>
      </c>
    </row>
    <row r="522" spans="1:12">
      <c r="A522" s="4">
        <f>ROW()-ROW(INDEX(Table1[No.],1))</f>
        <v>519</v>
      </c>
      <c r="B522" s="18" t="s">
        <v>97</v>
      </c>
      <c r="C522" s="18" t="s">
        <v>312</v>
      </c>
      <c r="D522" s="18"/>
      <c r="E522" s="18" t="s">
        <v>316</v>
      </c>
      <c r="F522" s="20"/>
      <c r="G522" s="18" t="s">
        <v>55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70">
        <f>IF(COUNTIFS($E$3:E522,E522)=1, K522, 0)</f>
        <v>0</v>
      </c>
    </row>
    <row r="523" spans="1:12">
      <c r="A523" s="4">
        <f>ROW()-ROW(INDEX(Table1[No.],1))</f>
        <v>520</v>
      </c>
      <c r="B523" s="18" t="s">
        <v>97</v>
      </c>
      <c r="C523" s="18" t="s">
        <v>312</v>
      </c>
      <c r="D523" s="18"/>
      <c r="E523" s="18" t="s">
        <v>316</v>
      </c>
      <c r="F523" s="20"/>
      <c r="G523" s="18" t="s">
        <v>254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70">
        <f>IF(COUNTIFS($E$3:E523,E523)=1, K523, 0)</f>
        <v>0</v>
      </c>
    </row>
    <row r="524" spans="1:12">
      <c r="A524" s="4">
        <f>ROW()-ROW(INDEX(Table1[No.],1))</f>
        <v>521</v>
      </c>
      <c r="B524" s="18" t="s">
        <v>97</v>
      </c>
      <c r="C524" s="18" t="s">
        <v>312</v>
      </c>
      <c r="D524" s="18"/>
      <c r="E524" s="18" t="s">
        <v>318</v>
      </c>
      <c r="F524" s="20"/>
      <c r="G524" s="18" t="s">
        <v>317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70">
        <f>IF(COUNTIFS($E$3:E524,E524)=1, K524, 0)</f>
        <v>186</v>
      </c>
    </row>
    <row r="525" spans="1:12">
      <c r="A525" s="4">
        <f>ROW()-ROW(INDEX(Table1[No.],1))</f>
        <v>522</v>
      </c>
      <c r="B525" s="18" t="s">
        <v>97</v>
      </c>
      <c r="C525" s="18" t="s">
        <v>312</v>
      </c>
      <c r="D525" s="18"/>
      <c r="E525" s="18" t="s">
        <v>318</v>
      </c>
      <c r="F525" s="20"/>
      <c r="G525" s="18" t="s">
        <v>108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70">
        <f>IF(COUNTIFS($E$3:E525,E525)=1, K525, 0)</f>
        <v>0</v>
      </c>
    </row>
    <row r="526" spans="1:12">
      <c r="A526" s="4">
        <f>ROW()-ROW(INDEX(Table1[No.],1))</f>
        <v>523</v>
      </c>
      <c r="B526" s="18" t="s">
        <v>97</v>
      </c>
      <c r="C526" s="18" t="s">
        <v>312</v>
      </c>
      <c r="D526" s="18"/>
      <c r="E526" s="18" t="s">
        <v>318</v>
      </c>
      <c r="F526" s="20"/>
      <c r="G526" s="18" t="s">
        <v>55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70">
        <f>IF(COUNTIFS($E$3:E526,E526)=1, K526, 0)</f>
        <v>0</v>
      </c>
    </row>
    <row r="527" spans="1:12">
      <c r="A527" s="4">
        <f>ROW()-ROW(INDEX(Table1[No.],1))</f>
        <v>524</v>
      </c>
      <c r="B527" s="18" t="s">
        <v>97</v>
      </c>
      <c r="C527" s="18" t="s">
        <v>312</v>
      </c>
      <c r="D527" s="18"/>
      <c r="E527" s="18" t="s">
        <v>318</v>
      </c>
      <c r="F527" s="20"/>
      <c r="G527" s="18" t="s">
        <v>254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70">
        <f>IF(COUNTIFS($E$3:E527,E527)=1, K527, 0)</f>
        <v>0</v>
      </c>
    </row>
    <row r="528" spans="1:12">
      <c r="A528" s="4">
        <f>ROW()-ROW(INDEX(Table1[No.],1))</f>
        <v>525</v>
      </c>
      <c r="B528" s="18" t="s">
        <v>97</v>
      </c>
      <c r="C528" s="18" t="s">
        <v>312</v>
      </c>
      <c r="D528" s="18"/>
      <c r="E528" s="18" t="s">
        <v>319</v>
      </c>
      <c r="F528" s="20"/>
      <c r="G528" s="18" t="s">
        <v>320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70">
        <f>IF(COUNTIFS($E$3:E528,E528)=1, K528, 0)</f>
        <v>187</v>
      </c>
    </row>
    <row r="529" spans="1:12">
      <c r="A529" s="4">
        <f>ROW()-ROW(INDEX(Table1[No.],1))</f>
        <v>526</v>
      </c>
      <c r="B529" s="18" t="s">
        <v>97</v>
      </c>
      <c r="C529" s="18" t="s">
        <v>312</v>
      </c>
      <c r="D529" s="18"/>
      <c r="E529" s="18" t="s">
        <v>319</v>
      </c>
      <c r="F529" s="20"/>
      <c r="G529" s="18" t="s">
        <v>51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70">
        <f>IF(COUNTIFS($E$3:E529,E529)=1, K529, 0)</f>
        <v>0</v>
      </c>
    </row>
    <row r="530" spans="1:12">
      <c r="A530" s="4">
        <f>ROW()-ROW(INDEX(Table1[No.],1))</f>
        <v>527</v>
      </c>
      <c r="B530" s="18" t="s">
        <v>97</v>
      </c>
      <c r="C530" s="18" t="s">
        <v>312</v>
      </c>
      <c r="D530" s="18"/>
      <c r="E530" s="18" t="s">
        <v>319</v>
      </c>
      <c r="F530" s="20"/>
      <c r="G530" s="18" t="s">
        <v>321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70">
        <f>IF(COUNTIFS($E$3:E530,E530)=1, K530, 0)</f>
        <v>0</v>
      </c>
    </row>
    <row r="531" spans="1:12">
      <c r="A531" s="4">
        <f>ROW()-ROW(INDEX(Table1[No.],1))</f>
        <v>528</v>
      </c>
      <c r="B531" s="18" t="s">
        <v>97</v>
      </c>
      <c r="C531" s="18" t="s">
        <v>312</v>
      </c>
      <c r="D531" s="18"/>
      <c r="E531" s="18" t="s">
        <v>319</v>
      </c>
      <c r="F531" s="20"/>
      <c r="G531" s="18" t="s">
        <v>46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70">
        <f>IF(COUNTIFS($E$3:E531,E531)=1, K531, 0)</f>
        <v>0</v>
      </c>
    </row>
    <row r="532" spans="1:12">
      <c r="A532" s="4">
        <f>ROW()-ROW(INDEX(Table1[No.],1))</f>
        <v>529</v>
      </c>
      <c r="B532" s="18" t="s">
        <v>97</v>
      </c>
      <c r="C532" s="18" t="s">
        <v>312</v>
      </c>
      <c r="D532" s="18"/>
      <c r="E532" s="18" t="s">
        <v>319</v>
      </c>
      <c r="F532" s="20"/>
      <c r="G532" s="18" t="s">
        <v>173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70">
        <f>IF(COUNTIFS($E$3:E532,E532)=1, K532, 0)</f>
        <v>0</v>
      </c>
    </row>
    <row r="533" spans="1:12">
      <c r="A533" s="4">
        <f>ROW()-ROW(INDEX(Table1[No.],1))</f>
        <v>530</v>
      </c>
      <c r="B533" s="18" t="s">
        <v>97</v>
      </c>
      <c r="C533" s="18" t="s">
        <v>312</v>
      </c>
      <c r="D533" s="18"/>
      <c r="E533" s="18" t="s">
        <v>319</v>
      </c>
      <c r="F533" s="20"/>
      <c r="G533" s="18" t="s">
        <v>123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70">
        <f>IF(COUNTIFS($E$3:E533,E533)=1, K533, 0)</f>
        <v>0</v>
      </c>
    </row>
    <row r="534" spans="1:12">
      <c r="A534" s="4">
        <f>ROW()-ROW(INDEX(Table1[No.],1))</f>
        <v>531</v>
      </c>
      <c r="B534" s="18" t="s">
        <v>97</v>
      </c>
      <c r="C534" s="18" t="s">
        <v>312</v>
      </c>
      <c r="D534" s="18"/>
      <c r="E534" s="18" t="s">
        <v>319</v>
      </c>
      <c r="F534" s="20"/>
      <c r="G534" s="18" t="s">
        <v>20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70">
        <f>IF(COUNTIFS($E$3:E534,E534)=1, K534, 0)</f>
        <v>0</v>
      </c>
    </row>
    <row r="535" spans="1:12">
      <c r="A535" s="4">
        <f>ROW()-ROW(INDEX(Table1[No.],1))</f>
        <v>532</v>
      </c>
      <c r="B535" s="18" t="s">
        <v>97</v>
      </c>
      <c r="C535" s="18" t="s">
        <v>312</v>
      </c>
      <c r="D535" s="18"/>
      <c r="E535" s="18" t="s">
        <v>322</v>
      </c>
      <c r="F535" s="20"/>
      <c r="G535" s="18" t="s">
        <v>320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70">
        <f>IF(COUNTIFS($E$3:E535,E535)=1, K535, 0)</f>
        <v>73</v>
      </c>
    </row>
    <row r="536" spans="1:12">
      <c r="A536" s="4">
        <f>ROW()-ROW(INDEX(Table1[No.],1))</f>
        <v>533</v>
      </c>
      <c r="B536" s="18" t="s">
        <v>97</v>
      </c>
      <c r="C536" s="18" t="s">
        <v>312</v>
      </c>
      <c r="D536" s="18"/>
      <c r="E536" s="18" t="s">
        <v>322</v>
      </c>
      <c r="F536" s="20"/>
      <c r="G536" s="18" t="s">
        <v>51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70">
        <f>IF(COUNTIFS($E$3:E536,E536)=1, K536, 0)</f>
        <v>0</v>
      </c>
    </row>
    <row r="537" spans="1:12">
      <c r="A537" s="4">
        <f>ROW()-ROW(INDEX(Table1[No.],1))</f>
        <v>534</v>
      </c>
      <c r="B537" s="18" t="s">
        <v>97</v>
      </c>
      <c r="C537" s="18" t="s">
        <v>312</v>
      </c>
      <c r="D537" s="18"/>
      <c r="E537" s="18" t="s">
        <v>322</v>
      </c>
      <c r="F537" s="20"/>
      <c r="G537" s="18" t="s">
        <v>321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70">
        <f>IF(COUNTIFS($E$3:E537,E537)=1, K537, 0)</f>
        <v>0</v>
      </c>
    </row>
    <row r="538" spans="1:12">
      <c r="A538" s="4">
        <f>ROW()-ROW(INDEX(Table1[No.],1))</f>
        <v>535</v>
      </c>
      <c r="B538" s="18" t="s">
        <v>97</v>
      </c>
      <c r="C538" s="18" t="s">
        <v>312</v>
      </c>
      <c r="D538" s="18"/>
      <c r="E538" s="18" t="s">
        <v>322</v>
      </c>
      <c r="F538" s="20"/>
      <c r="G538" s="18" t="s">
        <v>46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70">
        <f>IF(COUNTIFS($E$3:E538,E538)=1, K538, 0)</f>
        <v>0</v>
      </c>
    </row>
    <row r="539" spans="1:12">
      <c r="A539" s="4">
        <f>ROW()-ROW(INDEX(Table1[No.],1))</f>
        <v>536</v>
      </c>
      <c r="B539" s="18" t="s">
        <v>97</v>
      </c>
      <c r="C539" s="18" t="s">
        <v>312</v>
      </c>
      <c r="D539" s="18"/>
      <c r="E539" s="18" t="s">
        <v>322</v>
      </c>
      <c r="F539" s="20"/>
      <c r="G539" s="18" t="s">
        <v>173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70">
        <f>IF(COUNTIFS($E$3:E539,E539)=1, K539, 0)</f>
        <v>0</v>
      </c>
    </row>
    <row r="540" spans="1:12">
      <c r="A540" s="4">
        <f>ROW()-ROW(INDEX(Table1[No.],1))</f>
        <v>537</v>
      </c>
      <c r="B540" s="18" t="s">
        <v>97</v>
      </c>
      <c r="C540" s="18" t="s">
        <v>312</v>
      </c>
      <c r="D540" s="18"/>
      <c r="E540" s="18" t="s">
        <v>322</v>
      </c>
      <c r="F540" s="20"/>
      <c r="G540" s="18" t="s">
        <v>123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70">
        <f>IF(COUNTIFS($E$3:E540,E540)=1, K540, 0)</f>
        <v>0</v>
      </c>
    </row>
    <row r="541" spans="1:12">
      <c r="A541" s="4">
        <f>ROW()-ROW(INDEX(Table1[No.],1))</f>
        <v>538</v>
      </c>
      <c r="B541" s="18" t="s">
        <v>97</v>
      </c>
      <c r="C541" s="18" t="s">
        <v>312</v>
      </c>
      <c r="D541" s="18"/>
      <c r="E541" s="18" t="s">
        <v>322</v>
      </c>
      <c r="F541" s="20"/>
      <c r="G541" s="18" t="s">
        <v>20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70">
        <f>IF(COUNTIFS($E$3:E541,E541)=1, K541, 0)</f>
        <v>0</v>
      </c>
    </row>
    <row r="542" spans="1:12">
      <c r="A542" s="4">
        <f>ROW()-ROW(INDEX(Table1[No.],1))</f>
        <v>539</v>
      </c>
      <c r="B542" s="18" t="s">
        <v>97</v>
      </c>
      <c r="C542" s="18" t="s">
        <v>157</v>
      </c>
      <c r="D542" s="18"/>
      <c r="E542" s="18" t="s">
        <v>323</v>
      </c>
      <c r="F542" s="20"/>
      <c r="G542" s="18" t="s">
        <v>74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70">
        <f>IF(COUNTIFS($E$3:E542,E542)=1, K542, 0)</f>
        <v>228</v>
      </c>
    </row>
    <row r="543" spans="1:12">
      <c r="A543" s="4">
        <f>ROW()-ROW(INDEX(Table1[No.],1))</f>
        <v>540</v>
      </c>
      <c r="B543" s="18" t="s">
        <v>97</v>
      </c>
      <c r="C543" s="18" t="s">
        <v>157</v>
      </c>
      <c r="D543" s="18"/>
      <c r="E543" s="18" t="s">
        <v>323</v>
      </c>
      <c r="F543" s="20"/>
      <c r="G543" s="18" t="s">
        <v>170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70">
        <f>IF(COUNTIFS($E$3:E543,E543)=1, K543, 0)</f>
        <v>0</v>
      </c>
    </row>
    <row r="544" spans="1:12">
      <c r="A544" s="4">
        <f>ROW()-ROW(INDEX(Table1[No.],1))</f>
        <v>541</v>
      </c>
      <c r="B544" s="18" t="s">
        <v>97</v>
      </c>
      <c r="C544" s="18" t="s">
        <v>157</v>
      </c>
      <c r="D544" s="18"/>
      <c r="E544" s="18" t="s">
        <v>323</v>
      </c>
      <c r="F544" s="20"/>
      <c r="G544" s="18" t="s">
        <v>173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70">
        <f>IF(COUNTIFS($E$3:E544,E544)=1, K544, 0)</f>
        <v>0</v>
      </c>
    </row>
    <row r="545" spans="1:12">
      <c r="A545" s="4">
        <f>ROW()-ROW(INDEX(Table1[No.],1))</f>
        <v>542</v>
      </c>
      <c r="B545" s="18" t="s">
        <v>97</v>
      </c>
      <c r="C545" s="18" t="s">
        <v>157</v>
      </c>
      <c r="D545" s="18"/>
      <c r="E545" s="18" t="s">
        <v>323</v>
      </c>
      <c r="F545" s="20"/>
      <c r="G545" s="18" t="s">
        <v>54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70">
        <f>IF(COUNTIFS($E$3:E545,E545)=1, K545, 0)</f>
        <v>0</v>
      </c>
    </row>
    <row r="546" spans="1:12">
      <c r="A546" s="4">
        <f>ROW()-ROW(INDEX(Table1[No.],1))</f>
        <v>543</v>
      </c>
      <c r="B546" s="18" t="s">
        <v>97</v>
      </c>
      <c r="C546" s="18" t="s">
        <v>157</v>
      </c>
      <c r="D546" s="18"/>
      <c r="E546" s="18" t="s">
        <v>323</v>
      </c>
      <c r="F546" s="20"/>
      <c r="G546" s="18" t="s">
        <v>72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70">
        <f>IF(COUNTIFS($E$3:E546,E546)=1, K546, 0)</f>
        <v>0</v>
      </c>
    </row>
    <row r="547" spans="1:12">
      <c r="A547" s="4">
        <f>ROW()-ROW(INDEX(Table1[No.],1))</f>
        <v>544</v>
      </c>
      <c r="B547" s="18" t="s">
        <v>97</v>
      </c>
      <c r="C547" s="18" t="s">
        <v>157</v>
      </c>
      <c r="D547" s="18"/>
      <c r="E547" s="18" t="s">
        <v>323</v>
      </c>
      <c r="F547" s="20"/>
      <c r="G547" s="18" t="s">
        <v>162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70">
        <f>IF(COUNTIFS($E$3:E547,E547)=1, K547, 0)</f>
        <v>0</v>
      </c>
    </row>
    <row r="548" spans="1:12">
      <c r="A548" s="4">
        <f>ROW()-ROW(INDEX(Table1[No.],1))</f>
        <v>545</v>
      </c>
      <c r="B548" s="18" t="s">
        <v>97</v>
      </c>
      <c r="C548" s="18" t="s">
        <v>324</v>
      </c>
      <c r="D548" s="18"/>
      <c r="E548" s="18" t="s">
        <v>325</v>
      </c>
      <c r="F548" s="20"/>
      <c r="G548" s="18" t="s">
        <v>186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70">
        <f>IF(COUNTIFS($E$3:E548,E548)=1, K548, 0)</f>
        <v>27283</v>
      </c>
    </row>
    <row r="549" spans="1:12">
      <c r="A549" s="4">
        <f>ROW()-ROW(INDEX(Table1[No.],1))</f>
        <v>546</v>
      </c>
      <c r="B549" s="18" t="s">
        <v>97</v>
      </c>
      <c r="C549" s="18" t="s">
        <v>324</v>
      </c>
      <c r="D549" s="18"/>
      <c r="E549" s="18" t="s">
        <v>325</v>
      </c>
      <c r="F549" s="20"/>
      <c r="G549" s="18" t="s">
        <v>307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70">
        <f>IF(COUNTIFS($E$3:E549,E549)=1, K549, 0)</f>
        <v>0</v>
      </c>
    </row>
    <row r="550" spans="1:12">
      <c r="A550" s="4">
        <f>ROW()-ROW(INDEX(Table1[No.],1))</f>
        <v>547</v>
      </c>
      <c r="B550" s="18" t="s">
        <v>97</v>
      </c>
      <c r="C550" s="18" t="s">
        <v>324</v>
      </c>
      <c r="D550" s="18"/>
      <c r="E550" s="18" t="s">
        <v>325</v>
      </c>
      <c r="F550" s="20"/>
      <c r="G550" s="18" t="s">
        <v>54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70">
        <f>IF(COUNTIFS($E$3:E550,E550)=1, K550, 0)</f>
        <v>0</v>
      </c>
    </row>
    <row r="551" spans="1:12">
      <c r="A551" s="4">
        <f>ROW()-ROW(INDEX(Table1[No.],1))</f>
        <v>548</v>
      </c>
      <c r="B551" s="18" t="s">
        <v>97</v>
      </c>
      <c r="C551" s="18" t="s">
        <v>324</v>
      </c>
      <c r="D551" s="18"/>
      <c r="E551" s="18" t="s">
        <v>325</v>
      </c>
      <c r="F551" s="20"/>
      <c r="G551" s="18" t="s">
        <v>53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70">
        <f>IF(COUNTIFS($E$3:E551,E551)=1, K551, 0)</f>
        <v>0</v>
      </c>
    </row>
    <row r="552" spans="1:12">
      <c r="A552" s="4">
        <f>ROW()-ROW(INDEX(Table1[No.],1))</f>
        <v>549</v>
      </c>
      <c r="B552" s="18" t="s">
        <v>97</v>
      </c>
      <c r="C552" s="18" t="s">
        <v>324</v>
      </c>
      <c r="D552" s="18"/>
      <c r="E552" s="18" t="s">
        <v>325</v>
      </c>
      <c r="F552" s="20"/>
      <c r="G552" s="18" t="s">
        <v>43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70">
        <f>IF(COUNTIFS($E$3:E552,E552)=1, K552, 0)</f>
        <v>0</v>
      </c>
    </row>
    <row r="553" spans="1:12">
      <c r="A553" s="4">
        <f>ROW()-ROW(INDEX(Table1[No.],1))</f>
        <v>550</v>
      </c>
      <c r="B553" s="18" t="s">
        <v>97</v>
      </c>
      <c r="C553" s="18" t="s">
        <v>324</v>
      </c>
      <c r="D553" s="18"/>
      <c r="E553" s="18" t="s">
        <v>325</v>
      </c>
      <c r="F553" s="20"/>
      <c r="G553" s="18" t="s">
        <v>279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70">
        <f>IF(COUNTIFS($E$3:E553,E553)=1, K553, 0)</f>
        <v>0</v>
      </c>
    </row>
    <row r="554" spans="1:12">
      <c r="A554" s="4">
        <f>ROW()-ROW(INDEX(Table1[No.],1))</f>
        <v>551</v>
      </c>
      <c r="B554" s="18" t="s">
        <v>97</v>
      </c>
      <c r="C554" s="18" t="s">
        <v>324</v>
      </c>
      <c r="D554" s="18"/>
      <c r="E554" s="18" t="s">
        <v>325</v>
      </c>
      <c r="F554" s="20"/>
      <c r="G554" s="18" t="s">
        <v>79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70">
        <f>IF(COUNTIFS($E$3:E554,E554)=1, K554, 0)</f>
        <v>0</v>
      </c>
    </row>
    <row r="555" spans="1:12">
      <c r="A555" s="4">
        <f>ROW()-ROW(INDEX(Table1[No.],1))</f>
        <v>552</v>
      </c>
      <c r="B555" s="18" t="s">
        <v>97</v>
      </c>
      <c r="C555" s="18" t="s">
        <v>324</v>
      </c>
      <c r="D555" s="18"/>
      <c r="E555" s="18" t="s">
        <v>325</v>
      </c>
      <c r="F555" s="20"/>
      <c r="G555" s="18" t="s">
        <v>100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70">
        <f>IF(COUNTIFS($E$3:E555,E555)=1, K555, 0)</f>
        <v>0</v>
      </c>
    </row>
    <row r="556" spans="1:12">
      <c r="A556" s="4">
        <f>ROW()-ROW(INDEX(Table1[No.],1))</f>
        <v>553</v>
      </c>
      <c r="B556" s="18" t="s">
        <v>97</v>
      </c>
      <c r="C556" s="18" t="s">
        <v>324</v>
      </c>
      <c r="D556" s="18"/>
      <c r="E556" s="18" t="s">
        <v>326</v>
      </c>
      <c r="F556" s="20"/>
      <c r="G556" s="18" t="s">
        <v>327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70">
        <f>IF(COUNTIFS($E$3:E556,E556)=1, K556, 0)</f>
        <v>46590</v>
      </c>
    </row>
    <row r="557" spans="1:12">
      <c r="A557" s="4">
        <f>ROW()-ROW(INDEX(Table1[No.],1))</f>
        <v>554</v>
      </c>
      <c r="B557" s="18" t="s">
        <v>97</v>
      </c>
      <c r="C557" s="18" t="s">
        <v>324</v>
      </c>
      <c r="D557" s="18"/>
      <c r="E557" s="18" t="s">
        <v>326</v>
      </c>
      <c r="F557" s="20"/>
      <c r="G557" s="18" t="s">
        <v>37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70">
        <f>IF(COUNTIFS($E$3:E557,E557)=1, K557, 0)</f>
        <v>0</v>
      </c>
    </row>
    <row r="558" spans="1:12">
      <c r="A558" s="4">
        <f>ROW()-ROW(INDEX(Table1[No.],1))</f>
        <v>555</v>
      </c>
      <c r="B558" s="18" t="s">
        <v>97</v>
      </c>
      <c r="C558" s="18" t="s">
        <v>324</v>
      </c>
      <c r="D558" s="18"/>
      <c r="E558" s="18" t="s">
        <v>326</v>
      </c>
      <c r="F558" s="20"/>
      <c r="G558" s="18" t="s">
        <v>54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70">
        <f>IF(COUNTIFS($E$3:E558,E558)=1, K558, 0)</f>
        <v>0</v>
      </c>
    </row>
    <row r="559" spans="1:12">
      <c r="A559" s="4">
        <f>ROW()-ROW(INDEX(Table1[No.],1))</f>
        <v>556</v>
      </c>
      <c r="B559" s="18" t="s">
        <v>97</v>
      </c>
      <c r="C559" s="18" t="s">
        <v>324</v>
      </c>
      <c r="D559" s="18"/>
      <c r="E559" s="18" t="s">
        <v>326</v>
      </c>
      <c r="F559" s="20"/>
      <c r="G559" s="18" t="s">
        <v>53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70">
        <f>IF(COUNTIFS($E$3:E559,E559)=1, K559, 0)</f>
        <v>0</v>
      </c>
    </row>
    <row r="560" spans="1:12">
      <c r="A560" s="4">
        <f>ROW()-ROW(INDEX(Table1[No.],1))</f>
        <v>557</v>
      </c>
      <c r="B560" s="18" t="s">
        <v>97</v>
      </c>
      <c r="C560" s="18" t="s">
        <v>324</v>
      </c>
      <c r="D560" s="18"/>
      <c r="E560" s="18" t="s">
        <v>326</v>
      </c>
      <c r="F560" s="20"/>
      <c r="G560" s="18" t="s">
        <v>43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70">
        <f>IF(COUNTIFS($E$3:E560,E560)=1, K560, 0)</f>
        <v>0</v>
      </c>
    </row>
    <row r="561" spans="1:12">
      <c r="A561" s="4">
        <f>ROW()-ROW(INDEX(Table1[No.],1))</f>
        <v>558</v>
      </c>
      <c r="B561" s="18" t="s">
        <v>97</v>
      </c>
      <c r="C561" s="18" t="s">
        <v>324</v>
      </c>
      <c r="D561" s="18"/>
      <c r="E561" s="18" t="s">
        <v>326</v>
      </c>
      <c r="F561" s="20"/>
      <c r="G561" s="18" t="s">
        <v>328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70">
        <f>IF(COUNTIFS($E$3:E561,E561)=1, K561, 0)</f>
        <v>0</v>
      </c>
    </row>
    <row r="562" spans="1:12">
      <c r="A562" s="4">
        <f>ROW()-ROW(INDEX(Table1[No.],1))</f>
        <v>559</v>
      </c>
      <c r="B562" s="18" t="s">
        <v>97</v>
      </c>
      <c r="C562" s="18" t="s">
        <v>324</v>
      </c>
      <c r="D562" s="18"/>
      <c r="E562" s="18" t="s">
        <v>326</v>
      </c>
      <c r="F562" s="20"/>
      <c r="G562" s="18" t="s">
        <v>79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70">
        <f>IF(COUNTIFS($E$3:E562,E562)=1, K562, 0)</f>
        <v>0</v>
      </c>
    </row>
    <row r="563" spans="1:12">
      <c r="A563" s="4">
        <f>ROW()-ROW(INDEX(Table1[No.],1))</f>
        <v>560</v>
      </c>
      <c r="B563" s="18" t="s">
        <v>97</v>
      </c>
      <c r="C563" s="18" t="s">
        <v>324</v>
      </c>
      <c r="D563" s="18"/>
      <c r="E563" s="18" t="s">
        <v>326</v>
      </c>
      <c r="F563" s="20"/>
      <c r="G563" s="18" t="s">
        <v>100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70">
        <f>IF(COUNTIFS($E$3:E563,E563)=1, K563, 0)</f>
        <v>0</v>
      </c>
    </row>
    <row r="564" spans="1:12">
      <c r="A564" s="4">
        <f>ROW()-ROW(INDEX(Table1[No.],1))</f>
        <v>561</v>
      </c>
      <c r="B564" s="18" t="s">
        <v>97</v>
      </c>
      <c r="C564" s="18" t="s">
        <v>324</v>
      </c>
      <c r="D564" s="18"/>
      <c r="E564" s="18" t="s">
        <v>329</v>
      </c>
      <c r="F564" s="20"/>
      <c r="G564" s="18" t="s">
        <v>330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70">
        <f>IF(COUNTIFS($E$3:E564,E564)=1, K564, 0)</f>
        <v>4350</v>
      </c>
    </row>
    <row r="565" spans="1:12">
      <c r="A565" s="4">
        <f>ROW()-ROW(INDEX(Table1[No.],1))</f>
        <v>562</v>
      </c>
      <c r="B565" s="18" t="s">
        <v>97</v>
      </c>
      <c r="C565" s="18" t="s">
        <v>324</v>
      </c>
      <c r="D565" s="18"/>
      <c r="E565" s="18" t="s">
        <v>329</v>
      </c>
      <c r="F565" s="20"/>
      <c r="G565" s="18" t="s">
        <v>331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70">
        <f>IF(COUNTIFS($E$3:E565,E565)=1, K565, 0)</f>
        <v>0</v>
      </c>
    </row>
    <row r="566" spans="1:12">
      <c r="A566" s="4">
        <f>ROW()-ROW(INDEX(Table1[No.],1))</f>
        <v>563</v>
      </c>
      <c r="B566" s="18" t="s">
        <v>97</v>
      </c>
      <c r="C566" s="18" t="s">
        <v>324</v>
      </c>
      <c r="D566" s="18"/>
      <c r="E566" s="18" t="s">
        <v>329</v>
      </c>
      <c r="F566" s="20"/>
      <c r="G566" s="18" t="s">
        <v>135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70">
        <f>IF(COUNTIFS($E$3:E566,E566)=1, K566, 0)</f>
        <v>0</v>
      </c>
    </row>
    <row r="567" spans="1:12">
      <c r="A567" s="4">
        <f>ROW()-ROW(INDEX(Table1[No.],1))</f>
        <v>564</v>
      </c>
      <c r="B567" s="18" t="s">
        <v>97</v>
      </c>
      <c r="C567" s="18" t="s">
        <v>324</v>
      </c>
      <c r="D567" s="18"/>
      <c r="E567" s="18" t="s">
        <v>329</v>
      </c>
      <c r="F567" s="20"/>
      <c r="G567" s="18" t="s">
        <v>332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70">
        <f>IF(COUNTIFS($E$3:E567,E567)=1, K567, 0)</f>
        <v>0</v>
      </c>
    </row>
    <row r="568" spans="1:12">
      <c r="A568" s="4">
        <f>ROW()-ROW(INDEX(Table1[No.],1))</f>
        <v>565</v>
      </c>
      <c r="B568" s="18" t="s">
        <v>97</v>
      </c>
      <c r="C568" s="18" t="s">
        <v>324</v>
      </c>
      <c r="D568" s="18"/>
      <c r="E568" s="18" t="s">
        <v>333</v>
      </c>
      <c r="F568" s="20"/>
      <c r="G568" s="18" t="s">
        <v>54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70">
        <f>IF(COUNTIFS($E$3:E568,E568)=1, K568, 0)</f>
        <v>7417</v>
      </c>
    </row>
    <row r="569" spans="1:12">
      <c r="A569" s="4">
        <f>ROW()-ROW(INDEX(Table1[No.],1))</f>
        <v>566</v>
      </c>
      <c r="B569" s="18" t="s">
        <v>97</v>
      </c>
      <c r="C569" s="18" t="s">
        <v>324</v>
      </c>
      <c r="D569" s="18"/>
      <c r="E569" s="18" t="s">
        <v>333</v>
      </c>
      <c r="F569" s="20"/>
      <c r="G569" s="18" t="s">
        <v>334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70">
        <f>IF(COUNTIFS($E$3:E569,E569)=1, K569, 0)</f>
        <v>0</v>
      </c>
    </row>
    <row r="570" spans="1:12">
      <c r="A570" s="4">
        <f>ROW()-ROW(INDEX(Table1[No.],1))</f>
        <v>567</v>
      </c>
      <c r="B570" s="18" t="s">
        <v>97</v>
      </c>
      <c r="C570" s="18" t="s">
        <v>324</v>
      </c>
      <c r="D570" s="18"/>
      <c r="E570" s="18" t="s">
        <v>333</v>
      </c>
      <c r="F570" s="20"/>
      <c r="G570" s="18" t="s">
        <v>55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70">
        <f>IF(COUNTIFS($E$3:E570,E570)=1, K570, 0)</f>
        <v>0</v>
      </c>
    </row>
    <row r="571" spans="1:12">
      <c r="A571" s="4">
        <f>ROW()-ROW(INDEX(Table1[No.],1))</f>
        <v>568</v>
      </c>
      <c r="B571" s="18" t="s">
        <v>97</v>
      </c>
      <c r="C571" s="18" t="s">
        <v>324</v>
      </c>
      <c r="D571" s="18"/>
      <c r="E571" s="18" t="s">
        <v>333</v>
      </c>
      <c r="F571" s="20"/>
      <c r="G571" s="18" t="s">
        <v>100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70">
        <f>IF(COUNTIFS($E$3:E571,E571)=1, K571, 0)</f>
        <v>0</v>
      </c>
    </row>
    <row r="572" spans="1:12">
      <c r="A572" s="4">
        <f>ROW()-ROW(INDEX(Table1[No.],1))</f>
        <v>569</v>
      </c>
      <c r="B572" s="18" t="s">
        <v>97</v>
      </c>
      <c r="C572" s="18" t="s">
        <v>324</v>
      </c>
      <c r="D572" s="18"/>
      <c r="E572" s="18" t="s">
        <v>335</v>
      </c>
      <c r="F572" s="20"/>
      <c r="G572" s="18" t="s">
        <v>32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70">
        <f>IF(COUNTIFS($E$3:E572,E572)=1, K572, 0)</f>
        <v>0</v>
      </c>
    </row>
    <row r="573" spans="1:12">
      <c r="A573" s="4">
        <f>ROW()-ROW(INDEX(Table1[No.],1))</f>
        <v>570</v>
      </c>
      <c r="B573" s="18" t="s">
        <v>97</v>
      </c>
      <c r="C573" s="18" t="s">
        <v>324</v>
      </c>
      <c r="D573" s="18"/>
      <c r="E573" s="18" t="s">
        <v>335</v>
      </c>
      <c r="F573" s="20"/>
      <c r="G573" s="18" t="s">
        <v>327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70">
        <f>IF(COUNTIFS($E$3:E573,E573)=1, K573, 0)</f>
        <v>0</v>
      </c>
    </row>
    <row r="574" spans="1:12">
      <c r="A574" s="4">
        <f>ROW()-ROW(INDEX(Table1[No.],1))</f>
        <v>571</v>
      </c>
      <c r="B574" s="18" t="s">
        <v>97</v>
      </c>
      <c r="C574" s="18" t="s">
        <v>324</v>
      </c>
      <c r="D574" s="18"/>
      <c r="E574" s="18" t="s">
        <v>335</v>
      </c>
      <c r="F574" s="20"/>
      <c r="G574" s="18" t="s">
        <v>37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70">
        <f>IF(COUNTIFS($E$3:E574,E574)=1, K574, 0)</f>
        <v>0</v>
      </c>
    </row>
    <row r="575" spans="1:12">
      <c r="A575" s="4">
        <f>ROW()-ROW(INDEX(Table1[No.],1))</f>
        <v>572</v>
      </c>
      <c r="B575" s="18" t="s">
        <v>97</v>
      </c>
      <c r="C575" s="18" t="s">
        <v>324</v>
      </c>
      <c r="D575" s="18"/>
      <c r="E575" s="18" t="s">
        <v>335</v>
      </c>
      <c r="F575" s="20"/>
      <c r="G575" s="18" t="s">
        <v>78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70">
        <f>IF(COUNTIFS($E$3:E575,E575)=1, K575, 0)</f>
        <v>0</v>
      </c>
    </row>
    <row r="576" spans="1:12">
      <c r="A576" s="4">
        <f>ROW()-ROW(INDEX(Table1[No.],1))</f>
        <v>573</v>
      </c>
      <c r="B576" s="18" t="s">
        <v>97</v>
      </c>
      <c r="C576" s="18" t="s">
        <v>324</v>
      </c>
      <c r="D576" s="18"/>
      <c r="E576" s="18" t="s">
        <v>335</v>
      </c>
      <c r="F576" s="20"/>
      <c r="G576" s="18" t="s">
        <v>54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70">
        <f>IF(COUNTIFS($E$3:E576,E576)=1, K576, 0)</f>
        <v>0</v>
      </c>
    </row>
    <row r="577" spans="1:12">
      <c r="A577" s="4">
        <f>ROW()-ROW(INDEX(Table1[No.],1))</f>
        <v>574</v>
      </c>
      <c r="B577" s="18" t="s">
        <v>97</v>
      </c>
      <c r="C577" s="18" t="s">
        <v>324</v>
      </c>
      <c r="D577" s="18"/>
      <c r="E577" s="18" t="s">
        <v>335</v>
      </c>
      <c r="F577" s="20"/>
      <c r="G577" s="18" t="s">
        <v>256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70">
        <f>IF(COUNTIFS($E$3:E577,E577)=1, K577, 0)</f>
        <v>0</v>
      </c>
    </row>
    <row r="578" spans="1:12">
      <c r="A578" s="4">
        <f>ROW()-ROW(INDEX(Table1[No.],1))</f>
        <v>575</v>
      </c>
      <c r="B578" s="18" t="s">
        <v>12</v>
      </c>
      <c r="C578" s="18" t="s">
        <v>324</v>
      </c>
      <c r="D578" s="18"/>
      <c r="E578" s="18" t="s">
        <v>336</v>
      </c>
      <c r="F578" s="20"/>
      <c r="G578" s="18" t="s">
        <v>15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70">
        <f>IF(COUNTIFS($E$3:E578,E578)=1, K578, 0)</f>
        <v>360</v>
      </c>
    </row>
    <row r="579" spans="1:12">
      <c r="A579" s="4">
        <f>ROW()-ROW(INDEX(Table1[No.],1))</f>
        <v>576</v>
      </c>
      <c r="B579" s="18" t="s">
        <v>12</v>
      </c>
      <c r="C579" s="18" t="s">
        <v>324</v>
      </c>
      <c r="D579" s="18"/>
      <c r="E579" s="18" t="s">
        <v>336</v>
      </c>
      <c r="F579" s="20"/>
      <c r="G579" s="18" t="s">
        <v>337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70">
        <f>IF(COUNTIFS($E$3:E579,E579)=1, K579, 0)</f>
        <v>0</v>
      </c>
    </row>
    <row r="580" spans="1:12">
      <c r="A580" s="4">
        <f>ROW()-ROW(INDEX(Table1[No.],1))</f>
        <v>577</v>
      </c>
      <c r="B580" s="18" t="s">
        <v>12</v>
      </c>
      <c r="C580" s="18" t="s">
        <v>324</v>
      </c>
      <c r="D580" s="18"/>
      <c r="E580" s="18" t="s">
        <v>336</v>
      </c>
      <c r="F580" s="20"/>
      <c r="G580" s="18" t="s">
        <v>80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70">
        <f>IF(COUNTIFS($E$3:E580,E580)=1, K580, 0)</f>
        <v>0</v>
      </c>
    </row>
    <row r="581" spans="1:12">
      <c r="A581" s="4">
        <f>ROW()-ROW(INDEX(Table1[No.],1))</f>
        <v>578</v>
      </c>
      <c r="B581" s="18" t="s">
        <v>12</v>
      </c>
      <c r="C581" s="18" t="s">
        <v>324</v>
      </c>
      <c r="D581" s="18"/>
      <c r="E581" s="18" t="s">
        <v>336</v>
      </c>
      <c r="F581" s="20"/>
      <c r="G581" s="18" t="s">
        <v>256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70">
        <f>IF(COUNTIFS($E$3:E581,E581)=1, K581, 0)</f>
        <v>0</v>
      </c>
    </row>
    <row r="582" spans="1:12">
      <c r="A582" s="4">
        <f>ROW()-ROW(INDEX(Table1[No.],1))</f>
        <v>579</v>
      </c>
      <c r="B582" s="18" t="s">
        <v>97</v>
      </c>
      <c r="C582" s="18" t="s">
        <v>324</v>
      </c>
      <c r="D582" s="18"/>
      <c r="E582" s="18" t="s">
        <v>338</v>
      </c>
      <c r="F582" s="20"/>
      <c r="G582" s="18" t="s">
        <v>15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70">
        <f>IF(COUNTIFS($E$3:E582,E582)=1, K582, 0)</f>
        <v>2144</v>
      </c>
    </row>
    <row r="583" spans="1:12">
      <c r="A583" s="4">
        <f>ROW()-ROW(INDEX(Table1[No.],1))</f>
        <v>580</v>
      </c>
      <c r="B583" s="18" t="s">
        <v>97</v>
      </c>
      <c r="C583" s="18" t="s">
        <v>324</v>
      </c>
      <c r="D583" s="18"/>
      <c r="E583" s="18" t="s">
        <v>338</v>
      </c>
      <c r="F583" s="20"/>
      <c r="G583" s="18" t="s">
        <v>337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70">
        <f>IF(COUNTIFS($E$3:E583,E583)=1, K583, 0)</f>
        <v>0</v>
      </c>
    </row>
    <row r="584" spans="1:12">
      <c r="A584" s="4">
        <f>ROW()-ROW(INDEX(Table1[No.],1))</f>
        <v>581</v>
      </c>
      <c r="B584" s="18" t="s">
        <v>97</v>
      </c>
      <c r="C584" s="18" t="s">
        <v>324</v>
      </c>
      <c r="D584" s="18"/>
      <c r="E584" s="18" t="s">
        <v>338</v>
      </c>
      <c r="F584" s="20"/>
      <c r="G584" s="18" t="s">
        <v>80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70">
        <f>IF(COUNTIFS($E$3:E584,E584)=1, K584, 0)</f>
        <v>0</v>
      </c>
    </row>
    <row r="585" spans="1:12">
      <c r="A585" s="4">
        <f>ROW()-ROW(INDEX(Table1[No.],1))</f>
        <v>582</v>
      </c>
      <c r="B585" s="18" t="s">
        <v>97</v>
      </c>
      <c r="C585" s="18" t="s">
        <v>324</v>
      </c>
      <c r="D585" s="18"/>
      <c r="E585" s="18" t="s">
        <v>338</v>
      </c>
      <c r="F585" s="20"/>
      <c r="G585" s="18" t="s">
        <v>256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70">
        <f>IF(COUNTIFS($E$3:E585,E585)=1, K585, 0)</f>
        <v>0</v>
      </c>
    </row>
    <row r="586" spans="1:12">
      <c r="A586" s="4">
        <f>ROW()-ROW(INDEX(Table1[No.],1))</f>
        <v>583</v>
      </c>
      <c r="B586" s="18" t="s">
        <v>97</v>
      </c>
      <c r="C586" s="18" t="s">
        <v>324</v>
      </c>
      <c r="D586" s="18"/>
      <c r="E586" s="18" t="s">
        <v>339</v>
      </c>
      <c r="F586" s="20"/>
      <c r="G586" s="18" t="s">
        <v>340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70">
        <f>IF(COUNTIFS($E$3:E586,E586)=1, K586, 0)</f>
        <v>0</v>
      </c>
    </row>
    <row r="587" spans="1:12">
      <c r="A587" s="4">
        <f>ROW()-ROW(INDEX(Table1[No.],1))</f>
        <v>584</v>
      </c>
      <c r="B587" s="18" t="s">
        <v>97</v>
      </c>
      <c r="C587" s="18" t="s">
        <v>324</v>
      </c>
      <c r="D587" s="18"/>
      <c r="E587" s="18" t="s">
        <v>339</v>
      </c>
      <c r="F587" s="20"/>
      <c r="G587" s="18" t="s">
        <v>55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70">
        <f>IF(COUNTIFS($E$3:E587,E587)=1, K587, 0)</f>
        <v>0</v>
      </c>
    </row>
    <row r="588" spans="1:12">
      <c r="A588" s="4">
        <f>ROW()-ROW(INDEX(Table1[No.],1))</f>
        <v>585</v>
      </c>
      <c r="B588" s="18" t="s">
        <v>97</v>
      </c>
      <c r="C588" s="18" t="s">
        <v>324</v>
      </c>
      <c r="D588" s="18"/>
      <c r="E588" s="18" t="s">
        <v>339</v>
      </c>
      <c r="F588" s="20"/>
      <c r="G588" s="18" t="s">
        <v>341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70">
        <f>IF(COUNTIFS($E$3:E588,E588)=1, K588, 0)</f>
        <v>0</v>
      </c>
    </row>
    <row r="589" spans="1:12">
      <c r="A589" s="4">
        <f>ROW()-ROW(INDEX(Table1[No.],1))</f>
        <v>586</v>
      </c>
      <c r="B589" s="18" t="s">
        <v>97</v>
      </c>
      <c r="C589" s="18" t="s">
        <v>324</v>
      </c>
      <c r="D589" s="18"/>
      <c r="E589" s="18" t="s">
        <v>339</v>
      </c>
      <c r="F589" s="20"/>
      <c r="G589" s="18" t="s">
        <v>92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70">
        <f>IF(COUNTIFS($E$3:E589,E589)=1, K589, 0)</f>
        <v>0</v>
      </c>
    </row>
    <row r="590" spans="1:12">
      <c r="A590" s="4">
        <f>ROW()-ROW(INDEX(Table1[No.],1))</f>
        <v>587</v>
      </c>
      <c r="B590" s="18" t="s">
        <v>97</v>
      </c>
      <c r="C590" s="18" t="s">
        <v>324</v>
      </c>
      <c r="D590" s="18"/>
      <c r="E590" s="18" t="s">
        <v>339</v>
      </c>
      <c r="F590" s="20"/>
      <c r="G590" s="18" t="s">
        <v>37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70">
        <f>IF(COUNTIFS($E$3:E590,E590)=1, K590, 0)</f>
        <v>0</v>
      </c>
    </row>
    <row r="591" spans="1:12">
      <c r="A591" s="4">
        <f>ROW()-ROW(INDEX(Table1[No.],1))</f>
        <v>588</v>
      </c>
      <c r="B591" s="18" t="s">
        <v>97</v>
      </c>
      <c r="C591" s="18" t="s">
        <v>324</v>
      </c>
      <c r="D591" s="18"/>
      <c r="E591" s="18" t="s">
        <v>339</v>
      </c>
      <c r="F591" s="20"/>
      <c r="G591" s="18" t="s">
        <v>79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70">
        <f>IF(COUNTIFS($E$3:E591,E591)=1, K591, 0)</f>
        <v>0</v>
      </c>
    </row>
    <row r="592" spans="1:12">
      <c r="A592" s="4">
        <f>ROW()-ROW(INDEX(Table1[No.],1))</f>
        <v>589</v>
      </c>
      <c r="B592" s="18" t="s">
        <v>97</v>
      </c>
      <c r="C592" s="18" t="s">
        <v>324</v>
      </c>
      <c r="D592" s="18"/>
      <c r="E592" s="18" t="s">
        <v>339</v>
      </c>
      <c r="F592" s="20"/>
      <c r="G592" s="18" t="s">
        <v>53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70">
        <f>IF(COUNTIFS($E$3:E592,E592)=1, K592, 0)</f>
        <v>0</v>
      </c>
    </row>
    <row r="593" spans="1:12">
      <c r="A593" s="4">
        <f>ROW()-ROW(INDEX(Table1[No.],1))</f>
        <v>590</v>
      </c>
      <c r="B593" s="18" t="s">
        <v>97</v>
      </c>
      <c r="C593" s="18" t="s">
        <v>324</v>
      </c>
      <c r="D593" s="18"/>
      <c r="E593" s="18" t="s">
        <v>339</v>
      </c>
      <c r="F593" s="20"/>
      <c r="G593" s="18" t="s">
        <v>78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70">
        <f>IF(COUNTIFS($E$3:E593,E593)=1, K593, 0)</f>
        <v>0</v>
      </c>
    </row>
    <row r="594" spans="1:12">
      <c r="A594" s="4">
        <f>ROW()-ROW(INDEX(Table1[No.],1))</f>
        <v>591</v>
      </c>
      <c r="B594" s="18" t="s">
        <v>97</v>
      </c>
      <c r="C594" s="18" t="s">
        <v>324</v>
      </c>
      <c r="D594" s="18"/>
      <c r="E594" s="18" t="s">
        <v>342</v>
      </c>
      <c r="F594" s="20"/>
      <c r="G594" s="18" t="s">
        <v>37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70">
        <f>IF(COUNTIFS($E$3:E594,E594)=1, K594, 0)</f>
        <v>110</v>
      </c>
    </row>
    <row r="595" spans="1:12">
      <c r="A595" s="4">
        <f>ROW()-ROW(INDEX(Table1[No.],1))</f>
        <v>592</v>
      </c>
      <c r="B595" s="18" t="s">
        <v>97</v>
      </c>
      <c r="C595" s="18" t="s">
        <v>324</v>
      </c>
      <c r="D595" s="18"/>
      <c r="E595" s="18" t="s">
        <v>342</v>
      </c>
      <c r="F595" s="20"/>
      <c r="G595" s="18" t="s">
        <v>54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70">
        <f>IF(COUNTIFS($E$3:E595,E595)=1, K595, 0)</f>
        <v>0</v>
      </c>
    </row>
    <row r="596" spans="1:12">
      <c r="A596" s="4">
        <f>ROW()-ROW(INDEX(Table1[No.],1))</f>
        <v>593</v>
      </c>
      <c r="B596" s="18" t="s">
        <v>97</v>
      </c>
      <c r="C596" s="18" t="s">
        <v>324</v>
      </c>
      <c r="D596" s="18"/>
      <c r="E596" s="18" t="s">
        <v>342</v>
      </c>
      <c r="F596" s="20"/>
      <c r="G596" s="18" t="s">
        <v>292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70">
        <f>IF(COUNTIFS($E$3:E596,E596)=1, K596, 0)</f>
        <v>0</v>
      </c>
    </row>
    <row r="597" spans="1:12">
      <c r="A597" s="4">
        <f>ROW()-ROW(INDEX(Table1[No.],1))</f>
        <v>594</v>
      </c>
      <c r="B597" s="18" t="s">
        <v>97</v>
      </c>
      <c r="C597" s="18" t="s">
        <v>324</v>
      </c>
      <c r="D597" s="18"/>
      <c r="E597" s="18" t="s">
        <v>342</v>
      </c>
      <c r="F597" s="20"/>
      <c r="G597" s="18" t="s">
        <v>343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70">
        <f>IF(COUNTIFS($E$3:E597,E597)=1, K597, 0)</f>
        <v>0</v>
      </c>
    </row>
    <row r="598" spans="1:12">
      <c r="A598" s="4">
        <f>ROW()-ROW(INDEX(Table1[No.],1))</f>
        <v>595</v>
      </c>
      <c r="B598" s="18" t="s">
        <v>97</v>
      </c>
      <c r="C598" s="18" t="s">
        <v>324</v>
      </c>
      <c r="D598" s="18"/>
      <c r="E598" s="18" t="s">
        <v>342</v>
      </c>
      <c r="F598" s="20"/>
      <c r="G598" s="18" t="s">
        <v>32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70">
        <f>IF(COUNTIFS($E$3:E598,E598)=1, K598, 0)</f>
        <v>0</v>
      </c>
    </row>
    <row r="599" spans="1:12">
      <c r="A599" s="4">
        <f>ROW()-ROW(INDEX(Table1[No.],1))</f>
        <v>596</v>
      </c>
      <c r="B599" s="18" t="s">
        <v>97</v>
      </c>
      <c r="C599" s="18" t="s">
        <v>324</v>
      </c>
      <c r="D599" s="18"/>
      <c r="E599" s="18" t="s">
        <v>342</v>
      </c>
      <c r="F599" s="20"/>
      <c r="G599" s="18" t="s">
        <v>42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70">
        <f>IF(COUNTIFS($E$3:E599,E599)=1, K599, 0)</f>
        <v>0</v>
      </c>
    </row>
    <row r="600" spans="1:12">
      <c r="A600" s="4">
        <f>ROW()-ROW(INDEX(Table1[No.],1))</f>
        <v>597</v>
      </c>
      <c r="B600" s="18" t="s">
        <v>97</v>
      </c>
      <c r="C600" s="18" t="s">
        <v>324</v>
      </c>
      <c r="D600" s="18"/>
      <c r="E600" s="18" t="s">
        <v>344</v>
      </c>
      <c r="F600" s="20"/>
      <c r="G600" s="18" t="s">
        <v>54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70">
        <f>IF(COUNTIFS($E$3:E600,E600)=1, K600, 0)</f>
        <v>245</v>
      </c>
    </row>
    <row r="601" spans="1:12">
      <c r="A601" s="4">
        <f>ROW()-ROW(INDEX(Table1[No.],1))</f>
        <v>598</v>
      </c>
      <c r="B601" s="18" t="s">
        <v>97</v>
      </c>
      <c r="C601" s="18" t="s">
        <v>324</v>
      </c>
      <c r="D601" s="18"/>
      <c r="E601" s="18" t="s">
        <v>344</v>
      </c>
      <c r="F601" s="20"/>
      <c r="G601" s="18" t="s">
        <v>78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70">
        <f>IF(COUNTIFS($E$3:E601,E601)=1, K601, 0)</f>
        <v>0</v>
      </c>
    </row>
    <row r="602" spans="1:12">
      <c r="A602" s="4">
        <f>ROW()-ROW(INDEX(Table1[No.],1))</f>
        <v>599</v>
      </c>
      <c r="B602" s="18" t="s">
        <v>97</v>
      </c>
      <c r="C602" s="18" t="s">
        <v>324</v>
      </c>
      <c r="D602" s="18"/>
      <c r="E602" s="18" t="s">
        <v>344</v>
      </c>
      <c r="F602" s="20"/>
      <c r="G602" s="18" t="s">
        <v>100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70">
        <f>IF(COUNTIFS($E$3:E602,E602)=1, K602, 0)</f>
        <v>0</v>
      </c>
    </row>
    <row r="603" spans="1:12">
      <c r="A603" s="4">
        <f>ROW()-ROW(INDEX(Table1[No.],1))</f>
        <v>600</v>
      </c>
      <c r="B603" s="18" t="s">
        <v>97</v>
      </c>
      <c r="C603" s="18" t="s">
        <v>324</v>
      </c>
      <c r="D603" s="18"/>
      <c r="E603" s="18" t="s">
        <v>344</v>
      </c>
      <c r="F603" s="20"/>
      <c r="G603" s="18" t="s">
        <v>288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70">
        <f>IF(COUNTIFS($E$3:E603,E603)=1, K603, 0)</f>
        <v>0</v>
      </c>
    </row>
    <row r="604" spans="1:12">
      <c r="A604" s="4">
        <f>ROW()-ROW(INDEX(Table1[No.],1))</f>
        <v>601</v>
      </c>
      <c r="B604" s="18" t="s">
        <v>97</v>
      </c>
      <c r="C604" s="18" t="s">
        <v>324</v>
      </c>
      <c r="D604" s="18"/>
      <c r="E604" s="18" t="s">
        <v>344</v>
      </c>
      <c r="F604" s="20"/>
      <c r="G604" s="18" t="s">
        <v>345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70">
        <f>IF(COUNTIFS($E$3:E604,E604)=1, K604, 0)</f>
        <v>0</v>
      </c>
    </row>
    <row r="605" spans="1:12">
      <c r="A605" s="4">
        <f>ROW()-ROW(INDEX(Table1[No.],1))</f>
        <v>602</v>
      </c>
      <c r="B605" s="18" t="s">
        <v>97</v>
      </c>
      <c r="C605" s="18" t="s">
        <v>324</v>
      </c>
      <c r="D605" s="18"/>
      <c r="E605" s="18" t="s">
        <v>346</v>
      </c>
      <c r="F605" s="20"/>
      <c r="G605" s="18" t="s">
        <v>295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70">
        <f>IF(COUNTIFS($E$3:E605,E605)=1, K605, 0)</f>
        <v>8234</v>
      </c>
    </row>
    <row r="606" spans="1:12">
      <c r="A606" s="4">
        <f>ROW()-ROW(INDEX(Table1[No.],1))</f>
        <v>603</v>
      </c>
      <c r="B606" s="18" t="s">
        <v>97</v>
      </c>
      <c r="C606" s="18" t="s">
        <v>324</v>
      </c>
      <c r="D606" s="18"/>
      <c r="E606" s="18" t="s">
        <v>346</v>
      </c>
      <c r="F606" s="20"/>
      <c r="G606" s="18" t="s">
        <v>347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70">
        <f>IF(COUNTIFS($E$3:E606,E606)=1, K606, 0)</f>
        <v>0</v>
      </c>
    </row>
    <row r="607" spans="1:12">
      <c r="A607" s="4">
        <f>ROW()-ROW(INDEX(Table1[No.],1))</f>
        <v>604</v>
      </c>
      <c r="B607" s="18" t="s">
        <v>97</v>
      </c>
      <c r="C607" s="18" t="s">
        <v>324</v>
      </c>
      <c r="D607" s="18"/>
      <c r="E607" s="18" t="s">
        <v>346</v>
      </c>
      <c r="F607" s="20"/>
      <c r="G607" s="18" t="s">
        <v>187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70">
        <f>IF(COUNTIFS($E$3:E607,E607)=1, K607, 0)</f>
        <v>0</v>
      </c>
    </row>
    <row r="608" spans="1:12">
      <c r="A608" s="4">
        <f>ROW()-ROW(INDEX(Table1[No.],1))</f>
        <v>605</v>
      </c>
      <c r="B608" s="18" t="s">
        <v>97</v>
      </c>
      <c r="C608" s="18" t="s">
        <v>324</v>
      </c>
      <c r="D608" s="18"/>
      <c r="E608" s="18" t="s">
        <v>346</v>
      </c>
      <c r="F608" s="20"/>
      <c r="G608" s="18" t="s">
        <v>348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70">
        <f>IF(COUNTIFS($E$3:E608,E608)=1, K608, 0)</f>
        <v>0</v>
      </c>
    </row>
    <row r="609" spans="1:12">
      <c r="A609" s="4">
        <f>ROW()-ROW(INDEX(Table1[No.],1))</f>
        <v>606</v>
      </c>
      <c r="B609" s="18" t="s">
        <v>97</v>
      </c>
      <c r="C609" s="18" t="s">
        <v>324</v>
      </c>
      <c r="D609" s="18"/>
      <c r="E609" s="18" t="s">
        <v>349</v>
      </c>
      <c r="F609" s="20"/>
      <c r="G609" s="18" t="s">
        <v>265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70">
        <f>IF(COUNTIFS($E$3:E609,E609)=1, K609, 0)</f>
        <v>0</v>
      </c>
    </row>
    <row r="610" spans="1:12">
      <c r="A610" s="4">
        <f>ROW()-ROW(INDEX(Table1[No.],1))</f>
        <v>607</v>
      </c>
      <c r="B610" s="18" t="s">
        <v>97</v>
      </c>
      <c r="C610" s="18" t="s">
        <v>324</v>
      </c>
      <c r="D610" s="18"/>
      <c r="E610" s="18" t="s">
        <v>349</v>
      </c>
      <c r="F610" s="20"/>
      <c r="G610" s="18" t="s">
        <v>350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70">
        <f>IF(COUNTIFS($E$3:E610,E610)=1, K610, 0)</f>
        <v>0</v>
      </c>
    </row>
    <row r="611" spans="1:12">
      <c r="A611" s="4">
        <f>ROW()-ROW(INDEX(Table1[No.],1))</f>
        <v>608</v>
      </c>
      <c r="B611" s="18" t="s">
        <v>97</v>
      </c>
      <c r="C611" s="18" t="s">
        <v>324</v>
      </c>
      <c r="D611" s="18"/>
      <c r="E611" s="18" t="s">
        <v>349</v>
      </c>
      <c r="F611" s="20"/>
      <c r="G611" s="18" t="s">
        <v>351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70">
        <f>IF(COUNTIFS($E$3:E611,E611)=1, K611, 0)</f>
        <v>0</v>
      </c>
    </row>
    <row r="612" spans="1:12">
      <c r="A612" s="4">
        <f>ROW()-ROW(INDEX(Table1[No.],1))</f>
        <v>609</v>
      </c>
      <c r="B612" s="18" t="s">
        <v>97</v>
      </c>
      <c r="C612" s="18" t="s">
        <v>324</v>
      </c>
      <c r="D612" s="18"/>
      <c r="E612" s="18" t="s">
        <v>349</v>
      </c>
      <c r="F612" s="20"/>
      <c r="G612" s="18" t="s">
        <v>42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70">
        <f>IF(COUNTIFS($E$3:E612,E612)=1, K612, 0)</f>
        <v>0</v>
      </c>
    </row>
    <row r="613" spans="1:12">
      <c r="A613" s="4">
        <f>ROW()-ROW(INDEX(Table1[No.],1))</f>
        <v>610</v>
      </c>
      <c r="B613" s="18" t="s">
        <v>97</v>
      </c>
      <c r="C613" s="18" t="s">
        <v>324</v>
      </c>
      <c r="D613" s="18"/>
      <c r="E613" s="18" t="s">
        <v>349</v>
      </c>
      <c r="F613" s="20"/>
      <c r="G613" s="18" t="s">
        <v>352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70">
        <f>IF(COUNTIFS($E$3:E613,E613)=1, K613, 0)</f>
        <v>0</v>
      </c>
    </row>
    <row r="614" spans="1:12">
      <c r="A614" s="4">
        <f>ROW()-ROW(INDEX(Table1[No.],1))</f>
        <v>611</v>
      </c>
      <c r="B614" s="18" t="s">
        <v>97</v>
      </c>
      <c r="C614" s="18" t="s">
        <v>324</v>
      </c>
      <c r="D614" s="18"/>
      <c r="E614" s="18" t="s">
        <v>349</v>
      </c>
      <c r="F614" s="20"/>
      <c r="G614" s="18" t="s">
        <v>353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70">
        <f>IF(COUNTIFS($E$3:E614,E614)=1, K614, 0)</f>
        <v>0</v>
      </c>
    </row>
    <row r="615" spans="1:12">
      <c r="A615" s="4">
        <f>ROW()-ROW(INDEX(Table1[No.],1))</f>
        <v>612</v>
      </c>
      <c r="B615" s="18" t="s">
        <v>97</v>
      </c>
      <c r="C615" s="18" t="s">
        <v>324</v>
      </c>
      <c r="D615" s="18"/>
      <c r="E615" s="18" t="s">
        <v>354</v>
      </c>
      <c r="F615" s="20"/>
      <c r="G615" s="18" t="s">
        <v>265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70">
        <f>IF(COUNTIFS($E$3:E615,E615)=1, K615, 0)</f>
        <v>10830</v>
      </c>
    </row>
    <row r="616" spans="1:12">
      <c r="A616" s="4">
        <f>ROW()-ROW(INDEX(Table1[No.],1))</f>
        <v>613</v>
      </c>
      <c r="B616" s="18" t="s">
        <v>97</v>
      </c>
      <c r="C616" s="18" t="s">
        <v>324</v>
      </c>
      <c r="D616" s="18"/>
      <c r="E616" s="18" t="s">
        <v>354</v>
      </c>
      <c r="F616" s="20"/>
      <c r="G616" s="18" t="s">
        <v>350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70">
        <f>IF(COUNTIFS($E$3:E616,E616)=1, K616, 0)</f>
        <v>0</v>
      </c>
    </row>
    <row r="617" spans="1:12">
      <c r="A617" s="4">
        <f>ROW()-ROW(INDEX(Table1[No.],1))</f>
        <v>614</v>
      </c>
      <c r="B617" s="18" t="s">
        <v>97</v>
      </c>
      <c r="C617" s="18" t="s">
        <v>324</v>
      </c>
      <c r="D617" s="18"/>
      <c r="E617" s="18" t="s">
        <v>354</v>
      </c>
      <c r="F617" s="20"/>
      <c r="G617" s="18" t="s">
        <v>351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70">
        <f>IF(COUNTIFS($E$3:E617,E617)=1, K617, 0)</f>
        <v>0</v>
      </c>
    </row>
    <row r="618" spans="1:12">
      <c r="A618" s="4">
        <f>ROW()-ROW(INDEX(Table1[No.],1))</f>
        <v>615</v>
      </c>
      <c r="B618" s="18" t="s">
        <v>97</v>
      </c>
      <c r="C618" s="18" t="s">
        <v>324</v>
      </c>
      <c r="D618" s="18"/>
      <c r="E618" s="18" t="s">
        <v>354</v>
      </c>
      <c r="F618" s="20"/>
      <c r="G618" s="18" t="s">
        <v>42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70">
        <f>IF(COUNTIFS($E$3:E618,E618)=1, K618, 0)</f>
        <v>0</v>
      </c>
    </row>
    <row r="619" spans="1:12">
      <c r="A619" s="4">
        <f>ROW()-ROW(INDEX(Table1[No.],1))</f>
        <v>616</v>
      </c>
      <c r="B619" s="18" t="s">
        <v>97</v>
      </c>
      <c r="C619" s="18" t="s">
        <v>324</v>
      </c>
      <c r="D619" s="18"/>
      <c r="E619" s="18" t="s">
        <v>354</v>
      </c>
      <c r="F619" s="20"/>
      <c r="G619" s="18" t="s">
        <v>352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70">
        <f>IF(COUNTIFS($E$3:E619,E619)=1, K619, 0)</f>
        <v>0</v>
      </c>
    </row>
    <row r="620" spans="1:12">
      <c r="A620" s="4">
        <f>ROW()-ROW(INDEX(Table1[No.],1))</f>
        <v>617</v>
      </c>
      <c r="B620" s="18" t="s">
        <v>97</v>
      </c>
      <c r="C620" s="18" t="s">
        <v>324</v>
      </c>
      <c r="D620" s="18"/>
      <c r="E620" s="18" t="s">
        <v>354</v>
      </c>
      <c r="F620" s="20"/>
      <c r="G620" s="18" t="s">
        <v>353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70">
        <f>IF(COUNTIFS($E$3:E620,E620)=1, K620, 0)</f>
        <v>0</v>
      </c>
    </row>
    <row r="621" spans="1:12">
      <c r="A621" s="4">
        <f>ROW()-ROW(INDEX(Table1[No.],1))</f>
        <v>618</v>
      </c>
      <c r="B621" s="18" t="s">
        <v>97</v>
      </c>
      <c r="C621" s="18" t="s">
        <v>324</v>
      </c>
      <c r="D621" s="18"/>
      <c r="E621" s="18" t="s">
        <v>355</v>
      </c>
      <c r="F621" s="20"/>
      <c r="G621" s="18" t="s">
        <v>356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70">
        <f>IF(COUNTIFS($E$3:E621,E621)=1, K621, 0)</f>
        <v>16414</v>
      </c>
    </row>
    <row r="622" spans="1:12">
      <c r="A622" s="4">
        <f>ROW()-ROW(INDEX(Table1[No.],1))</f>
        <v>619</v>
      </c>
      <c r="B622" s="18" t="s">
        <v>97</v>
      </c>
      <c r="C622" s="18" t="s">
        <v>324</v>
      </c>
      <c r="D622" s="18"/>
      <c r="E622" s="18" t="s">
        <v>355</v>
      </c>
      <c r="F622" s="20"/>
      <c r="G622" s="18" t="s">
        <v>71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70">
        <f>IF(COUNTIFS($E$3:E622,E622)=1, K622, 0)</f>
        <v>0</v>
      </c>
    </row>
    <row r="623" spans="1:12">
      <c r="A623" s="4">
        <f>ROW()-ROW(INDEX(Table1[No.],1))</f>
        <v>620</v>
      </c>
      <c r="B623" s="18" t="s">
        <v>97</v>
      </c>
      <c r="C623" s="18" t="s">
        <v>324</v>
      </c>
      <c r="D623" s="18"/>
      <c r="E623" s="18" t="s">
        <v>355</v>
      </c>
      <c r="F623" s="20"/>
      <c r="G623" s="18" t="s">
        <v>167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70">
        <f>IF(COUNTIFS($E$3:E623,E623)=1, K623, 0)</f>
        <v>0</v>
      </c>
    </row>
    <row r="624" spans="1:12">
      <c r="A624" s="4">
        <f>ROW()-ROW(INDEX(Table1[No.],1))</f>
        <v>621</v>
      </c>
      <c r="B624" s="18" t="s">
        <v>97</v>
      </c>
      <c r="C624" s="18" t="s">
        <v>324</v>
      </c>
      <c r="D624" s="18"/>
      <c r="E624" s="18" t="s">
        <v>357</v>
      </c>
      <c r="F624" s="20"/>
      <c r="G624" s="18" t="s">
        <v>358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70">
        <f>IF(COUNTIFS($E$3:E624,E624)=1, K624, 0)</f>
        <v>16414</v>
      </c>
    </row>
    <row r="625" spans="1:12">
      <c r="A625" s="4">
        <f>ROW()-ROW(INDEX(Table1[No.],1))</f>
        <v>622</v>
      </c>
      <c r="B625" s="18" t="s">
        <v>97</v>
      </c>
      <c r="C625" s="18" t="s">
        <v>324</v>
      </c>
      <c r="D625" s="18"/>
      <c r="E625" s="18" t="s">
        <v>357</v>
      </c>
      <c r="F625" s="20"/>
      <c r="G625" s="18" t="s">
        <v>359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70">
        <f>IF(COUNTIFS($E$3:E625,E625)=1, K625, 0)</f>
        <v>0</v>
      </c>
    </row>
    <row r="626" spans="1:12">
      <c r="A626" s="4">
        <f>ROW()-ROW(INDEX(Table1[No.],1))</f>
        <v>623</v>
      </c>
      <c r="B626" s="18" t="s">
        <v>97</v>
      </c>
      <c r="C626" s="18" t="s">
        <v>324</v>
      </c>
      <c r="D626" s="18"/>
      <c r="E626" s="18" t="s">
        <v>357</v>
      </c>
      <c r="F626" s="20"/>
      <c r="G626" s="18" t="s">
        <v>163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70">
        <f>IF(COUNTIFS($E$3:E626,E626)=1, K626, 0)</f>
        <v>0</v>
      </c>
    </row>
    <row r="627" spans="1:12">
      <c r="A627" s="4">
        <f>ROW()-ROW(INDEX(Table1[No.],1))</f>
        <v>624</v>
      </c>
      <c r="B627" s="18" t="s">
        <v>97</v>
      </c>
      <c r="C627" s="18" t="s">
        <v>324</v>
      </c>
      <c r="D627" s="18"/>
      <c r="E627" s="18" t="s">
        <v>357</v>
      </c>
      <c r="F627" s="20"/>
      <c r="G627" s="18" t="s">
        <v>352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70">
        <f>IF(COUNTIFS($E$3:E627,E627)=1, K627, 0)</f>
        <v>0</v>
      </c>
    </row>
    <row r="628" spans="1:12">
      <c r="A628" s="4">
        <f>ROW()-ROW(INDEX(Table1[No.],1))</f>
        <v>625</v>
      </c>
      <c r="B628" s="18" t="s">
        <v>97</v>
      </c>
      <c r="C628" s="18" t="s">
        <v>324</v>
      </c>
      <c r="D628" s="18"/>
      <c r="E628" s="18" t="s">
        <v>357</v>
      </c>
      <c r="F628" s="20"/>
      <c r="G628" s="18" t="s">
        <v>265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70">
        <f>IF(COUNTIFS($E$3:E628,E628)=1, K628, 0)</f>
        <v>0</v>
      </c>
    </row>
    <row r="629" spans="1:12">
      <c r="A629" s="4">
        <f>ROW()-ROW(INDEX(Table1[No.],1))</f>
        <v>626</v>
      </c>
      <c r="B629" s="18" t="s">
        <v>97</v>
      </c>
      <c r="C629" s="18" t="s">
        <v>324</v>
      </c>
      <c r="D629" s="18"/>
      <c r="E629" s="18" t="s">
        <v>360</v>
      </c>
      <c r="F629" s="20"/>
      <c r="G629" s="18" t="s">
        <v>163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70">
        <f>IF(COUNTIFS($E$3:E629,E629)=1, K629, 0)</f>
        <v>6885</v>
      </c>
    </row>
    <row r="630" spans="1:12">
      <c r="A630" s="4">
        <f>ROW()-ROW(INDEX(Table1[No.],1))</f>
        <v>627</v>
      </c>
      <c r="B630" s="18" t="s">
        <v>97</v>
      </c>
      <c r="C630" s="18" t="s">
        <v>324</v>
      </c>
      <c r="D630" s="18"/>
      <c r="E630" s="18" t="s">
        <v>361</v>
      </c>
      <c r="F630" s="20"/>
      <c r="G630" s="18" t="s">
        <v>327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70">
        <f>IF(COUNTIFS($E$3:E630,E630)=1, K630, 0)</f>
        <v>6885</v>
      </c>
    </row>
    <row r="631" spans="1:12">
      <c r="A631" s="4">
        <f>ROW()-ROW(INDEX(Table1[No.],1))</f>
        <v>628</v>
      </c>
      <c r="B631" s="18" t="s">
        <v>97</v>
      </c>
      <c r="C631" s="18" t="s">
        <v>324</v>
      </c>
      <c r="D631" s="18"/>
      <c r="E631" s="18" t="s">
        <v>361</v>
      </c>
      <c r="F631" s="20"/>
      <c r="G631" s="18" t="s">
        <v>250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70">
        <f>IF(COUNTIFS($E$3:E631,E631)=1, K631, 0)</f>
        <v>0</v>
      </c>
    </row>
    <row r="632" spans="1:12">
      <c r="A632" s="4">
        <f>ROW()-ROW(INDEX(Table1[No.],1))</f>
        <v>629</v>
      </c>
      <c r="B632" s="18" t="s">
        <v>97</v>
      </c>
      <c r="C632" s="18" t="s">
        <v>324</v>
      </c>
      <c r="D632" s="18"/>
      <c r="E632" s="18" t="s">
        <v>361</v>
      </c>
      <c r="F632" s="20"/>
      <c r="G632" s="18" t="s">
        <v>100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70">
        <f>IF(COUNTIFS($E$3:E632,E632)=1, K632, 0)</f>
        <v>0</v>
      </c>
    </row>
    <row r="633" spans="1:12">
      <c r="A633" s="4">
        <f>ROW()-ROW(INDEX(Table1[No.],1))</f>
        <v>630</v>
      </c>
      <c r="B633" s="18" t="s">
        <v>97</v>
      </c>
      <c r="C633" s="18" t="s">
        <v>324</v>
      </c>
      <c r="D633" s="18"/>
      <c r="E633" s="18" t="s">
        <v>361</v>
      </c>
      <c r="F633" s="20"/>
      <c r="G633" s="18" t="s">
        <v>37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70">
        <f>IF(COUNTIFS($E$3:E633,E633)=1, K633, 0)</f>
        <v>0</v>
      </c>
    </row>
    <row r="634" spans="1:12">
      <c r="A634" s="4">
        <f>ROW()-ROW(INDEX(Table1[No.],1))</f>
        <v>631</v>
      </c>
      <c r="B634" s="18" t="s">
        <v>97</v>
      </c>
      <c r="C634" s="18" t="s">
        <v>324</v>
      </c>
      <c r="D634" s="18"/>
      <c r="E634" s="18" t="s">
        <v>361</v>
      </c>
      <c r="F634" s="20"/>
      <c r="G634" s="18" t="s">
        <v>362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70">
        <f>IF(COUNTIFS($E$3:E634,E634)=1, K634, 0)</f>
        <v>0</v>
      </c>
    </row>
    <row r="635" spans="1:12">
      <c r="A635" s="4">
        <f>ROW()-ROW(INDEX(Table1[No.],1))</f>
        <v>632</v>
      </c>
      <c r="B635" s="18" t="s">
        <v>97</v>
      </c>
      <c r="C635" s="18" t="s">
        <v>324</v>
      </c>
      <c r="D635" s="18"/>
      <c r="E635" s="18" t="s">
        <v>361</v>
      </c>
      <c r="F635" s="20"/>
      <c r="G635" s="18" t="s">
        <v>265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70">
        <f>IF(COUNTIFS($E$3:E635,E635)=1, K635, 0)</f>
        <v>0</v>
      </c>
    </row>
    <row r="636" spans="1:12">
      <c r="A636" s="4">
        <f>ROW()-ROW(INDEX(Table1[No.],1))</f>
        <v>633</v>
      </c>
      <c r="B636" s="18" t="s">
        <v>97</v>
      </c>
      <c r="C636" s="18" t="s">
        <v>324</v>
      </c>
      <c r="D636" s="18"/>
      <c r="E636" s="18" t="s">
        <v>363</v>
      </c>
      <c r="F636" s="20"/>
      <c r="G636" s="18" t="s">
        <v>67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70">
        <f>IF(COUNTIFS($E$3:E636,E636)=1, K636, 0)</f>
        <v>8663</v>
      </c>
    </row>
    <row r="637" spans="1:12">
      <c r="A637" s="4">
        <f>ROW()-ROW(INDEX(Table1[No.],1))</f>
        <v>634</v>
      </c>
      <c r="B637" s="18" t="s">
        <v>97</v>
      </c>
      <c r="C637" s="18" t="s">
        <v>324</v>
      </c>
      <c r="D637" s="18"/>
      <c r="E637" s="18" t="s">
        <v>363</v>
      </c>
      <c r="F637" s="20"/>
      <c r="G637" s="18" t="s">
        <v>71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70">
        <f>IF(COUNTIFS($E$3:E637,E637)=1, K637, 0)</f>
        <v>0</v>
      </c>
    </row>
    <row r="638" spans="1:12">
      <c r="A638" s="4">
        <f>ROW()-ROW(INDEX(Table1[No.],1))</f>
        <v>635</v>
      </c>
      <c r="B638" s="18" t="s">
        <v>97</v>
      </c>
      <c r="C638" s="18" t="s">
        <v>324</v>
      </c>
      <c r="D638" s="18"/>
      <c r="E638" s="18" t="s">
        <v>363</v>
      </c>
      <c r="F638" s="20"/>
      <c r="G638" s="18" t="s">
        <v>256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70">
        <f>IF(COUNTIFS($E$3:E638,E638)=1, K638, 0)</f>
        <v>0</v>
      </c>
    </row>
    <row r="639" spans="1:12">
      <c r="A639" s="4">
        <f>ROW()-ROW(INDEX(Table1[No.],1))</f>
        <v>636</v>
      </c>
      <c r="B639" s="18" t="s">
        <v>97</v>
      </c>
      <c r="C639" s="18" t="s">
        <v>324</v>
      </c>
      <c r="D639" s="18"/>
      <c r="E639" s="18" t="s">
        <v>363</v>
      </c>
      <c r="F639" s="20"/>
      <c r="G639" s="18" t="s">
        <v>364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70">
        <f>IF(COUNTIFS($E$3:E639,E639)=1, K639, 0)</f>
        <v>0</v>
      </c>
    </row>
    <row r="640" spans="1:12">
      <c r="A640" s="4">
        <f>ROW()-ROW(INDEX(Table1[No.],1))</f>
        <v>637</v>
      </c>
      <c r="B640" s="18" t="s">
        <v>97</v>
      </c>
      <c r="C640" s="18" t="s">
        <v>324</v>
      </c>
      <c r="D640" s="18"/>
      <c r="E640" s="18" t="s">
        <v>365</v>
      </c>
      <c r="F640" s="20"/>
      <c r="G640" s="18" t="s">
        <v>74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70">
        <f>IF(COUNTIFS($E$3:E640,E640)=1, K640, 0)</f>
        <v>4679</v>
      </c>
    </row>
    <row r="641" spans="1:12">
      <c r="A641" s="4">
        <f>ROW()-ROW(INDEX(Table1[No.],1))</f>
        <v>638</v>
      </c>
      <c r="B641" s="18" t="s">
        <v>97</v>
      </c>
      <c r="C641" s="18" t="s">
        <v>324</v>
      </c>
      <c r="D641" s="18"/>
      <c r="E641" s="18" t="s">
        <v>365</v>
      </c>
      <c r="F641" s="20"/>
      <c r="G641" s="18" t="s">
        <v>162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70">
        <f>IF(COUNTIFS($E$3:E641,E641)=1, K641, 0)</f>
        <v>0</v>
      </c>
    </row>
    <row r="642" spans="1:12">
      <c r="A642" s="4">
        <f>ROW()-ROW(INDEX(Table1[No.],1))</f>
        <v>639</v>
      </c>
      <c r="B642" s="18" t="s">
        <v>97</v>
      </c>
      <c r="C642" s="18" t="s">
        <v>324</v>
      </c>
      <c r="D642" s="18"/>
      <c r="E642" s="18" t="s">
        <v>365</v>
      </c>
      <c r="F642" s="20"/>
      <c r="G642" s="18" t="s">
        <v>251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70">
        <f>IF(COUNTIFS($E$3:E642,E642)=1, K642, 0)</f>
        <v>0</v>
      </c>
    </row>
    <row r="643" spans="1:12">
      <c r="A643" s="4">
        <f>ROW()-ROW(INDEX(Table1[No.],1))</f>
        <v>640</v>
      </c>
      <c r="B643" s="18" t="s">
        <v>97</v>
      </c>
      <c r="C643" s="18" t="s">
        <v>324</v>
      </c>
      <c r="D643" s="18"/>
      <c r="E643" s="18" t="s">
        <v>365</v>
      </c>
      <c r="F643" s="20"/>
      <c r="G643" s="18" t="s">
        <v>256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70">
        <f>IF(COUNTIFS($E$3:E643,E643)=1, K643, 0)</f>
        <v>0</v>
      </c>
    </row>
    <row r="644" spans="1:12">
      <c r="A644" s="4">
        <f>ROW()-ROW(INDEX(Table1[No.],1))</f>
        <v>641</v>
      </c>
      <c r="B644" s="18" t="s">
        <v>97</v>
      </c>
      <c r="C644" s="18" t="s">
        <v>324</v>
      </c>
      <c r="D644" s="18"/>
      <c r="E644" s="18" t="s">
        <v>365</v>
      </c>
      <c r="F644" s="20"/>
      <c r="G644" s="18" t="s">
        <v>207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70">
        <f>IF(COUNTIFS($E$3:E644,E644)=1, K644, 0)</f>
        <v>0</v>
      </c>
    </row>
    <row r="645" spans="1:12">
      <c r="A645" s="4">
        <f>ROW()-ROW(INDEX(Table1[No.],1))</f>
        <v>642</v>
      </c>
      <c r="B645" s="18" t="s">
        <v>97</v>
      </c>
      <c r="C645" s="18" t="s">
        <v>324</v>
      </c>
      <c r="D645" s="18"/>
      <c r="E645" s="18" t="s">
        <v>365</v>
      </c>
      <c r="F645" s="20"/>
      <c r="G645" s="18" t="s">
        <v>239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70">
        <f>IF(COUNTIFS($E$3:E645,E645)=1, K645, 0)</f>
        <v>0</v>
      </c>
    </row>
    <row r="646" spans="1:12">
      <c r="A646" s="4">
        <f>ROW()-ROW(INDEX(Table1[No.],1))</f>
        <v>643</v>
      </c>
      <c r="B646" s="18" t="s">
        <v>97</v>
      </c>
      <c r="C646" s="18" t="s">
        <v>98</v>
      </c>
      <c r="D646" s="18"/>
      <c r="E646" s="18" t="s">
        <v>366</v>
      </c>
      <c r="F646" s="20"/>
      <c r="G646" s="18" t="s">
        <v>36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70">
        <f>IF(COUNTIFS($E$3:E646,E646)=1, K646, 0)</f>
        <v>8754</v>
      </c>
    </row>
    <row r="647" spans="1:12">
      <c r="A647" s="4">
        <f>ROW()-ROW(INDEX(Table1[No.],1))</f>
        <v>644</v>
      </c>
      <c r="B647" s="18" t="s">
        <v>97</v>
      </c>
      <c r="C647" s="18" t="s">
        <v>98</v>
      </c>
      <c r="D647" s="18"/>
      <c r="E647" s="18" t="s">
        <v>366</v>
      </c>
      <c r="F647" s="20"/>
      <c r="G647" s="18" t="s">
        <v>109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70">
        <f>IF(COUNTIFS($E$3:E647,E647)=1, K647, 0)</f>
        <v>0</v>
      </c>
    </row>
    <row r="648" spans="1:12">
      <c r="A648" s="4">
        <f>ROW()-ROW(INDEX(Table1[No.],1))</f>
        <v>645</v>
      </c>
      <c r="B648" s="18" t="s">
        <v>97</v>
      </c>
      <c r="C648" s="18" t="s">
        <v>98</v>
      </c>
      <c r="D648" s="18"/>
      <c r="E648" s="18" t="s">
        <v>366</v>
      </c>
      <c r="F648" s="20"/>
      <c r="G648" s="18" t="s">
        <v>79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70">
        <f>IF(COUNTIFS($E$3:E648,E648)=1, K648, 0)</f>
        <v>0</v>
      </c>
    </row>
    <row r="649" spans="1:12">
      <c r="A649" s="4">
        <f>ROW()-ROW(INDEX(Table1[No.],1))</f>
        <v>646</v>
      </c>
      <c r="B649" s="18" t="s">
        <v>97</v>
      </c>
      <c r="C649" s="18" t="s">
        <v>98</v>
      </c>
      <c r="D649" s="18"/>
      <c r="E649" s="18" t="s">
        <v>366</v>
      </c>
      <c r="F649" s="20"/>
      <c r="G649" s="18" t="s">
        <v>251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70">
        <f>IF(COUNTIFS($E$3:E649,E649)=1, K649, 0)</f>
        <v>0</v>
      </c>
    </row>
    <row r="650" spans="1:12">
      <c r="A650" s="4">
        <f>ROW()-ROW(INDEX(Table1[No.],1))</f>
        <v>647</v>
      </c>
      <c r="B650" s="18" t="s">
        <v>97</v>
      </c>
      <c r="C650" s="18" t="s">
        <v>98</v>
      </c>
      <c r="D650" s="18"/>
      <c r="E650" s="18" t="s">
        <v>366</v>
      </c>
      <c r="F650" s="20"/>
      <c r="G650" s="18" t="s">
        <v>37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70">
        <f>IF(COUNTIFS($E$3:E650,E650)=1, K650, 0)</f>
        <v>0</v>
      </c>
    </row>
    <row r="651" spans="1:12">
      <c r="A651" s="4">
        <f>ROW()-ROW(INDEX(Table1[No.],1))</f>
        <v>648</v>
      </c>
      <c r="B651" s="18" t="s">
        <v>97</v>
      </c>
      <c r="C651" s="18" t="s">
        <v>98</v>
      </c>
      <c r="D651" s="18"/>
      <c r="E651" s="18" t="s">
        <v>366</v>
      </c>
      <c r="F651" s="20"/>
      <c r="G651" s="18" t="s">
        <v>53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70">
        <f>IF(COUNTIFS($E$3:E651,E651)=1, K651, 0)</f>
        <v>0</v>
      </c>
    </row>
    <row r="652" spans="1:12">
      <c r="A652" s="4">
        <f>ROW()-ROW(INDEX(Table1[No.],1))</f>
        <v>649</v>
      </c>
      <c r="B652" s="18" t="s">
        <v>97</v>
      </c>
      <c r="C652" s="18" t="s">
        <v>98</v>
      </c>
      <c r="D652" s="18"/>
      <c r="E652" s="18" t="s">
        <v>366</v>
      </c>
      <c r="F652" s="20"/>
      <c r="G652" s="18" t="s">
        <v>54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70">
        <f>IF(COUNTIFS($E$3:E652,E652)=1, K652, 0)</f>
        <v>0</v>
      </c>
    </row>
    <row r="653" spans="1:12">
      <c r="A653" s="4">
        <f>ROW()-ROW(INDEX(Table1[No.],1))</f>
        <v>650</v>
      </c>
      <c r="B653" s="18" t="s">
        <v>97</v>
      </c>
      <c r="C653" s="18" t="s">
        <v>98</v>
      </c>
      <c r="D653" s="18"/>
      <c r="E653" s="18" t="s">
        <v>366</v>
      </c>
      <c r="F653" s="20"/>
      <c r="G653" s="18" t="s">
        <v>78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70">
        <f>IF(COUNTIFS($E$3:E653,E653)=1, K653, 0)</f>
        <v>0</v>
      </c>
    </row>
    <row r="654" spans="1:12">
      <c r="A654" s="4">
        <f>ROW()-ROW(INDEX(Table1[No.],1))</f>
        <v>651</v>
      </c>
      <c r="B654" s="18" t="s">
        <v>97</v>
      </c>
      <c r="C654" s="18" t="s">
        <v>98</v>
      </c>
      <c r="D654" s="18"/>
      <c r="E654" s="18" t="s">
        <v>367</v>
      </c>
      <c r="F654" s="20"/>
      <c r="G654" s="18" t="s">
        <v>135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70">
        <f>IF(COUNTIFS($E$3:E654,E654)=1, K654, 0)</f>
        <v>5425</v>
      </c>
    </row>
    <row r="655" spans="1:12">
      <c r="A655" s="4">
        <f>ROW()-ROW(INDEX(Table1[No.],1))</f>
        <v>652</v>
      </c>
      <c r="B655" s="18" t="s">
        <v>97</v>
      </c>
      <c r="C655" s="18" t="s">
        <v>98</v>
      </c>
      <c r="D655" s="18"/>
      <c r="E655" s="18" t="s">
        <v>367</v>
      </c>
      <c r="F655" s="20"/>
      <c r="G655" s="18" t="s">
        <v>15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70">
        <f>IF(COUNTIFS($E$3:E655,E655)=1, K655, 0)</f>
        <v>0</v>
      </c>
    </row>
    <row r="656" spans="1:12">
      <c r="A656" s="4">
        <f>ROW()-ROW(INDEX(Table1[No.],1))</f>
        <v>653</v>
      </c>
      <c r="B656" s="18" t="s">
        <v>97</v>
      </c>
      <c r="C656" s="18" t="s">
        <v>98</v>
      </c>
      <c r="D656" s="18"/>
      <c r="E656" s="18" t="s">
        <v>367</v>
      </c>
      <c r="F656" s="20"/>
      <c r="G656" s="18" t="s">
        <v>20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70">
        <f>IF(COUNTIFS($E$3:E656,E656)=1, K656, 0)</f>
        <v>0</v>
      </c>
    </row>
    <row r="657" spans="1:12">
      <c r="A657" s="4">
        <f>ROW()-ROW(INDEX(Table1[No.],1))</f>
        <v>654</v>
      </c>
      <c r="B657" s="18" t="s">
        <v>97</v>
      </c>
      <c r="C657" s="18" t="s">
        <v>98</v>
      </c>
      <c r="D657" s="18"/>
      <c r="E657" s="18" t="s">
        <v>367</v>
      </c>
      <c r="F657" s="20"/>
      <c r="G657" s="18" t="s">
        <v>156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70">
        <f>IF(COUNTIFS($E$3:E657,E657)=1, K657, 0)</f>
        <v>0</v>
      </c>
    </row>
    <row r="658" spans="1:12">
      <c r="A658" s="4">
        <f>ROW()-ROW(INDEX(Table1[No.],1))</f>
        <v>655</v>
      </c>
      <c r="B658" s="18" t="s">
        <v>97</v>
      </c>
      <c r="C658" s="18" t="s">
        <v>98</v>
      </c>
      <c r="D658" s="18"/>
      <c r="E658" s="18" t="s">
        <v>367</v>
      </c>
      <c r="F658" s="20"/>
      <c r="G658" s="18" t="s">
        <v>279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70">
        <f>IF(COUNTIFS($E$3:E658,E658)=1, K658, 0)</f>
        <v>0</v>
      </c>
    </row>
    <row r="659" spans="1:12" ht="15.95">
      <c r="A659" s="4">
        <f>ROW()-ROW(INDEX(Table1[No.],1))</f>
        <v>656</v>
      </c>
      <c r="B659" s="18" t="s">
        <v>12</v>
      </c>
      <c r="C659" s="18" t="s">
        <v>89</v>
      </c>
      <c r="D659" s="18"/>
      <c r="E659" s="18" t="s">
        <v>90</v>
      </c>
      <c r="F659" s="20"/>
      <c r="G659" s="19" t="s">
        <v>91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70">
        <f>IF(COUNTIFS($E$3:E659,E659)=1, K659, 0)</f>
        <v>0</v>
      </c>
    </row>
    <row r="660" spans="1:12">
      <c r="A660" s="4">
        <f>ROW()-ROW(INDEX(Table1[No.],1))</f>
        <v>657</v>
      </c>
      <c r="B660" s="18" t="s">
        <v>12</v>
      </c>
      <c r="C660" s="18" t="s">
        <v>89</v>
      </c>
      <c r="D660" s="18"/>
      <c r="E660" s="18" t="s">
        <v>90</v>
      </c>
      <c r="F660" s="20"/>
      <c r="G660" s="18" t="s">
        <v>92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70">
        <f>IF(COUNTIFS($E$3:E660,E660)=1, K660, 0)</f>
        <v>0</v>
      </c>
    </row>
    <row r="661" spans="1:12">
      <c r="A661" s="4">
        <f>ROW()-ROW(INDEX(Table1[No.],1))</f>
        <v>658</v>
      </c>
      <c r="B661" s="18" t="s">
        <v>12</v>
      </c>
      <c r="C661" s="18" t="s">
        <v>89</v>
      </c>
      <c r="D661" s="18"/>
      <c r="E661" s="18" t="s">
        <v>90</v>
      </c>
      <c r="F661" s="20"/>
      <c r="G661" s="18" t="s">
        <v>93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70">
        <f>IF(COUNTIFS($E$3:E661,E661)=1, K661, 0)</f>
        <v>0</v>
      </c>
    </row>
    <row r="662" spans="1:12">
      <c r="A662" s="4">
        <f>ROW()-ROW(INDEX(Table1[No.],1))</f>
        <v>659</v>
      </c>
      <c r="B662" s="18" t="s">
        <v>12</v>
      </c>
      <c r="C662" s="18" t="s">
        <v>89</v>
      </c>
      <c r="D662" s="18"/>
      <c r="E662" s="18" t="s">
        <v>90</v>
      </c>
      <c r="F662" s="20"/>
      <c r="G662" s="18" t="s">
        <v>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70">
        <f>IF(COUNTIFS($E$3:E662,E662)=1, K662, 0)</f>
        <v>0</v>
      </c>
    </row>
    <row r="663" spans="1:12">
      <c r="A663" s="4">
        <f>ROW()-ROW(INDEX(Table1[No.],1))</f>
        <v>660</v>
      </c>
      <c r="B663" s="18" t="s">
        <v>12</v>
      </c>
      <c r="C663" s="18" t="s">
        <v>89</v>
      </c>
      <c r="D663" s="18"/>
      <c r="E663" s="18" t="s">
        <v>90</v>
      </c>
      <c r="F663" s="20"/>
      <c r="G663" s="18" t="s">
        <v>53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70">
        <f>IF(COUNTIFS($E$3:E663,E663)=1, K663, 0)</f>
        <v>0</v>
      </c>
    </row>
    <row r="664" spans="1:12">
      <c r="A664" s="4">
        <f>ROW()-ROW(INDEX(Table1[No.],1))</f>
        <v>661</v>
      </c>
      <c r="B664" s="18" t="s">
        <v>12</v>
      </c>
      <c r="C664" s="18" t="s">
        <v>89</v>
      </c>
      <c r="D664" s="18"/>
      <c r="E664" s="18" t="s">
        <v>90</v>
      </c>
      <c r="F664" s="20"/>
      <c r="G664" s="18" t="s">
        <v>95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70">
        <f>IF(COUNTIFS($E$3:E664,E664)=1, K664, 0)</f>
        <v>0</v>
      </c>
    </row>
    <row r="665" spans="1:12">
      <c r="A665" s="4">
        <f>ROW()-ROW(INDEX(Table1[No.],1))</f>
        <v>662</v>
      </c>
      <c r="B665" s="18" t="s">
        <v>12</v>
      </c>
      <c r="C665" s="18" t="s">
        <v>89</v>
      </c>
      <c r="D665" s="18"/>
      <c r="E665" s="18" t="s">
        <v>90</v>
      </c>
      <c r="F665" s="20"/>
      <c r="G665" s="18" t="s">
        <v>96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70">
        <f>IF(COUNTIFS($E$3:E665,E665)=1, K665, 0)</f>
        <v>0</v>
      </c>
    </row>
    <row r="666" spans="1:12" ht="15.95">
      <c r="A666" s="4">
        <f>ROW()-ROW(INDEX(Table1[No.],1))</f>
        <v>663</v>
      </c>
      <c r="B666" s="18" t="s">
        <v>12</v>
      </c>
      <c r="C666" s="18" t="s">
        <v>89</v>
      </c>
      <c r="D666" s="18"/>
      <c r="E666" s="18" t="s">
        <v>368</v>
      </c>
      <c r="F666" s="20"/>
      <c r="G666" s="19" t="s">
        <v>369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70">
        <f>IF(COUNTIFS($E$3:E666,E666)=1, K666, 0)</f>
        <v>4394</v>
      </c>
    </row>
    <row r="667" spans="1:12" ht="15.95">
      <c r="A667" s="4">
        <f>ROW()-ROW(INDEX(Table1[No.],1))</f>
        <v>664</v>
      </c>
      <c r="B667" s="18" t="s">
        <v>12</v>
      </c>
      <c r="C667" s="18" t="s">
        <v>89</v>
      </c>
      <c r="D667" s="18"/>
      <c r="E667" s="18" t="s">
        <v>368</v>
      </c>
      <c r="F667" s="20"/>
      <c r="G667" s="19" t="s">
        <v>92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70">
        <f>IF(COUNTIFS($E$3:E667,E667)=1, K667, 0)</f>
        <v>0</v>
      </c>
    </row>
    <row r="668" spans="1:12" ht="15.95">
      <c r="A668" s="4">
        <f>ROW()-ROW(INDEX(Table1[No.],1))</f>
        <v>665</v>
      </c>
      <c r="B668" s="18" t="s">
        <v>12</v>
      </c>
      <c r="C668" s="18" t="s">
        <v>89</v>
      </c>
      <c r="D668" s="18"/>
      <c r="E668" s="18" t="s">
        <v>368</v>
      </c>
      <c r="F668" s="20"/>
      <c r="G668" s="19" t="s">
        <v>95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70">
        <f>IF(COUNTIFS($E$3:E668,E668)=1, K668, 0)</f>
        <v>0</v>
      </c>
    </row>
    <row r="669" spans="1:12" ht="15.95">
      <c r="A669" s="4">
        <f>ROW()-ROW(INDEX(Table1[No.],1))</f>
        <v>666</v>
      </c>
      <c r="B669" s="18" t="s">
        <v>12</v>
      </c>
      <c r="C669" s="18" t="s">
        <v>89</v>
      </c>
      <c r="D669" s="18"/>
      <c r="E669" s="18" t="s">
        <v>368</v>
      </c>
      <c r="F669" s="20"/>
      <c r="G669" s="19" t="s">
        <v>96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70">
        <f>IF(COUNTIFS($E$3:E669,E669)=1, K669, 0)</f>
        <v>0</v>
      </c>
    </row>
    <row r="670" spans="1:12" ht="15.95">
      <c r="A670" s="4">
        <f>ROW()-ROW(INDEX(Table1[No.],1))</f>
        <v>667</v>
      </c>
      <c r="B670" s="18" t="s">
        <v>12</v>
      </c>
      <c r="C670" s="18" t="s">
        <v>89</v>
      </c>
      <c r="D670" s="18"/>
      <c r="E670" s="18" t="s">
        <v>370</v>
      </c>
      <c r="F670" s="20"/>
      <c r="G670" s="19" t="s">
        <v>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70">
        <f>IF(COUNTIFS($E$3:E670,E670)=1, K670, 0)</f>
        <v>4394</v>
      </c>
    </row>
    <row r="671" spans="1:12" ht="15.95">
      <c r="A671" s="4">
        <f>ROW()-ROW(INDEX(Table1[No.],1))</f>
        <v>668</v>
      </c>
      <c r="B671" s="18" t="s">
        <v>12</v>
      </c>
      <c r="C671" s="18" t="s">
        <v>89</v>
      </c>
      <c r="D671" s="18"/>
      <c r="E671" s="18" t="s">
        <v>370</v>
      </c>
      <c r="F671" s="20"/>
      <c r="G671" s="19" t="s">
        <v>53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70">
        <f>IF(COUNTIFS($E$3:E671,E671)=1, K671, 0)</f>
        <v>0</v>
      </c>
    </row>
    <row r="672" spans="1:12" ht="15.95">
      <c r="A672" s="4">
        <f>ROW()-ROW(INDEX(Table1[No.],1))</f>
        <v>669</v>
      </c>
      <c r="B672" s="18" t="s">
        <v>12</v>
      </c>
      <c r="C672" s="18" t="s">
        <v>89</v>
      </c>
      <c r="D672" s="18"/>
      <c r="E672" s="18" t="s">
        <v>370</v>
      </c>
      <c r="F672" s="20"/>
      <c r="G672" s="19" t="s">
        <v>91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70">
        <f>IF(COUNTIFS($E$3:E672,E672)=1, K672, 0)</f>
        <v>0</v>
      </c>
    </row>
    <row r="673" spans="1:15" ht="15.95">
      <c r="A673" s="4">
        <f>ROW()-ROW(INDEX(Table1[No.],1))</f>
        <v>670</v>
      </c>
      <c r="B673" s="18" t="s">
        <v>12</v>
      </c>
      <c r="C673" s="18" t="s">
        <v>89</v>
      </c>
      <c r="D673" s="18"/>
      <c r="E673" s="18" t="s">
        <v>370</v>
      </c>
      <c r="F673" s="20"/>
      <c r="G673" s="19" t="s">
        <v>93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70">
        <f>IF(COUNTIFS($E$3:E673,E673)=1, K673, 0)</f>
        <v>0</v>
      </c>
    </row>
    <row r="674" spans="1:15" ht="15.95">
      <c r="A674" s="4">
        <f>ROW()-ROW(INDEX(Table1[No.],1))</f>
        <v>671</v>
      </c>
      <c r="B674" s="18" t="s">
        <v>12</v>
      </c>
      <c r="C674" s="18" t="s">
        <v>89</v>
      </c>
      <c r="D674" s="18"/>
      <c r="E674" s="18" t="s">
        <v>370</v>
      </c>
      <c r="F674" s="20"/>
      <c r="G674" s="19" t="s">
        <v>95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70">
        <f>IF(COUNTIFS($E$3:E674,E674)=1, K674, 0)</f>
        <v>0</v>
      </c>
    </row>
    <row r="675" spans="1:15" ht="15.95">
      <c r="A675" s="4">
        <f>ROW()-ROW(INDEX(Table1[No.],1))</f>
        <v>672</v>
      </c>
      <c r="B675" s="18" t="s">
        <v>12</v>
      </c>
      <c r="C675" s="18" t="s">
        <v>89</v>
      </c>
      <c r="D675" s="18"/>
      <c r="E675" s="18" t="s">
        <v>370</v>
      </c>
      <c r="F675" s="20"/>
      <c r="G675" s="19" t="s">
        <v>96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70">
        <f>IF(COUNTIFS($E$3:E675,E675)=1, K675, 0)</f>
        <v>0</v>
      </c>
    </row>
    <row r="676" spans="1:15" ht="15.95">
      <c r="A676" s="4">
        <f>ROW()-ROW(INDEX(Table1[No.],1))</f>
        <v>673</v>
      </c>
      <c r="B676" s="18" t="s">
        <v>371</v>
      </c>
      <c r="C676" s="19" t="s">
        <v>372</v>
      </c>
      <c r="D676" s="19" t="s">
        <v>373</v>
      </c>
      <c r="E676" s="18" t="s">
        <v>374</v>
      </c>
      <c r="F676" s="20"/>
      <c r="G676" s="19" t="s">
        <v>303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70">
        <f>IF(COUNTIFS($E$3:E676,E676)=1, K676, 0)</f>
        <v>200</v>
      </c>
    </row>
    <row r="677" spans="1:15" ht="15.95">
      <c r="A677" s="4">
        <f>ROW()-ROW(INDEX(Table1[No.],1))</f>
        <v>674</v>
      </c>
      <c r="B677" s="18" t="s">
        <v>371</v>
      </c>
      <c r="C677" s="19" t="s">
        <v>372</v>
      </c>
      <c r="D677" s="19" t="s">
        <v>373</v>
      </c>
      <c r="E677" s="18" t="s">
        <v>374</v>
      </c>
      <c r="F677" s="20"/>
      <c r="G677" s="19" t="s">
        <v>375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70">
        <f>IF(COUNTIFS($E$3:E677,E677)=1, K677, 0)</f>
        <v>0</v>
      </c>
    </row>
    <row r="678" spans="1:15" ht="15.95">
      <c r="A678" s="4">
        <f>ROW()-ROW(INDEX(Table1[No.],1))</f>
        <v>675</v>
      </c>
      <c r="B678" s="18" t="s">
        <v>371</v>
      </c>
      <c r="C678" s="19" t="s">
        <v>372</v>
      </c>
      <c r="D678" s="19" t="s">
        <v>373</v>
      </c>
      <c r="E678" s="18" t="s">
        <v>374</v>
      </c>
      <c r="F678" s="20"/>
      <c r="G678" s="19" t="s">
        <v>376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70">
        <f>IF(COUNTIFS($E$3:E678,E678)=1, K678, 0)</f>
        <v>0</v>
      </c>
    </row>
    <row r="679" spans="1:15" ht="15.95">
      <c r="A679" s="4">
        <f>ROW()-ROW(INDEX(Table1[No.],1))</f>
        <v>676</v>
      </c>
      <c r="B679" s="18" t="s">
        <v>371</v>
      </c>
      <c r="C679" s="19" t="s">
        <v>372</v>
      </c>
      <c r="D679" s="19" t="s">
        <v>373</v>
      </c>
      <c r="E679" s="18" t="s">
        <v>374</v>
      </c>
      <c r="F679" s="20"/>
      <c r="G679" s="18" t="s">
        <v>377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70">
        <f>IF(COUNTIFS($E$3:E679,E679)=1, K679, 0)</f>
        <v>0</v>
      </c>
    </row>
    <row r="680" spans="1:15" ht="15.95">
      <c r="A680" s="4">
        <f>ROW()-ROW(INDEX(Table1[No.],1))</f>
        <v>677</v>
      </c>
      <c r="B680" s="18" t="s">
        <v>371</v>
      </c>
      <c r="C680" s="19" t="s">
        <v>372</v>
      </c>
      <c r="D680" s="19" t="s">
        <v>373</v>
      </c>
      <c r="E680" s="18" t="s">
        <v>374</v>
      </c>
      <c r="F680" s="20"/>
      <c r="G680" s="18" t="s">
        <v>378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70">
        <f>IF(COUNTIFS($E$3:E680,E680)=1, K680, 0)</f>
        <v>0</v>
      </c>
    </row>
    <row r="681" spans="1:15" ht="15.95">
      <c r="A681" s="4">
        <f>ROW()-ROW(INDEX(Table1[No.],1))</f>
        <v>678</v>
      </c>
      <c r="B681" s="18" t="s">
        <v>371</v>
      </c>
      <c r="C681" s="19" t="s">
        <v>372</v>
      </c>
      <c r="D681" s="19" t="s">
        <v>373</v>
      </c>
      <c r="E681" s="18" t="s">
        <v>374</v>
      </c>
      <c r="F681" s="20"/>
      <c r="G681" s="18" t="s">
        <v>18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70">
        <f>IF(COUNTIFS($E$3:E681,E681)=1, K681, 0)</f>
        <v>0</v>
      </c>
    </row>
    <row r="682" spans="1:15" ht="15.95">
      <c r="A682" s="4">
        <f>ROW()-ROW(INDEX(Table1[No.],1))</f>
        <v>679</v>
      </c>
      <c r="B682" s="18" t="s">
        <v>371</v>
      </c>
      <c r="C682" s="19" t="s">
        <v>372</v>
      </c>
      <c r="D682" s="19" t="s">
        <v>373</v>
      </c>
      <c r="E682" s="18" t="s">
        <v>374</v>
      </c>
      <c r="F682" s="20"/>
      <c r="G682" s="18" t="s">
        <v>92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70">
        <f>IF(COUNTIFS($E$3:E682,E682)=1, K682, 0)</f>
        <v>0</v>
      </c>
      <c r="M682" s="7"/>
      <c r="N682" s="7"/>
      <c r="O682" s="8"/>
    </row>
    <row r="683" spans="1:15" ht="15.95">
      <c r="A683" s="4">
        <f>ROW()-ROW(INDEX(Table1[No.],1))</f>
        <v>680</v>
      </c>
      <c r="B683" s="18" t="s">
        <v>371</v>
      </c>
      <c r="C683" s="19" t="s">
        <v>372</v>
      </c>
      <c r="D683" s="19" t="s">
        <v>373</v>
      </c>
      <c r="E683" s="18" t="s">
        <v>374</v>
      </c>
      <c r="F683" s="20"/>
      <c r="G683" s="18" t="s">
        <v>19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70">
        <f>IF(COUNTIFS($E$3:E683,E683)=1, K683, 0)</f>
        <v>0</v>
      </c>
    </row>
    <row r="684" spans="1:15" ht="15.95">
      <c r="A684" s="4">
        <f>ROW()-ROW(INDEX(Table1[No.],1))</f>
        <v>681</v>
      </c>
      <c r="B684" s="18" t="s">
        <v>371</v>
      </c>
      <c r="C684" s="19" t="s">
        <v>372</v>
      </c>
      <c r="D684" s="19" t="s">
        <v>373</v>
      </c>
      <c r="E684" s="18" t="s">
        <v>374</v>
      </c>
      <c r="F684" s="20"/>
      <c r="G684" s="18" t="s">
        <v>379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70">
        <f>IF(COUNTIFS($E$3:E684,E684)=1, K684, 0)</f>
        <v>0</v>
      </c>
    </row>
    <row r="685" spans="1:15" ht="15.95">
      <c r="A685" s="4">
        <f>ROW()-ROW(INDEX(Table1[No.],1))</f>
        <v>682</v>
      </c>
      <c r="B685" s="18" t="s">
        <v>371</v>
      </c>
      <c r="C685" s="19" t="s">
        <v>372</v>
      </c>
      <c r="D685" s="19" t="s">
        <v>373</v>
      </c>
      <c r="E685" s="18" t="s">
        <v>374</v>
      </c>
      <c r="F685" s="20"/>
      <c r="G685" s="18" t="s">
        <v>380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70">
        <f>IF(COUNTIFS($E$3:E685,E685)=1, K685, 0)</f>
        <v>0</v>
      </c>
    </row>
    <row r="686" spans="1:15" ht="15.95">
      <c r="A686" s="4">
        <f>ROW()-ROW(INDEX(Table1[No.],1))</f>
        <v>683</v>
      </c>
      <c r="B686" s="18" t="s">
        <v>371</v>
      </c>
      <c r="C686" s="19" t="s">
        <v>372</v>
      </c>
      <c r="D686" s="19" t="s">
        <v>373</v>
      </c>
      <c r="E686" s="18" t="s">
        <v>374</v>
      </c>
      <c r="F686" s="20"/>
      <c r="G686" s="18" t="s">
        <v>15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70">
        <f>IF(COUNTIFS($E$3:E686,E686)=1, K686, 0)</f>
        <v>0</v>
      </c>
    </row>
    <row r="687" spans="1:15" ht="15.95">
      <c r="A687" s="4">
        <f>ROW()-ROW(INDEX(Table1[No.],1))</f>
        <v>684</v>
      </c>
      <c r="B687" s="18" t="s">
        <v>12</v>
      </c>
      <c r="C687" s="26" t="s">
        <v>381</v>
      </c>
      <c r="D687" s="26"/>
      <c r="E687" s="27" t="s">
        <v>382</v>
      </c>
      <c r="F687" s="28"/>
      <c r="G687" s="19" t="s">
        <v>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70">
        <f>IF(COUNTIFS($E$3:E687,E687)=1, K687, 0)</f>
        <v>21000</v>
      </c>
    </row>
    <row r="688" spans="1:15" ht="15.95">
      <c r="A688" s="4">
        <f>ROW()-ROW(INDEX(Table1[No.],1))</f>
        <v>685</v>
      </c>
      <c r="B688" s="18" t="s">
        <v>12</v>
      </c>
      <c r="C688" s="26" t="s">
        <v>381</v>
      </c>
      <c r="D688" s="26"/>
      <c r="E688" s="27" t="s">
        <v>382</v>
      </c>
      <c r="F688" s="28"/>
      <c r="G688" s="19" t="s">
        <v>120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70">
        <f>IF(COUNTIFS($E$3:E688,E688)=1, K688, 0)</f>
        <v>0</v>
      </c>
    </row>
    <row r="689" spans="1:12" ht="15.95">
      <c r="A689" s="4">
        <f>ROW()-ROW(INDEX(Table1[No.],1))</f>
        <v>686</v>
      </c>
      <c r="B689" s="18" t="s">
        <v>12</v>
      </c>
      <c r="C689" s="26" t="s">
        <v>381</v>
      </c>
      <c r="D689" s="26"/>
      <c r="E689" s="27" t="s">
        <v>382</v>
      </c>
      <c r="F689" s="28"/>
      <c r="G689" s="19" t="s">
        <v>383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70">
        <f>IF(COUNTIFS($E$3:E689,E689)=1, K689, 0)</f>
        <v>0</v>
      </c>
    </row>
    <row r="690" spans="1:12" ht="15.95">
      <c r="A690" s="4">
        <f>ROW()-ROW(INDEX(Table1[No.],1))</f>
        <v>687</v>
      </c>
      <c r="B690" s="18" t="s">
        <v>12</v>
      </c>
      <c r="C690" s="26" t="s">
        <v>381</v>
      </c>
      <c r="D690" s="26"/>
      <c r="E690" s="27" t="s">
        <v>382</v>
      </c>
      <c r="F690" s="28"/>
      <c r="G690" s="19" t="s">
        <v>54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70">
        <f>IF(COUNTIFS($E$3:E690,E690)=1, K690, 0)</f>
        <v>0</v>
      </c>
    </row>
    <row r="691" spans="1:12" ht="15.95">
      <c r="A691" s="4">
        <f>ROW()-ROW(INDEX(Table1[No.],1))</f>
        <v>688</v>
      </c>
      <c r="B691" s="18" t="s">
        <v>12</v>
      </c>
      <c r="C691" s="26" t="s">
        <v>381</v>
      </c>
      <c r="D691" s="26"/>
      <c r="E691" s="27" t="s">
        <v>382</v>
      </c>
      <c r="F691" s="28"/>
      <c r="G691" s="19" t="s">
        <v>53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70">
        <f>IF(COUNTIFS($E$3:E691,E691)=1, K691, 0)</f>
        <v>0</v>
      </c>
    </row>
    <row r="692" spans="1:12" ht="15.95">
      <c r="A692" s="4">
        <f>ROW()-ROW(INDEX(Table1[No.],1))</f>
        <v>689</v>
      </c>
      <c r="B692" s="18" t="s">
        <v>12</v>
      </c>
      <c r="C692" s="18" t="s">
        <v>157</v>
      </c>
      <c r="D692" s="18"/>
      <c r="E692" s="18" t="s">
        <v>384</v>
      </c>
      <c r="F692" s="20"/>
      <c r="G692" s="19" t="s">
        <v>385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70">
        <f>IF(COUNTIFS($E$3:E692,E692)=1, K692, 0)</f>
        <v>9450</v>
      </c>
    </row>
    <row r="693" spans="1:12" ht="15.95">
      <c r="A693" s="4">
        <f>ROW()-ROW(INDEX(Table1[No.],1))</f>
        <v>690</v>
      </c>
      <c r="B693" s="18" t="s">
        <v>12</v>
      </c>
      <c r="C693" s="18" t="s">
        <v>157</v>
      </c>
      <c r="D693" s="18"/>
      <c r="E693" s="18" t="s">
        <v>384</v>
      </c>
      <c r="F693" s="20"/>
      <c r="G693" s="19" t="s">
        <v>386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70">
        <f>IF(COUNTIFS($E$3:E693,E693)=1, K693, 0)</f>
        <v>0</v>
      </c>
    </row>
    <row r="694" spans="1:12" ht="15.95">
      <c r="A694" s="4">
        <f>ROW()-ROW(INDEX(Table1[No.],1))</f>
        <v>691</v>
      </c>
      <c r="B694" s="18" t="s">
        <v>12</v>
      </c>
      <c r="C694" s="18" t="s">
        <v>157</v>
      </c>
      <c r="D694" s="18"/>
      <c r="E694" s="18" t="s">
        <v>384</v>
      </c>
      <c r="F694" s="20"/>
      <c r="G694" s="19" t="s">
        <v>72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70">
        <f>IF(COUNTIFS($E$3:E694,E694)=1, K694, 0)</f>
        <v>0</v>
      </c>
    </row>
    <row r="695" spans="1:12" ht="15.95">
      <c r="A695" s="4">
        <f>ROW()-ROW(INDEX(Table1[No.],1))</f>
        <v>692</v>
      </c>
      <c r="B695" s="18" t="s">
        <v>12</v>
      </c>
      <c r="C695" s="18" t="s">
        <v>157</v>
      </c>
      <c r="D695" s="18"/>
      <c r="E695" s="18" t="s">
        <v>384</v>
      </c>
      <c r="F695" s="20"/>
      <c r="G695" s="19" t="s">
        <v>162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70">
        <f>IF(COUNTIFS($E$3:E695,E695)=1, K695, 0)</f>
        <v>0</v>
      </c>
    </row>
    <row r="696" spans="1:12" ht="15.95">
      <c r="A696" s="4">
        <f>ROW()-ROW(INDEX(Table1[No.],1))</f>
        <v>693</v>
      </c>
      <c r="B696" s="18" t="s">
        <v>12</v>
      </c>
      <c r="C696" s="18" t="s">
        <v>157</v>
      </c>
      <c r="D696" s="18"/>
      <c r="E696" s="18" t="s">
        <v>384</v>
      </c>
      <c r="F696" s="20"/>
      <c r="G696" s="19" t="s">
        <v>55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70">
        <f>IF(COUNTIFS($E$3:E696,E696)=1, K696, 0)</f>
        <v>0</v>
      </c>
    </row>
    <row r="697" spans="1:12" ht="15.95">
      <c r="A697" s="4">
        <f>ROW()-ROW(INDEX(Table1[No.],1))</f>
        <v>694</v>
      </c>
      <c r="B697" s="18" t="s">
        <v>12</v>
      </c>
      <c r="C697" s="18" t="s">
        <v>157</v>
      </c>
      <c r="D697" s="18"/>
      <c r="E697" s="18" t="s">
        <v>387</v>
      </c>
      <c r="F697" s="20"/>
      <c r="G697" s="19" t="s">
        <v>74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70">
        <f>IF(COUNTIFS($E$3:E697,E697)=1, K697, 0)</f>
        <v>44078</v>
      </c>
    </row>
    <row r="698" spans="1:12" ht="15.95">
      <c r="A698" s="4">
        <f>ROW()-ROW(INDEX(Table1[No.],1))</f>
        <v>695</v>
      </c>
      <c r="B698" s="18" t="s">
        <v>12</v>
      </c>
      <c r="C698" s="18" t="s">
        <v>157</v>
      </c>
      <c r="D698" s="18"/>
      <c r="E698" s="18" t="s">
        <v>387</v>
      </c>
      <c r="F698" s="20"/>
      <c r="G698" s="19" t="s">
        <v>162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70">
        <f>IF(COUNTIFS($E$3:E698,E698)=1, K698, 0)</f>
        <v>0</v>
      </c>
    </row>
    <row r="699" spans="1:12" ht="15.95">
      <c r="A699" s="4">
        <f>ROW()-ROW(INDEX(Table1[No.],1))</f>
        <v>696</v>
      </c>
      <c r="B699" s="18" t="s">
        <v>12</v>
      </c>
      <c r="C699" s="18" t="s">
        <v>157</v>
      </c>
      <c r="D699" s="18"/>
      <c r="E699" s="18" t="s">
        <v>387</v>
      </c>
      <c r="F699" s="20"/>
      <c r="G699" s="19" t="s">
        <v>54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70">
        <f>IF(COUNTIFS($E$3:E699,E699)=1, K699, 0)</f>
        <v>0</v>
      </c>
    </row>
    <row r="700" spans="1:12" ht="15.95">
      <c r="A700" s="4">
        <f>ROW()-ROW(INDEX(Table1[No.],1))</f>
        <v>697</v>
      </c>
      <c r="B700" s="18" t="s">
        <v>12</v>
      </c>
      <c r="C700" s="18" t="s">
        <v>157</v>
      </c>
      <c r="D700" s="18"/>
      <c r="E700" s="18" t="s">
        <v>387</v>
      </c>
      <c r="F700" s="20"/>
      <c r="G700" s="19" t="s">
        <v>72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70">
        <f>IF(COUNTIFS($E$3:E700,E700)=1, K700, 0)</f>
        <v>0</v>
      </c>
    </row>
    <row r="701" spans="1:12" ht="15.95">
      <c r="A701" s="4">
        <f>ROW()-ROW(INDEX(Table1[No.],1))</f>
        <v>698</v>
      </c>
      <c r="B701" s="18" t="s">
        <v>12</v>
      </c>
      <c r="C701" s="18" t="s">
        <v>157</v>
      </c>
      <c r="D701" s="18"/>
      <c r="E701" s="18" t="s">
        <v>387</v>
      </c>
      <c r="F701" s="20"/>
      <c r="G701" s="19" t="s">
        <v>78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70">
        <f>IF(COUNTIFS($E$3:E701,E701)=1, K701, 0)</f>
        <v>0</v>
      </c>
    </row>
    <row r="702" spans="1:12" ht="15.95">
      <c r="A702" s="4">
        <f>ROW()-ROW(INDEX(Table1[No.],1))</f>
        <v>699</v>
      </c>
      <c r="B702" s="18" t="s">
        <v>12</v>
      </c>
      <c r="C702" s="18" t="s">
        <v>157</v>
      </c>
      <c r="D702" s="18"/>
      <c r="E702" s="18" t="s">
        <v>387</v>
      </c>
      <c r="F702" s="20"/>
      <c r="G702" s="19" t="s">
        <v>55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70">
        <f>IF(COUNTIFS($E$3:E702,E702)=1, K702, 0)</f>
        <v>0</v>
      </c>
    </row>
    <row r="703" spans="1:12" ht="15.95">
      <c r="A703" s="4">
        <f>ROW()-ROW(INDEX(Table1[No.],1))</f>
        <v>700</v>
      </c>
      <c r="B703" s="18" t="s">
        <v>12</v>
      </c>
      <c r="C703" s="18" t="s">
        <v>157</v>
      </c>
      <c r="D703" s="18"/>
      <c r="E703" s="18" t="s">
        <v>387</v>
      </c>
      <c r="F703" s="20"/>
      <c r="G703" s="19" t="s">
        <v>118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70">
        <f>IF(COUNTIFS($E$3:E703,E703)=1, K703, 0)</f>
        <v>0</v>
      </c>
    </row>
    <row r="704" spans="1:12" ht="15.95">
      <c r="A704" s="4">
        <f>ROW()-ROW(INDEX(Table1[No.],1))</f>
        <v>701</v>
      </c>
      <c r="B704" s="18" t="s">
        <v>12</v>
      </c>
      <c r="C704" s="18" t="s">
        <v>157</v>
      </c>
      <c r="D704" s="18"/>
      <c r="E704" s="18" t="s">
        <v>387</v>
      </c>
      <c r="F704" s="20"/>
      <c r="G704" s="19" t="s">
        <v>251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70">
        <f>IF(COUNTIFS($E$3:E704,E704)=1, K704, 0)</f>
        <v>0</v>
      </c>
    </row>
    <row r="705" spans="1:12">
      <c r="A705" s="4">
        <f>ROW()-ROW(INDEX(Table1[No.],1))</f>
        <v>702</v>
      </c>
      <c r="B705" s="18" t="s">
        <v>12</v>
      </c>
      <c r="C705" s="18" t="s">
        <v>157</v>
      </c>
      <c r="D705" s="18"/>
      <c r="E705" s="18" t="s">
        <v>387</v>
      </c>
      <c r="F705" s="20"/>
      <c r="G705" s="18" t="s">
        <v>388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70">
        <f>IF(COUNTIFS($E$3:E705,E705)=1, K705, 0)</f>
        <v>0</v>
      </c>
    </row>
    <row r="706" spans="1:12">
      <c r="A706" s="4">
        <f>ROW()-ROW(INDEX(Table1[No.],1))</f>
        <v>703</v>
      </c>
      <c r="B706" s="18" t="s">
        <v>12</v>
      </c>
      <c r="C706" s="18" t="s">
        <v>157</v>
      </c>
      <c r="D706" s="18"/>
      <c r="E706" s="18" t="s">
        <v>387</v>
      </c>
      <c r="F706" s="20"/>
      <c r="G706" s="18" t="s">
        <v>239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70">
        <f>IF(COUNTIFS($E$3:E706,E706)=1, K706, 0)</f>
        <v>0</v>
      </c>
    </row>
    <row r="707" spans="1:12" ht="15.95">
      <c r="A707" s="4">
        <f>ROW()-ROW(INDEX(Table1[No.],1))</f>
        <v>704</v>
      </c>
      <c r="B707" s="18" t="s">
        <v>12</v>
      </c>
      <c r="C707" s="18" t="s">
        <v>157</v>
      </c>
      <c r="D707" s="18"/>
      <c r="E707" s="18" t="s">
        <v>389</v>
      </c>
      <c r="F707" s="20"/>
      <c r="G707" s="19" t="s">
        <v>390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70">
        <f>IF(COUNTIFS($E$3:E707,E707)=1, K707, 0)</f>
        <v>122924</v>
      </c>
    </row>
    <row r="708" spans="1:12" ht="15.95">
      <c r="A708" s="4">
        <f>ROW()-ROW(INDEX(Table1[No.],1))</f>
        <v>705</v>
      </c>
      <c r="B708" s="18" t="s">
        <v>12</v>
      </c>
      <c r="C708" s="18" t="s">
        <v>157</v>
      </c>
      <c r="D708" s="18"/>
      <c r="E708" s="18" t="s">
        <v>389</v>
      </c>
      <c r="F708" s="20"/>
      <c r="G708" s="19" t="s">
        <v>248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70">
        <f>IF(COUNTIFS($E$3:E708,E708)=1, K708, 0)</f>
        <v>0</v>
      </c>
    </row>
    <row r="709" spans="1:12" ht="15.95">
      <c r="A709" s="4">
        <f>ROW()-ROW(INDEX(Table1[No.],1))</f>
        <v>706</v>
      </c>
      <c r="B709" s="18" t="s">
        <v>12</v>
      </c>
      <c r="C709" s="18" t="s">
        <v>157</v>
      </c>
      <c r="D709" s="18"/>
      <c r="E709" s="18" t="s">
        <v>389</v>
      </c>
      <c r="F709" s="20"/>
      <c r="G709" s="19" t="s">
        <v>82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70">
        <f>IF(COUNTIFS($E$3:E709,E709)=1, K709, 0)</f>
        <v>0</v>
      </c>
    </row>
    <row r="710" spans="1:12" ht="15.95">
      <c r="A710" s="4">
        <f>ROW()-ROW(INDEX(Table1[No.],1))</f>
        <v>707</v>
      </c>
      <c r="B710" s="18" t="s">
        <v>12</v>
      </c>
      <c r="C710" s="18" t="s">
        <v>157</v>
      </c>
      <c r="D710" s="18"/>
      <c r="E710" s="18" t="s">
        <v>389</v>
      </c>
      <c r="F710" s="20"/>
      <c r="G710" s="19" t="s">
        <v>107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70">
        <f>IF(COUNTIFS($E$3:E710,E710)=1, K710, 0)</f>
        <v>0</v>
      </c>
    </row>
    <row r="711" spans="1:12" ht="15.95">
      <c r="A711" s="4">
        <f>ROW()-ROW(INDEX(Table1[No.],1))</f>
        <v>708</v>
      </c>
      <c r="B711" s="18" t="s">
        <v>12</v>
      </c>
      <c r="C711" s="18" t="s">
        <v>157</v>
      </c>
      <c r="D711" s="18"/>
      <c r="E711" s="18" t="s">
        <v>389</v>
      </c>
      <c r="F711" s="20"/>
      <c r="G711" s="19" t="s">
        <v>250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70">
        <f>IF(COUNTIFS($E$3:E711,E711)=1, K711, 0)</f>
        <v>0</v>
      </c>
    </row>
    <row r="712" spans="1:12" ht="15.95">
      <c r="A712" s="4">
        <f>ROW()-ROW(INDEX(Table1[No.],1))</f>
        <v>709</v>
      </c>
      <c r="B712" s="18" t="s">
        <v>12</v>
      </c>
      <c r="C712" s="18" t="s">
        <v>157</v>
      </c>
      <c r="D712" s="18"/>
      <c r="E712" s="18" t="s">
        <v>389</v>
      </c>
      <c r="F712" s="20"/>
      <c r="G712" s="19" t="s">
        <v>70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70">
        <f>IF(COUNTIFS($E$3:E712,E712)=1, K712, 0)</f>
        <v>0</v>
      </c>
    </row>
    <row r="713" spans="1:12" ht="15.95">
      <c r="A713" s="4">
        <f>ROW()-ROW(INDEX(Table1[No.],1))</f>
        <v>710</v>
      </c>
      <c r="B713" s="18" t="s">
        <v>12</v>
      </c>
      <c r="C713" s="18" t="s">
        <v>157</v>
      </c>
      <c r="D713" s="18"/>
      <c r="E713" s="18" t="s">
        <v>389</v>
      </c>
      <c r="F713" s="20"/>
      <c r="G713" s="19" t="s">
        <v>235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70">
        <f>IF(COUNTIFS($E$3:E713,E713)=1, K713, 0)</f>
        <v>0</v>
      </c>
    </row>
    <row r="714" spans="1:12" ht="15.95">
      <c r="A714" s="4">
        <f>ROW()-ROW(INDEX(Table1[No.],1))</f>
        <v>711</v>
      </c>
      <c r="B714" s="18" t="s">
        <v>12</v>
      </c>
      <c r="C714" s="18" t="s">
        <v>157</v>
      </c>
      <c r="D714" s="18"/>
      <c r="E714" s="18" t="s">
        <v>389</v>
      </c>
      <c r="F714" s="20"/>
      <c r="G714" s="19" t="s">
        <v>72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70">
        <f>IF(COUNTIFS($E$3:E714,E714)=1, K714, 0)</f>
        <v>0</v>
      </c>
    </row>
    <row r="715" spans="1:12" ht="15.95">
      <c r="A715" s="4">
        <f>ROW()-ROW(INDEX(Table1[No.],1))</f>
        <v>712</v>
      </c>
      <c r="B715" s="18" t="s">
        <v>371</v>
      </c>
      <c r="C715" s="18" t="s">
        <v>157</v>
      </c>
      <c r="D715" s="18"/>
      <c r="E715" s="18" t="s">
        <v>389</v>
      </c>
      <c r="F715" s="20"/>
      <c r="G715" s="19" t="s">
        <v>390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70">
        <f>IF(COUNTIFS($E$3:E715,E715)=1, K715, 0)</f>
        <v>0</v>
      </c>
    </row>
    <row r="716" spans="1:12" ht="15.95">
      <c r="A716" s="4">
        <f>ROW()-ROW(INDEX(Table1[No.],1))</f>
        <v>713</v>
      </c>
      <c r="B716" s="18" t="s">
        <v>371</v>
      </c>
      <c r="C716" s="18" t="s">
        <v>157</v>
      </c>
      <c r="D716" s="18"/>
      <c r="E716" s="18" t="s">
        <v>389</v>
      </c>
      <c r="F716" s="20"/>
      <c r="G716" s="19" t="s">
        <v>248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70">
        <f>IF(COUNTIFS($E$3:E716,E716)=1, K716, 0)</f>
        <v>0</v>
      </c>
    </row>
    <row r="717" spans="1:12" ht="15.95">
      <c r="A717" s="4">
        <f>ROW()-ROW(INDEX(Table1[No.],1))</f>
        <v>714</v>
      </c>
      <c r="B717" s="18" t="s">
        <v>371</v>
      </c>
      <c r="C717" s="18" t="s">
        <v>157</v>
      </c>
      <c r="D717" s="18"/>
      <c r="E717" s="18" t="s">
        <v>389</v>
      </c>
      <c r="F717" s="20"/>
      <c r="G717" s="19" t="s">
        <v>82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70">
        <f>IF(COUNTIFS($E$3:E717,E717)=1, K717, 0)</f>
        <v>0</v>
      </c>
    </row>
    <row r="718" spans="1:12" ht="15.95">
      <c r="A718" s="4">
        <f>ROW()-ROW(INDEX(Table1[No.],1))</f>
        <v>715</v>
      </c>
      <c r="B718" s="18" t="s">
        <v>371</v>
      </c>
      <c r="C718" s="18" t="s">
        <v>157</v>
      </c>
      <c r="D718" s="18"/>
      <c r="E718" s="18" t="s">
        <v>389</v>
      </c>
      <c r="F718" s="20"/>
      <c r="G718" s="19" t="s">
        <v>107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70">
        <f>IF(COUNTIFS($E$3:E718,E718)=1, K718, 0)</f>
        <v>0</v>
      </c>
    </row>
    <row r="719" spans="1:12" ht="15.95">
      <c r="A719" s="4">
        <f>ROW()-ROW(INDEX(Table1[No.],1))</f>
        <v>716</v>
      </c>
      <c r="B719" s="18" t="s">
        <v>371</v>
      </c>
      <c r="C719" s="18" t="s">
        <v>157</v>
      </c>
      <c r="D719" s="18"/>
      <c r="E719" s="18" t="s">
        <v>389</v>
      </c>
      <c r="F719" s="20"/>
      <c r="G719" s="19" t="s">
        <v>250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70">
        <f>IF(COUNTIFS($E$3:E719,E719)=1, K719, 0)</f>
        <v>0</v>
      </c>
    </row>
    <row r="720" spans="1:12" ht="15.95">
      <c r="A720" s="4">
        <f>ROW()-ROW(INDEX(Table1[No.],1))</f>
        <v>717</v>
      </c>
      <c r="B720" s="18" t="s">
        <v>371</v>
      </c>
      <c r="C720" s="18" t="s">
        <v>157</v>
      </c>
      <c r="D720" s="18"/>
      <c r="E720" s="18" t="s">
        <v>389</v>
      </c>
      <c r="F720" s="20"/>
      <c r="G720" s="19" t="s">
        <v>70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70">
        <f>IF(COUNTIFS($E$3:E720,E720)=1, K720, 0)</f>
        <v>0</v>
      </c>
    </row>
    <row r="721" spans="1:12" ht="15.95">
      <c r="A721" s="4">
        <f>ROW()-ROW(INDEX(Table1[No.],1))</f>
        <v>718</v>
      </c>
      <c r="B721" s="18" t="s">
        <v>371</v>
      </c>
      <c r="C721" s="18" t="s">
        <v>157</v>
      </c>
      <c r="D721" s="18"/>
      <c r="E721" s="18" t="s">
        <v>389</v>
      </c>
      <c r="F721" s="20"/>
      <c r="G721" s="19" t="s">
        <v>235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70">
        <f>IF(COUNTIFS($E$3:E721,E721)=1, K721, 0)</f>
        <v>0</v>
      </c>
    </row>
    <row r="722" spans="1:12" ht="15.95">
      <c r="A722" s="4">
        <f>ROW()-ROW(INDEX(Table1[No.],1))</f>
        <v>719</v>
      </c>
      <c r="B722" s="18" t="s">
        <v>371</v>
      </c>
      <c r="C722" s="18" t="s">
        <v>157</v>
      </c>
      <c r="D722" s="18"/>
      <c r="E722" s="18" t="s">
        <v>389</v>
      </c>
      <c r="F722" s="20"/>
      <c r="G722" s="19" t="s">
        <v>72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70">
        <f>IF(COUNTIFS($E$3:E722,E722)=1, K722, 0)</f>
        <v>0</v>
      </c>
    </row>
    <row r="723" spans="1:12" ht="15.95">
      <c r="A723" s="4">
        <f>ROW()-ROW(INDEX(Table1[No.],1))</f>
        <v>720</v>
      </c>
      <c r="B723" s="18" t="s">
        <v>12</v>
      </c>
      <c r="C723" s="18" t="s">
        <v>157</v>
      </c>
      <c r="D723" s="18"/>
      <c r="E723" s="18" t="s">
        <v>391</v>
      </c>
      <c r="F723" s="20"/>
      <c r="G723" s="19" t="s">
        <v>47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70">
        <f>IF(COUNTIFS($E$3:E723,E723)=1, K723, 0)</f>
        <v>1601</v>
      </c>
    </row>
    <row r="724" spans="1:12" ht="15.95">
      <c r="A724" s="4">
        <f>ROW()-ROW(INDEX(Table1[No.],1))</f>
        <v>721</v>
      </c>
      <c r="B724" s="18" t="s">
        <v>12</v>
      </c>
      <c r="C724" s="18" t="s">
        <v>157</v>
      </c>
      <c r="D724" s="18"/>
      <c r="E724" s="18" t="s">
        <v>391</v>
      </c>
      <c r="F724" s="20"/>
      <c r="G724" s="19" t="s">
        <v>392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70">
        <f>IF(COUNTIFS($E$3:E724,E724)=1, K724, 0)</f>
        <v>0</v>
      </c>
    </row>
    <row r="725" spans="1:12" ht="15.95">
      <c r="A725" s="4">
        <f>ROW()-ROW(INDEX(Table1[No.],1))</f>
        <v>722</v>
      </c>
      <c r="B725" s="18" t="s">
        <v>12</v>
      </c>
      <c r="C725" s="18" t="s">
        <v>157</v>
      </c>
      <c r="D725" s="18"/>
      <c r="E725" s="18" t="s">
        <v>391</v>
      </c>
      <c r="F725" s="20"/>
      <c r="G725" s="19" t="s">
        <v>393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70">
        <f>IF(COUNTIFS($E$3:E725,E725)=1, K725, 0)</f>
        <v>0</v>
      </c>
    </row>
    <row r="726" spans="1:12" ht="15.95">
      <c r="A726" s="4">
        <f>ROW()-ROW(INDEX(Table1[No.],1))</f>
        <v>723</v>
      </c>
      <c r="B726" s="18" t="s">
        <v>12</v>
      </c>
      <c r="C726" s="18" t="s">
        <v>157</v>
      </c>
      <c r="D726" s="18"/>
      <c r="E726" s="18" t="s">
        <v>391</v>
      </c>
      <c r="F726" s="20"/>
      <c r="G726" s="19" t="s">
        <v>394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70">
        <f>IF(COUNTIFS($E$3:E726,E726)=1, K726, 0)</f>
        <v>0</v>
      </c>
    </row>
    <row r="727" spans="1:12" ht="15.95">
      <c r="A727" s="4">
        <f>ROW()-ROW(INDEX(Table1[No.],1))</f>
        <v>724</v>
      </c>
      <c r="B727" s="18" t="s">
        <v>12</v>
      </c>
      <c r="C727" s="18" t="s">
        <v>157</v>
      </c>
      <c r="D727" s="18"/>
      <c r="E727" s="18" t="s">
        <v>391</v>
      </c>
      <c r="F727" s="20"/>
      <c r="G727" s="19" t="s">
        <v>235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70">
        <f>IF(COUNTIFS($E$3:E727,E727)=1, K727, 0)</f>
        <v>0</v>
      </c>
    </row>
    <row r="728" spans="1:12">
      <c r="A728" s="4">
        <f>ROW()-ROW(INDEX(Table1[No.],1))</f>
        <v>725</v>
      </c>
      <c r="B728" s="18" t="s">
        <v>12</v>
      </c>
      <c r="C728" s="18" t="s">
        <v>157</v>
      </c>
      <c r="D728" s="18"/>
      <c r="E728" s="18" t="s">
        <v>391</v>
      </c>
      <c r="F728" s="20"/>
      <c r="G728" s="18" t="s">
        <v>395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70">
        <f>IF(COUNTIFS($E$3:E728,E728)=1, K728, 0)</f>
        <v>0</v>
      </c>
    </row>
    <row r="729" spans="1:12" ht="15.95">
      <c r="A729" s="4">
        <f>ROW()-ROW(INDEX(Table1[No.],1))</f>
        <v>726</v>
      </c>
      <c r="B729" s="18" t="s">
        <v>371</v>
      </c>
      <c r="C729" s="18" t="s">
        <v>157</v>
      </c>
      <c r="D729" s="18"/>
      <c r="E729" s="18" t="s">
        <v>391</v>
      </c>
      <c r="F729" s="20"/>
      <c r="G729" s="19" t="s">
        <v>47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70">
        <f>IF(COUNTIFS($E$3:E729,E729)=1, K729, 0)</f>
        <v>0</v>
      </c>
    </row>
    <row r="730" spans="1:12" ht="15.95">
      <c r="A730" s="4">
        <f>ROW()-ROW(INDEX(Table1[No.],1))</f>
        <v>727</v>
      </c>
      <c r="B730" s="18" t="s">
        <v>371</v>
      </c>
      <c r="C730" s="18" t="s">
        <v>157</v>
      </c>
      <c r="D730" s="18"/>
      <c r="E730" s="18" t="s">
        <v>391</v>
      </c>
      <c r="F730" s="20"/>
      <c r="G730" s="19" t="s">
        <v>392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70">
        <f>IF(COUNTIFS($E$3:E730,E730)=1, K730, 0)</f>
        <v>0</v>
      </c>
    </row>
    <row r="731" spans="1:12" ht="15.95">
      <c r="A731" s="4">
        <f>ROW()-ROW(INDEX(Table1[No.],1))</f>
        <v>728</v>
      </c>
      <c r="B731" s="18" t="s">
        <v>371</v>
      </c>
      <c r="C731" s="18" t="s">
        <v>157</v>
      </c>
      <c r="D731" s="18"/>
      <c r="E731" s="18" t="s">
        <v>391</v>
      </c>
      <c r="F731" s="20"/>
      <c r="G731" s="19" t="s">
        <v>393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70">
        <f>IF(COUNTIFS($E$3:E731,E731)=1, K731, 0)</f>
        <v>0</v>
      </c>
    </row>
    <row r="732" spans="1:12" ht="15.95">
      <c r="A732" s="4">
        <f>ROW()-ROW(INDEX(Table1[No.],1))</f>
        <v>729</v>
      </c>
      <c r="B732" s="18" t="s">
        <v>371</v>
      </c>
      <c r="C732" s="18" t="s">
        <v>157</v>
      </c>
      <c r="D732" s="18"/>
      <c r="E732" s="18" t="s">
        <v>391</v>
      </c>
      <c r="F732" s="20"/>
      <c r="G732" s="19" t="s">
        <v>394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70">
        <f>IF(COUNTIFS($E$3:E732,E732)=1, K732, 0)</f>
        <v>0</v>
      </c>
    </row>
    <row r="733" spans="1:12" ht="15.95">
      <c r="A733" s="4">
        <f>ROW()-ROW(INDEX(Table1[No.],1))</f>
        <v>730</v>
      </c>
      <c r="B733" s="18" t="s">
        <v>371</v>
      </c>
      <c r="C733" s="18" t="s">
        <v>157</v>
      </c>
      <c r="D733" s="18"/>
      <c r="E733" s="18" t="s">
        <v>391</v>
      </c>
      <c r="F733" s="20"/>
      <c r="G733" s="19" t="s">
        <v>235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70">
        <f>IF(COUNTIFS($E$3:E733,E733)=1, K733, 0)</f>
        <v>0</v>
      </c>
    </row>
    <row r="734" spans="1:12">
      <c r="A734" s="4">
        <f>ROW()-ROW(INDEX(Table1[No.],1))</f>
        <v>731</v>
      </c>
      <c r="B734" s="18" t="s">
        <v>371</v>
      </c>
      <c r="C734" s="18" t="s">
        <v>157</v>
      </c>
      <c r="D734" s="18"/>
      <c r="E734" s="18" t="s">
        <v>391</v>
      </c>
      <c r="F734" s="20"/>
      <c r="G734" s="18" t="s">
        <v>395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70">
        <f>IF(COUNTIFS($E$3:E734,E734)=1, K734, 0)</f>
        <v>0</v>
      </c>
    </row>
    <row r="735" spans="1:12" ht="15.95">
      <c r="A735" s="4">
        <f>ROW()-ROW(INDEX(Table1[No.],1))</f>
        <v>732</v>
      </c>
      <c r="B735" s="18" t="s">
        <v>12</v>
      </c>
      <c r="C735" s="18" t="s">
        <v>157</v>
      </c>
      <c r="D735" s="18"/>
      <c r="E735" s="18" t="s">
        <v>396</v>
      </c>
      <c r="F735" s="20"/>
      <c r="G735" s="19" t="s">
        <v>397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70">
        <f>IF(COUNTIFS($E$3:E735,E735)=1, K735, 0)</f>
        <v>22957</v>
      </c>
    </row>
    <row r="736" spans="1:12" ht="15.95">
      <c r="A736" s="4">
        <f>ROW()-ROW(INDEX(Table1[No.],1))</f>
        <v>733</v>
      </c>
      <c r="B736" s="18" t="s">
        <v>12</v>
      </c>
      <c r="C736" s="18" t="s">
        <v>157</v>
      </c>
      <c r="D736" s="18"/>
      <c r="E736" s="18" t="s">
        <v>396</v>
      </c>
      <c r="F736" s="20"/>
      <c r="G736" s="19" t="s">
        <v>131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70">
        <f>IF(COUNTIFS($E$3:E736,E736)=1, K736, 0)</f>
        <v>0</v>
      </c>
    </row>
    <row r="737" spans="1:12" ht="15.95">
      <c r="A737" s="4">
        <f>ROW()-ROW(INDEX(Table1[No.],1))</f>
        <v>734</v>
      </c>
      <c r="B737" s="18" t="s">
        <v>12</v>
      </c>
      <c r="C737" s="18" t="s">
        <v>157</v>
      </c>
      <c r="D737" s="18"/>
      <c r="E737" s="18" t="s">
        <v>396</v>
      </c>
      <c r="F737" s="20"/>
      <c r="G737" s="19" t="s">
        <v>394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70">
        <f>IF(COUNTIFS($E$3:E737,E737)=1, K737, 0)</f>
        <v>0</v>
      </c>
    </row>
    <row r="738" spans="1:12" ht="15.95">
      <c r="A738" s="4">
        <f>ROW()-ROW(INDEX(Table1[No.],1))</f>
        <v>735</v>
      </c>
      <c r="B738" s="18" t="s">
        <v>12</v>
      </c>
      <c r="C738" s="18" t="s">
        <v>157</v>
      </c>
      <c r="D738" s="18"/>
      <c r="E738" s="18" t="s">
        <v>396</v>
      </c>
      <c r="F738" s="20"/>
      <c r="G738" s="19" t="s">
        <v>42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70">
        <f>IF(COUNTIFS($E$3:E738,E738)=1, K738, 0)</f>
        <v>0</v>
      </c>
    </row>
    <row r="739" spans="1:12" ht="15.95">
      <c r="A739" s="4">
        <f>ROW()-ROW(INDEX(Table1[No.],1))</f>
        <v>736</v>
      </c>
      <c r="B739" s="18" t="s">
        <v>12</v>
      </c>
      <c r="C739" s="18" t="s">
        <v>157</v>
      </c>
      <c r="D739" s="18"/>
      <c r="E739" s="18" t="s">
        <v>398</v>
      </c>
      <c r="F739" s="20"/>
      <c r="G739" s="19" t="s">
        <v>397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70">
        <f>IF(COUNTIFS($E$3:E739,E739)=1, K739, 0)</f>
        <v>5142</v>
      </c>
    </row>
    <row r="740" spans="1:12" ht="15.95">
      <c r="A740" s="4">
        <f>ROW()-ROW(INDEX(Table1[No.],1))</f>
        <v>737</v>
      </c>
      <c r="B740" s="18" t="s">
        <v>12</v>
      </c>
      <c r="C740" s="18" t="s">
        <v>157</v>
      </c>
      <c r="D740" s="18"/>
      <c r="E740" s="18" t="s">
        <v>398</v>
      </c>
      <c r="F740" s="20"/>
      <c r="G740" s="19" t="s">
        <v>131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70">
        <f>IF(COUNTIFS($E$3:E740,E740)=1, K740, 0)</f>
        <v>0</v>
      </c>
    </row>
    <row r="741" spans="1:12" ht="15.95">
      <c r="A741" s="4">
        <f>ROW()-ROW(INDEX(Table1[No.],1))</f>
        <v>738</v>
      </c>
      <c r="B741" s="18" t="s">
        <v>12</v>
      </c>
      <c r="C741" s="18" t="s">
        <v>157</v>
      </c>
      <c r="D741" s="18"/>
      <c r="E741" s="18" t="s">
        <v>398</v>
      </c>
      <c r="F741" s="20"/>
      <c r="G741" s="19" t="s">
        <v>394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70">
        <f>IF(COUNTIFS($E$3:E741,E741)=1, K741, 0)</f>
        <v>0</v>
      </c>
    </row>
    <row r="742" spans="1:12" ht="15.95">
      <c r="A742" s="4">
        <f>ROW()-ROW(INDEX(Table1[No.],1))</f>
        <v>739</v>
      </c>
      <c r="B742" s="18" t="s">
        <v>12</v>
      </c>
      <c r="C742" s="18" t="s">
        <v>157</v>
      </c>
      <c r="D742" s="18"/>
      <c r="E742" s="18" t="s">
        <v>398</v>
      </c>
      <c r="F742" s="20"/>
      <c r="G742" s="19" t="s">
        <v>42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70">
        <f>IF(COUNTIFS($E$3:E742,E742)=1, K742, 0)</f>
        <v>0</v>
      </c>
    </row>
    <row r="743" spans="1:12" ht="15.95">
      <c r="A743" s="4">
        <f>ROW()-ROW(INDEX(Table1[No.],1))</f>
        <v>740</v>
      </c>
      <c r="B743" s="18" t="s">
        <v>12</v>
      </c>
      <c r="C743" s="18" t="s">
        <v>157</v>
      </c>
      <c r="D743" s="18"/>
      <c r="E743" s="18" t="s">
        <v>399</v>
      </c>
      <c r="F743" s="20"/>
      <c r="G743" s="19" t="s">
        <v>132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70">
        <f>IF(COUNTIFS($E$3:E743,E743)=1, K743, 0)</f>
        <v>48586</v>
      </c>
    </row>
    <row r="744" spans="1:12" ht="15.95">
      <c r="A744" s="4">
        <f>ROW()-ROW(INDEX(Table1[No.],1))</f>
        <v>741</v>
      </c>
      <c r="B744" s="18" t="s">
        <v>12</v>
      </c>
      <c r="C744" s="18" t="s">
        <v>157</v>
      </c>
      <c r="D744" s="18"/>
      <c r="E744" s="18" t="s">
        <v>399</v>
      </c>
      <c r="F744" s="20"/>
      <c r="G744" s="19" t="s">
        <v>400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70">
        <f>IF(COUNTIFS($E$3:E744,E744)=1, K744, 0)</f>
        <v>0</v>
      </c>
    </row>
    <row r="745" spans="1:12" ht="15.95">
      <c r="A745" s="4">
        <f>ROW()-ROW(INDEX(Table1[No.],1))</f>
        <v>742</v>
      </c>
      <c r="B745" s="18" t="s">
        <v>12</v>
      </c>
      <c r="C745" s="18" t="s">
        <v>157</v>
      </c>
      <c r="D745" s="18"/>
      <c r="E745" s="18" t="s">
        <v>399</v>
      </c>
      <c r="F745" s="20"/>
      <c r="G745" s="19" t="s">
        <v>71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70">
        <f>IF(COUNTIFS($E$3:E745,E745)=1, K745, 0)</f>
        <v>0</v>
      </c>
    </row>
    <row r="746" spans="1:12" ht="15.95">
      <c r="A746" s="4">
        <f>ROW()-ROW(INDEX(Table1[No.],1))</f>
        <v>743</v>
      </c>
      <c r="B746" s="18" t="s">
        <v>12</v>
      </c>
      <c r="C746" s="18" t="s">
        <v>157</v>
      </c>
      <c r="D746" s="18"/>
      <c r="E746" s="18" t="s">
        <v>399</v>
      </c>
      <c r="F746" s="20"/>
      <c r="G746" s="19" t="s">
        <v>401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70">
        <f>IF(COUNTIFS($E$3:E746,E746)=1, K746, 0)</f>
        <v>0</v>
      </c>
    </row>
    <row r="747" spans="1:12" ht="15.95">
      <c r="A747" s="4">
        <f>ROW()-ROW(INDEX(Table1[No.],1))</f>
        <v>744</v>
      </c>
      <c r="B747" s="18" t="s">
        <v>371</v>
      </c>
      <c r="C747" s="18" t="s">
        <v>157</v>
      </c>
      <c r="D747" s="18"/>
      <c r="E747" s="18" t="s">
        <v>399</v>
      </c>
      <c r="F747" s="20"/>
      <c r="G747" s="19" t="s">
        <v>132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70">
        <f>IF(COUNTIFS($E$3:E747,E747)=1, K747, 0)</f>
        <v>0</v>
      </c>
    </row>
    <row r="748" spans="1:12" ht="15.95">
      <c r="A748" s="4">
        <f>ROW()-ROW(INDEX(Table1[No.],1))</f>
        <v>745</v>
      </c>
      <c r="B748" s="18" t="s">
        <v>371</v>
      </c>
      <c r="C748" s="18" t="s">
        <v>157</v>
      </c>
      <c r="D748" s="18"/>
      <c r="E748" s="18" t="s">
        <v>399</v>
      </c>
      <c r="F748" s="20"/>
      <c r="G748" s="19" t="s">
        <v>400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70">
        <f>IF(COUNTIFS($E$3:E748,E748)=1, K748, 0)</f>
        <v>0</v>
      </c>
    </row>
    <row r="749" spans="1:12" ht="15.95">
      <c r="A749" s="4">
        <f>ROW()-ROW(INDEX(Table1[No.],1))</f>
        <v>746</v>
      </c>
      <c r="B749" s="18" t="s">
        <v>371</v>
      </c>
      <c r="C749" s="18" t="s">
        <v>157</v>
      </c>
      <c r="D749" s="18"/>
      <c r="E749" s="18" t="s">
        <v>399</v>
      </c>
      <c r="F749" s="20"/>
      <c r="G749" s="19" t="s">
        <v>71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70">
        <f>IF(COUNTIFS($E$3:E749,E749)=1, K749, 0)</f>
        <v>0</v>
      </c>
    </row>
    <row r="750" spans="1:12" ht="15.95">
      <c r="A750" s="4">
        <f>ROW()-ROW(INDEX(Table1[No.],1))</f>
        <v>747</v>
      </c>
      <c r="B750" s="18" t="s">
        <v>371</v>
      </c>
      <c r="C750" s="18" t="s">
        <v>157</v>
      </c>
      <c r="D750" s="18"/>
      <c r="E750" s="18" t="s">
        <v>399</v>
      </c>
      <c r="F750" s="20"/>
      <c r="G750" s="19" t="s">
        <v>401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70">
        <f>IF(COUNTIFS($E$3:E750,E750)=1, K750, 0)</f>
        <v>0</v>
      </c>
    </row>
    <row r="751" spans="1:12" ht="15.95">
      <c r="A751" s="4">
        <f>ROW()-ROW(INDEX(Table1[No.],1))</f>
        <v>748</v>
      </c>
      <c r="B751" s="18" t="s">
        <v>12</v>
      </c>
      <c r="C751" s="18" t="s">
        <v>157</v>
      </c>
      <c r="D751" s="18"/>
      <c r="E751" s="18" t="s">
        <v>402</v>
      </c>
      <c r="F751" s="20"/>
      <c r="G751" s="19" t="s">
        <v>45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70">
        <f>IF(COUNTIFS($E$3:E751,E751)=1, K751, 0)</f>
        <v>27815</v>
      </c>
    </row>
    <row r="752" spans="1:12" ht="15.95">
      <c r="A752" s="4">
        <f>ROW()-ROW(INDEX(Table1[No.],1))</f>
        <v>749</v>
      </c>
      <c r="B752" s="18" t="s">
        <v>12</v>
      </c>
      <c r="C752" s="18" t="s">
        <v>157</v>
      </c>
      <c r="D752" s="18"/>
      <c r="E752" s="18" t="s">
        <v>402</v>
      </c>
      <c r="F752" s="20"/>
      <c r="G752" s="19" t="s">
        <v>213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70">
        <f>IF(COUNTIFS($E$3:E752,E752)=1, K752, 0)</f>
        <v>0</v>
      </c>
    </row>
    <row r="753" spans="1:12" ht="15.95">
      <c r="A753" s="4">
        <f>ROW()-ROW(INDEX(Table1[No.],1))</f>
        <v>750</v>
      </c>
      <c r="B753" s="18" t="s">
        <v>12</v>
      </c>
      <c r="C753" s="18" t="s">
        <v>157</v>
      </c>
      <c r="D753" s="18"/>
      <c r="E753" s="18" t="s">
        <v>402</v>
      </c>
      <c r="F753" s="20"/>
      <c r="G753" s="19" t="s">
        <v>71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70">
        <f>IF(COUNTIFS($E$3:E753,E753)=1, K753, 0)</f>
        <v>0</v>
      </c>
    </row>
    <row r="754" spans="1:12" ht="15.95">
      <c r="A754" s="4">
        <f>ROW()-ROW(INDEX(Table1[No.],1))</f>
        <v>751</v>
      </c>
      <c r="B754" s="18" t="s">
        <v>12</v>
      </c>
      <c r="C754" s="18" t="s">
        <v>157</v>
      </c>
      <c r="D754" s="18"/>
      <c r="E754" s="18" t="s">
        <v>402</v>
      </c>
      <c r="F754" s="20"/>
      <c r="G754" s="19" t="s">
        <v>173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70">
        <f>IF(COUNTIFS($E$3:E754,E754)=1, K754, 0)</f>
        <v>0</v>
      </c>
    </row>
    <row r="755" spans="1:12" ht="15.95">
      <c r="A755" s="4">
        <f>ROW()-ROW(INDEX(Table1[No.],1))</f>
        <v>752</v>
      </c>
      <c r="B755" s="18" t="s">
        <v>12</v>
      </c>
      <c r="C755" s="18" t="s">
        <v>157</v>
      </c>
      <c r="D755" s="18"/>
      <c r="E755" s="18" t="s">
        <v>402</v>
      </c>
      <c r="F755" s="20"/>
      <c r="G755" s="19" t="s">
        <v>403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70">
        <f>IF(COUNTIFS($E$3:E755,E755)=1, K755, 0)</f>
        <v>0</v>
      </c>
    </row>
    <row r="756" spans="1:12" ht="15.95">
      <c r="A756" s="4">
        <f>ROW()-ROW(INDEX(Table1[No.],1))</f>
        <v>753</v>
      </c>
      <c r="B756" s="18" t="s">
        <v>12</v>
      </c>
      <c r="C756" s="18" t="s">
        <v>157</v>
      </c>
      <c r="D756" s="18"/>
      <c r="E756" s="18" t="s">
        <v>402</v>
      </c>
      <c r="F756" s="20"/>
      <c r="G756" s="19" t="s">
        <v>162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70">
        <f>IF(COUNTIFS($E$3:E756,E756)=1, K756, 0)</f>
        <v>0</v>
      </c>
    </row>
    <row r="757" spans="1:12">
      <c r="A757" s="4">
        <f>ROW()-ROW(INDEX(Table1[No.],1))</f>
        <v>754</v>
      </c>
      <c r="B757" s="18" t="s">
        <v>12</v>
      </c>
      <c r="C757" s="18" t="s">
        <v>157</v>
      </c>
      <c r="D757" s="18"/>
      <c r="E757" s="18" t="s">
        <v>402</v>
      </c>
      <c r="F757" s="20"/>
      <c r="G757" s="18" t="s">
        <v>54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70">
        <f>IF(COUNTIFS($E$3:E757,E757)=1, K757, 0)</f>
        <v>0</v>
      </c>
    </row>
    <row r="758" spans="1:12">
      <c r="A758" s="4">
        <f>ROW()-ROW(INDEX(Table1[No.],1))</f>
        <v>755</v>
      </c>
      <c r="B758" s="18" t="s">
        <v>12</v>
      </c>
      <c r="C758" s="18" t="s">
        <v>157</v>
      </c>
      <c r="D758" s="18"/>
      <c r="E758" s="18" t="s">
        <v>402</v>
      </c>
      <c r="F758" s="20"/>
      <c r="G758" s="18" t="s">
        <v>72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70">
        <f>IF(COUNTIFS($E$3:E758,E758)=1, K758, 0)</f>
        <v>0</v>
      </c>
    </row>
    <row r="759" spans="1:12">
      <c r="A759" s="4">
        <f>ROW()-ROW(INDEX(Table1[No.],1))</f>
        <v>756</v>
      </c>
      <c r="B759" s="18" t="s">
        <v>12</v>
      </c>
      <c r="C759" s="18" t="s">
        <v>157</v>
      </c>
      <c r="D759" s="18"/>
      <c r="E759" s="18" t="s">
        <v>402</v>
      </c>
      <c r="F759" s="20"/>
      <c r="G759" s="18" t="s">
        <v>78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70">
        <f>IF(COUNTIFS($E$3:E759,E759)=1, K759, 0)</f>
        <v>0</v>
      </c>
    </row>
    <row r="760" spans="1:12">
      <c r="A760" s="4">
        <f>ROW()-ROW(INDEX(Table1[No.],1))</f>
        <v>757</v>
      </c>
      <c r="B760" s="18" t="s">
        <v>12</v>
      </c>
      <c r="C760" s="18" t="s">
        <v>157</v>
      </c>
      <c r="D760" s="18"/>
      <c r="E760" s="18" t="s">
        <v>402</v>
      </c>
      <c r="F760" s="20"/>
      <c r="G760" s="18" t="s">
        <v>109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70">
        <f>IF(COUNTIFS($E$3:E760,E760)=1, K760, 0)</f>
        <v>0</v>
      </c>
    </row>
    <row r="761" spans="1:12" ht="15.95">
      <c r="A761" s="4">
        <f>ROW()-ROW(INDEX(Table1[No.],1))</f>
        <v>758</v>
      </c>
      <c r="B761" s="18" t="s">
        <v>371</v>
      </c>
      <c r="C761" s="18" t="s">
        <v>157</v>
      </c>
      <c r="D761" s="18"/>
      <c r="E761" s="18" t="s">
        <v>402</v>
      </c>
      <c r="F761" s="20"/>
      <c r="G761" s="19" t="s">
        <v>45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70">
        <f>IF(COUNTIFS($E$3:E761,E761)=1, K761, 0)</f>
        <v>0</v>
      </c>
    </row>
    <row r="762" spans="1:12" ht="15.95">
      <c r="A762" s="4">
        <f>ROW()-ROW(INDEX(Table1[No.],1))</f>
        <v>759</v>
      </c>
      <c r="B762" s="18" t="s">
        <v>371</v>
      </c>
      <c r="C762" s="18" t="s">
        <v>157</v>
      </c>
      <c r="D762" s="18"/>
      <c r="E762" s="18" t="s">
        <v>402</v>
      </c>
      <c r="F762" s="20"/>
      <c r="G762" s="19" t="s">
        <v>213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70">
        <f>IF(COUNTIFS($E$3:E762,E762)=1, K762, 0)</f>
        <v>0</v>
      </c>
    </row>
    <row r="763" spans="1:12" ht="15.95">
      <c r="A763" s="4">
        <f>ROW()-ROW(INDEX(Table1[No.],1))</f>
        <v>760</v>
      </c>
      <c r="B763" s="18" t="s">
        <v>371</v>
      </c>
      <c r="C763" s="18" t="s">
        <v>157</v>
      </c>
      <c r="D763" s="18"/>
      <c r="E763" s="18" t="s">
        <v>402</v>
      </c>
      <c r="F763" s="20"/>
      <c r="G763" s="19" t="s">
        <v>71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70">
        <f>IF(COUNTIFS($E$3:E763,E763)=1, K763, 0)</f>
        <v>0</v>
      </c>
    </row>
    <row r="764" spans="1:12" ht="15.95">
      <c r="A764" s="4">
        <f>ROW()-ROW(INDEX(Table1[No.],1))</f>
        <v>761</v>
      </c>
      <c r="B764" s="18" t="s">
        <v>371</v>
      </c>
      <c r="C764" s="18" t="s">
        <v>157</v>
      </c>
      <c r="D764" s="18"/>
      <c r="E764" s="18" t="s">
        <v>402</v>
      </c>
      <c r="F764" s="20"/>
      <c r="G764" s="19" t="s">
        <v>173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70">
        <f>IF(COUNTIFS($E$3:E764,E764)=1, K764, 0)</f>
        <v>0</v>
      </c>
    </row>
    <row r="765" spans="1:12" ht="15.95">
      <c r="A765" s="4">
        <f>ROW()-ROW(INDEX(Table1[No.],1))</f>
        <v>762</v>
      </c>
      <c r="B765" s="18" t="s">
        <v>371</v>
      </c>
      <c r="C765" s="18" t="s">
        <v>157</v>
      </c>
      <c r="D765" s="18"/>
      <c r="E765" s="18" t="s">
        <v>402</v>
      </c>
      <c r="F765" s="20"/>
      <c r="G765" s="19" t="s">
        <v>403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70">
        <f>IF(COUNTIFS($E$3:E765,E765)=1, K765, 0)</f>
        <v>0</v>
      </c>
    </row>
    <row r="766" spans="1:12" ht="15.95">
      <c r="A766" s="4">
        <f>ROW()-ROW(INDEX(Table1[No.],1))</f>
        <v>763</v>
      </c>
      <c r="B766" s="18" t="s">
        <v>371</v>
      </c>
      <c r="C766" s="18" t="s">
        <v>157</v>
      </c>
      <c r="D766" s="18"/>
      <c r="E766" s="18" t="s">
        <v>402</v>
      </c>
      <c r="F766" s="20"/>
      <c r="G766" s="19" t="s">
        <v>162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70">
        <f>IF(COUNTIFS($E$3:E766,E766)=1, K766, 0)</f>
        <v>0</v>
      </c>
    </row>
    <row r="767" spans="1:12">
      <c r="A767" s="4">
        <f>ROW()-ROW(INDEX(Table1[No.],1))</f>
        <v>764</v>
      </c>
      <c r="B767" s="18" t="s">
        <v>371</v>
      </c>
      <c r="C767" s="18" t="s">
        <v>157</v>
      </c>
      <c r="D767" s="18"/>
      <c r="E767" s="18" t="s">
        <v>402</v>
      </c>
      <c r="F767" s="20"/>
      <c r="G767" s="18" t="s">
        <v>54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70">
        <f>IF(COUNTIFS($E$3:E767,E767)=1, K767, 0)</f>
        <v>0</v>
      </c>
    </row>
    <row r="768" spans="1:12">
      <c r="A768" s="4">
        <f>ROW()-ROW(INDEX(Table1[No.],1))</f>
        <v>765</v>
      </c>
      <c r="B768" s="18" t="s">
        <v>371</v>
      </c>
      <c r="C768" s="18" t="s">
        <v>157</v>
      </c>
      <c r="D768" s="18"/>
      <c r="E768" s="18" t="s">
        <v>402</v>
      </c>
      <c r="F768" s="20"/>
      <c r="G768" s="18" t="s">
        <v>72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70">
        <f>IF(COUNTIFS($E$3:E768,E768)=1, K768, 0)</f>
        <v>0</v>
      </c>
    </row>
    <row r="769" spans="1:12">
      <c r="A769" s="4">
        <f>ROW()-ROW(INDEX(Table1[No.],1))</f>
        <v>766</v>
      </c>
      <c r="B769" s="18" t="s">
        <v>371</v>
      </c>
      <c r="C769" s="18" t="s">
        <v>157</v>
      </c>
      <c r="D769" s="18"/>
      <c r="E769" s="18" t="s">
        <v>402</v>
      </c>
      <c r="F769" s="20"/>
      <c r="G769" s="18" t="s">
        <v>78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70">
        <f>IF(COUNTIFS($E$3:E769,E769)=1, K769, 0)</f>
        <v>0</v>
      </c>
    </row>
    <row r="770" spans="1:12">
      <c r="A770" s="4">
        <f>ROW()-ROW(INDEX(Table1[No.],1))</f>
        <v>767</v>
      </c>
      <c r="B770" s="18" t="s">
        <v>371</v>
      </c>
      <c r="C770" s="18" t="s">
        <v>157</v>
      </c>
      <c r="D770" s="18"/>
      <c r="E770" s="18" t="s">
        <v>402</v>
      </c>
      <c r="F770" s="20"/>
      <c r="G770" s="18" t="s">
        <v>109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70">
        <f>IF(COUNTIFS($E$3:E770,E770)=1, K770, 0)</f>
        <v>0</v>
      </c>
    </row>
    <row r="771" spans="1:12" ht="15.95">
      <c r="A771" s="4">
        <f>ROW()-ROW(INDEX(Table1[No.],1))</f>
        <v>768</v>
      </c>
      <c r="B771" s="18" t="s">
        <v>12</v>
      </c>
      <c r="C771" s="18" t="s">
        <v>157</v>
      </c>
      <c r="D771" s="18"/>
      <c r="E771" s="18" t="s">
        <v>404</v>
      </c>
      <c r="F771" s="20"/>
      <c r="G771" s="19" t="s">
        <v>246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70">
        <f>IF(COUNTIFS($E$3:E771,E771)=1, K771, 0)</f>
        <v>1003</v>
      </c>
    </row>
    <row r="772" spans="1:12" ht="15.95">
      <c r="A772" s="4">
        <f>ROW()-ROW(INDEX(Table1[No.],1))</f>
        <v>769</v>
      </c>
      <c r="B772" s="18" t="s">
        <v>12</v>
      </c>
      <c r="C772" s="18" t="s">
        <v>157</v>
      </c>
      <c r="D772" s="18"/>
      <c r="E772" s="18" t="s">
        <v>404</v>
      </c>
      <c r="F772" s="20"/>
      <c r="G772" s="19" t="s">
        <v>192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70">
        <f>IF(COUNTIFS($E$3:E772,E772)=1, K772, 0)</f>
        <v>0</v>
      </c>
    </row>
    <row r="773" spans="1:12" ht="15.95">
      <c r="A773" s="4">
        <f>ROW()-ROW(INDEX(Table1[No.],1))</f>
        <v>770</v>
      </c>
      <c r="B773" s="18" t="s">
        <v>12</v>
      </c>
      <c r="C773" s="18" t="s">
        <v>157</v>
      </c>
      <c r="D773" s="18"/>
      <c r="E773" s="18" t="s">
        <v>404</v>
      </c>
      <c r="F773" s="20"/>
      <c r="G773" s="19" t="s">
        <v>405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70">
        <f>IF(COUNTIFS($E$3:E773,E773)=1, K773, 0)</f>
        <v>0</v>
      </c>
    </row>
    <row r="774" spans="1:12" ht="15.95">
      <c r="A774" s="4">
        <f>ROW()-ROW(INDEX(Table1[No.],1))</f>
        <v>771</v>
      </c>
      <c r="B774" s="18" t="s">
        <v>12</v>
      </c>
      <c r="C774" s="18" t="s">
        <v>157</v>
      </c>
      <c r="D774" s="18"/>
      <c r="E774" s="18" t="s">
        <v>404</v>
      </c>
      <c r="F774" s="20"/>
      <c r="G774" s="19" t="s">
        <v>406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70">
        <f>IF(COUNTIFS($E$3:E774,E774)=1, K774, 0)</f>
        <v>0</v>
      </c>
    </row>
    <row r="775" spans="1:12">
      <c r="A775" s="4">
        <f>ROW()-ROW(INDEX(Table1[No.],1))</f>
        <v>772</v>
      </c>
      <c r="B775" s="18" t="s">
        <v>12</v>
      </c>
      <c r="C775" s="18" t="s">
        <v>157</v>
      </c>
      <c r="D775" s="18"/>
      <c r="E775" s="18" t="s">
        <v>407</v>
      </c>
      <c r="F775" s="20"/>
      <c r="G775" s="18" t="s">
        <v>42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70">
        <f>IF(COUNTIFS($E$3:E775,E775)=1, K775, 0)</f>
        <v>0</v>
      </c>
    </row>
    <row r="776" spans="1:12">
      <c r="A776" s="4">
        <f>ROW()-ROW(INDEX(Table1[No.],1))</f>
        <v>773</v>
      </c>
      <c r="B776" s="18" t="s">
        <v>12</v>
      </c>
      <c r="C776" s="18" t="s">
        <v>157</v>
      </c>
      <c r="D776" s="18"/>
      <c r="E776" s="18" t="s">
        <v>407</v>
      </c>
      <c r="F776" s="20"/>
      <c r="G776" s="18" t="s">
        <v>176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70">
        <f>IF(COUNTIFS($E$3:E776,E776)=1, K776, 0)</f>
        <v>0</v>
      </c>
    </row>
    <row r="777" spans="1:12">
      <c r="A777" s="4">
        <f>ROW()-ROW(INDEX(Table1[No.],1))</f>
        <v>774</v>
      </c>
      <c r="B777" s="18" t="s">
        <v>12</v>
      </c>
      <c r="C777" s="18" t="s">
        <v>157</v>
      </c>
      <c r="D777" s="18"/>
      <c r="E777" s="18" t="s">
        <v>408</v>
      </c>
      <c r="F777" s="20"/>
      <c r="G777" s="18" t="s">
        <v>273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70">
        <f>IF(COUNTIFS($E$3:E777,E777)=1, K777, 0)</f>
        <v>46599</v>
      </c>
    </row>
    <row r="778" spans="1:12">
      <c r="A778" s="4">
        <f>ROW()-ROW(INDEX(Table1[No.],1))</f>
        <v>775</v>
      </c>
      <c r="B778" s="18" t="s">
        <v>12</v>
      </c>
      <c r="C778" s="18" t="s">
        <v>157</v>
      </c>
      <c r="D778" s="18"/>
      <c r="E778" s="18" t="s">
        <v>408</v>
      </c>
      <c r="F778" s="20"/>
      <c r="G778" s="18" t="s">
        <v>109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70">
        <f>IF(COUNTIFS($E$3:E778,E778)=1, K778, 0)</f>
        <v>0</v>
      </c>
    </row>
    <row r="779" spans="1:12">
      <c r="A779" s="4">
        <f>ROW()-ROW(INDEX(Table1[No.],1))</f>
        <v>776</v>
      </c>
      <c r="B779" s="18" t="s">
        <v>12</v>
      </c>
      <c r="C779" s="18" t="s">
        <v>157</v>
      </c>
      <c r="D779" s="18"/>
      <c r="E779" s="18" t="s">
        <v>408</v>
      </c>
      <c r="F779" s="20"/>
      <c r="G779" s="18" t="s">
        <v>118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70">
        <f>IF(COUNTIFS($E$3:E779,E779)=1, K779, 0)</f>
        <v>0</v>
      </c>
    </row>
    <row r="780" spans="1:12">
      <c r="A780" s="4">
        <f>ROW()-ROW(INDEX(Table1[No.],1))</f>
        <v>777</v>
      </c>
      <c r="B780" s="18" t="s">
        <v>12</v>
      </c>
      <c r="C780" s="18" t="s">
        <v>157</v>
      </c>
      <c r="D780" s="18"/>
      <c r="E780" s="18" t="s">
        <v>408</v>
      </c>
      <c r="F780" s="20"/>
      <c r="G780" s="18" t="s">
        <v>162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70">
        <f>IF(COUNTIFS($E$3:E780,E780)=1, K780, 0)</f>
        <v>0</v>
      </c>
    </row>
    <row r="781" spans="1:12">
      <c r="A781" s="4">
        <f>ROW()-ROW(INDEX(Table1[No.],1))</f>
        <v>778</v>
      </c>
      <c r="B781" s="18" t="s">
        <v>12</v>
      </c>
      <c r="C781" s="18" t="s">
        <v>157</v>
      </c>
      <c r="D781" s="18"/>
      <c r="E781" s="18" t="s">
        <v>408</v>
      </c>
      <c r="F781" s="20"/>
      <c r="G781" s="18" t="s">
        <v>59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70">
        <f>IF(COUNTIFS($E$3:E781,E781)=1, K781, 0)</f>
        <v>0</v>
      </c>
    </row>
    <row r="782" spans="1:12">
      <c r="A782" s="4">
        <f>ROW()-ROW(INDEX(Table1[No.],1))</f>
        <v>779</v>
      </c>
      <c r="B782" s="18" t="s">
        <v>12</v>
      </c>
      <c r="C782" s="18" t="s">
        <v>157</v>
      </c>
      <c r="D782" s="18"/>
      <c r="E782" s="18" t="s">
        <v>408</v>
      </c>
      <c r="F782" s="20"/>
      <c r="G782" s="18" t="s">
        <v>78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70">
        <f>IF(COUNTIFS($E$3:E782,E782)=1, K782, 0)</f>
        <v>0</v>
      </c>
    </row>
    <row r="783" spans="1:12">
      <c r="A783" s="4">
        <f>ROW()-ROW(INDEX(Table1[No.],1))</f>
        <v>780</v>
      </c>
      <c r="B783" s="18" t="s">
        <v>12</v>
      </c>
      <c r="C783" s="18" t="s">
        <v>157</v>
      </c>
      <c r="D783" s="18"/>
      <c r="E783" s="18" t="s">
        <v>408</v>
      </c>
      <c r="F783" s="20"/>
      <c r="G783" s="18" t="s">
        <v>409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70">
        <f>IF(COUNTIFS($E$3:E783,E783)=1, K783, 0)</f>
        <v>0</v>
      </c>
    </row>
    <row r="784" spans="1:12">
      <c r="A784" s="4">
        <f>ROW()-ROW(INDEX(Table1[No.],1))</f>
        <v>781</v>
      </c>
      <c r="B784" s="18" t="s">
        <v>371</v>
      </c>
      <c r="C784" s="18" t="s">
        <v>157</v>
      </c>
      <c r="D784" s="18"/>
      <c r="E784" s="18" t="s">
        <v>408</v>
      </c>
      <c r="F784" s="20"/>
      <c r="G784" s="18" t="s">
        <v>273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70">
        <f>IF(COUNTIFS($E$3:E784,E784)=1, K784, 0)</f>
        <v>0</v>
      </c>
    </row>
    <row r="785" spans="1:14">
      <c r="A785" s="4">
        <f>ROW()-ROW(INDEX(Table1[No.],1))</f>
        <v>782</v>
      </c>
      <c r="B785" s="18" t="s">
        <v>371</v>
      </c>
      <c r="C785" s="18" t="s">
        <v>157</v>
      </c>
      <c r="D785" s="18"/>
      <c r="E785" s="18" t="s">
        <v>408</v>
      </c>
      <c r="F785" s="20"/>
      <c r="G785" s="18" t="s">
        <v>109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70">
        <f>IF(COUNTIFS($E$3:E785,E785)=1, K785, 0)</f>
        <v>0</v>
      </c>
    </row>
    <row r="786" spans="1:14">
      <c r="A786" s="4">
        <f>ROW()-ROW(INDEX(Table1[No.],1))</f>
        <v>783</v>
      </c>
      <c r="B786" s="18" t="s">
        <v>371</v>
      </c>
      <c r="C786" s="18" t="s">
        <v>157</v>
      </c>
      <c r="D786" s="18"/>
      <c r="E786" s="18" t="s">
        <v>408</v>
      </c>
      <c r="F786" s="20"/>
      <c r="G786" s="18" t="s">
        <v>118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70">
        <f>IF(COUNTIFS($E$3:E786,E786)=1, K786, 0)</f>
        <v>0</v>
      </c>
    </row>
    <row r="787" spans="1:14">
      <c r="A787" s="4">
        <f>ROW()-ROW(INDEX(Table1[No.],1))</f>
        <v>784</v>
      </c>
      <c r="B787" s="18" t="s">
        <v>371</v>
      </c>
      <c r="C787" s="18" t="s">
        <v>157</v>
      </c>
      <c r="D787" s="18"/>
      <c r="E787" s="18" t="s">
        <v>408</v>
      </c>
      <c r="F787" s="20"/>
      <c r="G787" s="18" t="s">
        <v>162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70">
        <f>IF(COUNTIFS($E$3:E787,E787)=1, K787, 0)</f>
        <v>0</v>
      </c>
    </row>
    <row r="788" spans="1:14">
      <c r="A788" s="4">
        <f>ROW()-ROW(INDEX(Table1[No.],1))</f>
        <v>785</v>
      </c>
      <c r="B788" s="18" t="s">
        <v>371</v>
      </c>
      <c r="C788" s="18" t="s">
        <v>157</v>
      </c>
      <c r="D788" s="18"/>
      <c r="E788" s="18" t="s">
        <v>408</v>
      </c>
      <c r="F788" s="20"/>
      <c r="G788" s="18" t="s">
        <v>59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70">
        <f>IF(COUNTIFS($E$3:E788,E788)=1, K788, 0)</f>
        <v>0</v>
      </c>
    </row>
    <row r="789" spans="1:14">
      <c r="A789" s="4">
        <f>ROW()-ROW(INDEX(Table1[No.],1))</f>
        <v>786</v>
      </c>
      <c r="B789" s="18" t="s">
        <v>371</v>
      </c>
      <c r="C789" s="18" t="s">
        <v>157</v>
      </c>
      <c r="D789" s="18"/>
      <c r="E789" s="18" t="s">
        <v>408</v>
      </c>
      <c r="F789" s="20"/>
      <c r="G789" s="18" t="s">
        <v>78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70">
        <f>IF(COUNTIFS($E$3:E789,E789)=1, K789, 0)</f>
        <v>0</v>
      </c>
    </row>
    <row r="790" spans="1:14">
      <c r="A790" s="4">
        <f>ROW()-ROW(INDEX(Table1[No.],1))</f>
        <v>787</v>
      </c>
      <c r="B790" s="18" t="s">
        <v>371</v>
      </c>
      <c r="C790" s="18" t="s">
        <v>157</v>
      </c>
      <c r="D790" s="18"/>
      <c r="E790" s="18" t="s">
        <v>408</v>
      </c>
      <c r="F790" s="20"/>
      <c r="G790" s="18" t="s">
        <v>409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70">
        <f>IF(COUNTIFS($E$3:E790,E790)=1, K790, 0)</f>
        <v>0</v>
      </c>
    </row>
    <row r="791" spans="1:14" ht="15.95">
      <c r="A791" s="4">
        <f>ROW()-ROW(INDEX(Table1[No.],1))</f>
        <v>788</v>
      </c>
      <c r="B791" s="18" t="s">
        <v>12</v>
      </c>
      <c r="C791" s="18" t="s">
        <v>410</v>
      </c>
      <c r="D791" s="18"/>
      <c r="E791" s="18" t="s">
        <v>411</v>
      </c>
      <c r="F791" s="20"/>
      <c r="G791" s="19" t="s">
        <v>190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70">
        <f>IF(COUNTIFS($E$3:E791,E791)=1, K791, 0)</f>
        <v>4256</v>
      </c>
    </row>
    <row r="792" spans="1:14" ht="15.95">
      <c r="A792" s="4">
        <f>ROW()-ROW(INDEX(Table1[No.],1))</f>
        <v>789</v>
      </c>
      <c r="B792" s="18" t="s">
        <v>12</v>
      </c>
      <c r="C792" s="18" t="s">
        <v>410</v>
      </c>
      <c r="D792" s="18"/>
      <c r="E792" s="18" t="s">
        <v>411</v>
      </c>
      <c r="F792" s="20"/>
      <c r="G792" s="19" t="s">
        <v>112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70">
        <f>IF(COUNTIFS($E$3:E792,E792)=1, K792, 0)</f>
        <v>0</v>
      </c>
    </row>
    <row r="793" spans="1:14" ht="15.95">
      <c r="A793" s="4">
        <f>ROW()-ROW(INDEX(Table1[No.],1))</f>
        <v>790</v>
      </c>
      <c r="B793" s="18" t="s">
        <v>12</v>
      </c>
      <c r="C793" s="18" t="s">
        <v>410</v>
      </c>
      <c r="D793" s="18"/>
      <c r="E793" s="18" t="s">
        <v>411</v>
      </c>
      <c r="F793" s="20"/>
      <c r="G793" s="19" t="s">
        <v>412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70">
        <f>IF(COUNTIFS($E$3:E793,E793)=1, K793, 0)</f>
        <v>0</v>
      </c>
    </row>
    <row r="794" spans="1:14" ht="15.95">
      <c r="A794" s="4">
        <f>ROW()-ROW(INDEX(Table1[No.],1))</f>
        <v>791</v>
      </c>
      <c r="B794" s="18" t="s">
        <v>12</v>
      </c>
      <c r="C794" s="18" t="s">
        <v>410</v>
      </c>
      <c r="D794" s="18"/>
      <c r="E794" s="18" t="s">
        <v>411</v>
      </c>
      <c r="F794" s="20"/>
      <c r="G794" s="19" t="s">
        <v>413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70">
        <f>IF(COUNTIFS($E$3:E794,E794)=1, K794, 0)</f>
        <v>0</v>
      </c>
    </row>
    <row r="795" spans="1:14" ht="15.95">
      <c r="A795" s="4">
        <f>ROW()-ROW(INDEX(Table1[No.],1))</f>
        <v>792</v>
      </c>
      <c r="B795" s="18" t="s">
        <v>12</v>
      </c>
      <c r="C795" s="18" t="s">
        <v>410</v>
      </c>
      <c r="D795" s="18"/>
      <c r="E795" s="18" t="s">
        <v>411</v>
      </c>
      <c r="F795" s="20"/>
      <c r="G795" s="19" t="s">
        <v>19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70">
        <f>IF(COUNTIFS($E$3:E795,E795)=1, K795, 0)</f>
        <v>0</v>
      </c>
      <c r="M795" s="7"/>
      <c r="N795" s="7"/>
    </row>
    <row r="796" spans="1:14">
      <c r="A796" s="4">
        <f>ROW()-ROW(INDEX(Table1[No.],1))</f>
        <v>793</v>
      </c>
      <c r="B796" s="18" t="s">
        <v>12</v>
      </c>
      <c r="C796" s="18" t="s">
        <v>410</v>
      </c>
      <c r="D796" s="18"/>
      <c r="E796" s="18" t="s">
        <v>411</v>
      </c>
      <c r="F796" s="20"/>
      <c r="G796" s="18" t="s">
        <v>414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70">
        <f>IF(COUNTIFS($E$3:E796,E796)=1, K796, 0)</f>
        <v>0</v>
      </c>
    </row>
    <row r="797" spans="1:14" ht="15.95">
      <c r="A797" s="4">
        <f>ROW()-ROW(INDEX(Table1[No.],1))</f>
        <v>794</v>
      </c>
      <c r="B797" s="18" t="s">
        <v>12</v>
      </c>
      <c r="C797" s="18" t="s">
        <v>410</v>
      </c>
      <c r="D797" s="18"/>
      <c r="E797" s="18" t="s">
        <v>415</v>
      </c>
      <c r="F797" s="20"/>
      <c r="G797" s="19" t="s">
        <v>100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70">
        <f>IF(COUNTIFS($E$3:E797,E797)=1, K797, 0)</f>
        <v>3089</v>
      </c>
    </row>
    <row r="798" spans="1:14" ht="15.95">
      <c r="A798" s="4">
        <f>ROW()-ROW(INDEX(Table1[No.],1))</f>
        <v>795</v>
      </c>
      <c r="B798" s="18" t="s">
        <v>12</v>
      </c>
      <c r="C798" s="18" t="s">
        <v>410</v>
      </c>
      <c r="D798" s="18"/>
      <c r="E798" s="18" t="s">
        <v>415</v>
      </c>
      <c r="F798" s="20"/>
      <c r="G798" s="19" t="s">
        <v>393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70">
        <f>IF(COUNTIFS($E$3:E798,E798)=1, K798, 0)</f>
        <v>0</v>
      </c>
    </row>
    <row r="799" spans="1:14" ht="15.95">
      <c r="A799" s="4">
        <f>ROW()-ROW(INDEX(Table1[No.],1))</f>
        <v>796</v>
      </c>
      <c r="B799" s="18" t="s">
        <v>12</v>
      </c>
      <c r="C799" s="18" t="s">
        <v>410</v>
      </c>
      <c r="D799" s="18"/>
      <c r="E799" s="18" t="s">
        <v>415</v>
      </c>
      <c r="F799" s="20"/>
      <c r="G799" s="19" t="s">
        <v>225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70">
        <f>IF(COUNTIFS($E$3:E799,E799)=1, K799, 0)</f>
        <v>0</v>
      </c>
    </row>
    <row r="800" spans="1:14" ht="15.95">
      <c r="A800" s="4">
        <f>ROW()-ROW(INDEX(Table1[No.],1))</f>
        <v>797</v>
      </c>
      <c r="B800" s="18" t="s">
        <v>12</v>
      </c>
      <c r="C800" s="18" t="s">
        <v>410</v>
      </c>
      <c r="D800" s="18"/>
      <c r="E800" s="18" t="s">
        <v>415</v>
      </c>
      <c r="F800" s="20"/>
      <c r="G800" s="19" t="s">
        <v>79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70">
        <f>IF(COUNTIFS($E$3:E800,E800)=1, K800, 0)</f>
        <v>0</v>
      </c>
    </row>
    <row r="801" spans="1:12">
      <c r="A801" s="4">
        <f>ROW()-ROW(INDEX(Table1[No.],1))</f>
        <v>798</v>
      </c>
      <c r="B801" s="18" t="s">
        <v>12</v>
      </c>
      <c r="C801" s="18" t="s">
        <v>410</v>
      </c>
      <c r="D801" s="18"/>
      <c r="E801" s="18" t="s">
        <v>415</v>
      </c>
      <c r="F801" s="20"/>
      <c r="G801" s="18" t="s">
        <v>307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70">
        <f>IF(COUNTIFS($E$3:E801,E801)=1, K801, 0)</f>
        <v>0</v>
      </c>
    </row>
    <row r="802" spans="1:12">
      <c r="A802" s="4">
        <f>ROW()-ROW(INDEX(Table1[No.],1))</f>
        <v>799</v>
      </c>
      <c r="B802" s="18" t="s">
        <v>12</v>
      </c>
      <c r="C802" s="18" t="s">
        <v>410</v>
      </c>
      <c r="D802" s="18"/>
      <c r="E802" s="18" t="s">
        <v>415</v>
      </c>
      <c r="F802" s="20"/>
      <c r="G802" s="18" t="s">
        <v>43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70">
        <f>IF(COUNTIFS($E$3:E802,E802)=1, K802, 0)</f>
        <v>0</v>
      </c>
    </row>
    <row r="803" spans="1:12">
      <c r="A803" s="4">
        <f>ROW()-ROW(INDEX(Table1[No.],1))</f>
        <v>800</v>
      </c>
      <c r="B803" s="18" t="s">
        <v>12</v>
      </c>
      <c r="C803" s="18" t="s">
        <v>410</v>
      </c>
      <c r="D803" s="18"/>
      <c r="E803" s="18" t="s">
        <v>415</v>
      </c>
      <c r="F803" s="20"/>
      <c r="G803" s="18" t="s">
        <v>416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70">
        <f>IF(COUNTIFS($E$3:E803,E803)=1, K803, 0)</f>
        <v>0</v>
      </c>
    </row>
    <row r="804" spans="1:12">
      <c r="A804" s="4">
        <f>ROW()-ROW(INDEX(Table1[No.],1))</f>
        <v>801</v>
      </c>
      <c r="B804" s="18" t="s">
        <v>12</v>
      </c>
      <c r="C804" s="18" t="s">
        <v>410</v>
      </c>
      <c r="D804" s="18"/>
      <c r="E804" s="18" t="s">
        <v>417</v>
      </c>
      <c r="F804" s="20"/>
      <c r="G804" s="18" t="s">
        <v>397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70">
        <f>IF(COUNTIFS($E$3:E804,E804)=1, K804, 0)</f>
        <v>3089</v>
      </c>
    </row>
    <row r="805" spans="1:12">
      <c r="A805" s="4">
        <f>ROW()-ROW(INDEX(Table1[No.],1))</f>
        <v>802</v>
      </c>
      <c r="B805" s="18" t="s">
        <v>12</v>
      </c>
      <c r="C805" s="18" t="s">
        <v>410</v>
      </c>
      <c r="D805" s="18"/>
      <c r="E805" s="18" t="s">
        <v>417</v>
      </c>
      <c r="F805" s="20"/>
      <c r="G805" s="18" t="s">
        <v>265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70">
        <f>IF(COUNTIFS($E$3:E805,E805)=1, K805, 0)</f>
        <v>0</v>
      </c>
    </row>
    <row r="806" spans="1:12" ht="15.95">
      <c r="A806" s="4">
        <f>ROW()-ROW(INDEX(Table1[No.],1))</f>
        <v>803</v>
      </c>
      <c r="B806" s="18" t="s">
        <v>12</v>
      </c>
      <c r="C806" s="18" t="s">
        <v>410</v>
      </c>
      <c r="D806" s="18"/>
      <c r="E806" s="18" t="s">
        <v>418</v>
      </c>
      <c r="F806" s="20"/>
      <c r="G806" s="19" t="s">
        <v>419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70">
        <f>IF(COUNTIFS($E$3:E806,E806)=1, K806, 0)</f>
        <v>5314</v>
      </c>
    </row>
    <row r="807" spans="1:12" ht="15.95">
      <c r="A807" s="4">
        <f>ROW()-ROW(INDEX(Table1[No.],1))</f>
        <v>804</v>
      </c>
      <c r="B807" s="18" t="s">
        <v>12</v>
      </c>
      <c r="C807" s="18" t="s">
        <v>410</v>
      </c>
      <c r="D807" s="18"/>
      <c r="E807" s="18" t="s">
        <v>418</v>
      </c>
      <c r="F807" s="20"/>
      <c r="G807" s="19" t="s">
        <v>306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70">
        <f>IF(COUNTIFS($E$3:E807,E807)=1, K807, 0)</f>
        <v>0</v>
      </c>
    </row>
    <row r="808" spans="1:12" ht="15.95">
      <c r="A808" s="4">
        <f>ROW()-ROW(INDEX(Table1[No.],1))</f>
        <v>805</v>
      </c>
      <c r="B808" s="18" t="s">
        <v>12</v>
      </c>
      <c r="C808" s="18" t="s">
        <v>410</v>
      </c>
      <c r="D808" s="18"/>
      <c r="E808" s="18" t="s">
        <v>418</v>
      </c>
      <c r="F808" s="20"/>
      <c r="G808" s="19" t="s">
        <v>79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70">
        <f>IF(COUNTIFS($E$3:E808,E808)=1, K808, 0)</f>
        <v>0</v>
      </c>
    </row>
    <row r="809" spans="1:12" ht="15.95">
      <c r="A809" s="4">
        <f>ROW()-ROW(INDEX(Table1[No.],1))</f>
        <v>806</v>
      </c>
      <c r="B809" s="18" t="s">
        <v>12</v>
      </c>
      <c r="C809" s="18" t="s">
        <v>410</v>
      </c>
      <c r="D809" s="18"/>
      <c r="E809" s="18" t="s">
        <v>418</v>
      </c>
      <c r="F809" s="20"/>
      <c r="G809" s="19" t="s">
        <v>225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70">
        <f>IF(COUNTIFS($E$3:E809,E809)=1, K809, 0)</f>
        <v>0</v>
      </c>
    </row>
    <row r="810" spans="1:12" ht="15.95">
      <c r="A810" s="4">
        <f>ROW()-ROW(INDEX(Table1[No.],1))</f>
        <v>807</v>
      </c>
      <c r="B810" s="18" t="s">
        <v>12</v>
      </c>
      <c r="C810" s="18" t="s">
        <v>410</v>
      </c>
      <c r="D810" s="18"/>
      <c r="E810" s="18" t="s">
        <v>418</v>
      </c>
      <c r="F810" s="20"/>
      <c r="G810" s="19" t="s">
        <v>100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70">
        <f>IF(COUNTIFS($E$3:E810,E810)=1, K810, 0)</f>
        <v>0</v>
      </c>
    </row>
    <row r="811" spans="1:12">
      <c r="A811" s="4">
        <f>ROW()-ROW(INDEX(Table1[No.],1))</f>
        <v>808</v>
      </c>
      <c r="B811" s="18" t="s">
        <v>12</v>
      </c>
      <c r="C811" s="18" t="s">
        <v>410</v>
      </c>
      <c r="D811" s="18"/>
      <c r="E811" s="18" t="s">
        <v>418</v>
      </c>
      <c r="F811" s="20"/>
      <c r="G811" s="18" t="s">
        <v>420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70">
        <f>IF(COUNTIFS($E$3:E811,E811)=1, K811, 0)</f>
        <v>0</v>
      </c>
    </row>
    <row r="812" spans="1:12">
      <c r="A812" s="4">
        <f>ROW()-ROW(INDEX(Table1[No.],1))</f>
        <v>809</v>
      </c>
      <c r="B812" s="18" t="s">
        <v>12</v>
      </c>
      <c r="C812" s="18" t="s">
        <v>410</v>
      </c>
      <c r="D812" s="18"/>
      <c r="E812" s="18" t="s">
        <v>421</v>
      </c>
      <c r="F812" s="20"/>
      <c r="G812" s="18" t="s">
        <v>111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70">
        <f>IF(COUNTIFS($E$3:E812,E812)=1, K812, 0)</f>
        <v>1000</v>
      </c>
    </row>
    <row r="813" spans="1:12">
      <c r="A813" s="4">
        <f>ROW()-ROW(INDEX(Table1[No.],1))</f>
        <v>810</v>
      </c>
      <c r="B813" s="18" t="s">
        <v>12</v>
      </c>
      <c r="C813" s="18" t="s">
        <v>410</v>
      </c>
      <c r="D813" s="18"/>
      <c r="E813" s="18" t="s">
        <v>421</v>
      </c>
      <c r="F813" s="20"/>
      <c r="G813" s="18" t="s">
        <v>422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70">
        <f>IF(COUNTIFS($E$3:E813,E813)=1, K813, 0)</f>
        <v>0</v>
      </c>
    </row>
    <row r="814" spans="1:12">
      <c r="A814" s="4">
        <f>ROW()-ROW(INDEX(Table1[No.],1))</f>
        <v>811</v>
      </c>
      <c r="B814" s="18" t="s">
        <v>12</v>
      </c>
      <c r="C814" s="18" t="s">
        <v>410</v>
      </c>
      <c r="D814" s="18"/>
      <c r="E814" s="18" t="s">
        <v>421</v>
      </c>
      <c r="F814" s="20"/>
      <c r="G814" s="18" t="s">
        <v>31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70">
        <f>IF(COUNTIFS($E$3:E814,E814)=1, K814, 0)</f>
        <v>0</v>
      </c>
    </row>
    <row r="815" spans="1:12">
      <c r="A815" s="4">
        <f>ROW()-ROW(INDEX(Table1[No.],1))</f>
        <v>812</v>
      </c>
      <c r="B815" s="18" t="s">
        <v>371</v>
      </c>
      <c r="C815" s="18" t="s">
        <v>410</v>
      </c>
      <c r="D815" s="18"/>
      <c r="E815" s="18" t="s">
        <v>421</v>
      </c>
      <c r="F815" s="20"/>
      <c r="G815" s="18" t="s">
        <v>111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70">
        <f>IF(COUNTIFS($E$3:E815,E815)=1, K815, 0)</f>
        <v>0</v>
      </c>
    </row>
    <row r="816" spans="1:12">
      <c r="A816" s="4">
        <f>ROW()-ROW(INDEX(Table1[No.],1))</f>
        <v>813</v>
      </c>
      <c r="B816" s="18" t="s">
        <v>371</v>
      </c>
      <c r="C816" s="18" t="s">
        <v>410</v>
      </c>
      <c r="D816" s="18"/>
      <c r="E816" s="18" t="s">
        <v>421</v>
      </c>
      <c r="F816" s="20"/>
      <c r="G816" s="18" t="s">
        <v>422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70">
        <f>IF(COUNTIFS($E$3:E816,E816)=1, K816, 0)</f>
        <v>0</v>
      </c>
    </row>
    <row r="817" spans="1:12">
      <c r="A817" s="4">
        <f>ROW()-ROW(INDEX(Table1[No.],1))</f>
        <v>814</v>
      </c>
      <c r="B817" s="18" t="s">
        <v>371</v>
      </c>
      <c r="C817" s="18" t="s">
        <v>410</v>
      </c>
      <c r="D817" s="18"/>
      <c r="E817" s="18" t="s">
        <v>421</v>
      </c>
      <c r="F817" s="20"/>
      <c r="G817" s="18" t="s">
        <v>31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70">
        <f>IF(COUNTIFS($E$3:E817,E817)=1, K817, 0)</f>
        <v>0</v>
      </c>
    </row>
    <row r="818" spans="1:12">
      <c r="A818" s="4">
        <f>ROW()-ROW(INDEX(Table1[No.],1))</f>
        <v>815</v>
      </c>
      <c r="B818" s="18" t="s">
        <v>12</v>
      </c>
      <c r="C818" s="18" t="s">
        <v>410</v>
      </c>
      <c r="D818" s="18"/>
      <c r="E818" s="18" t="s">
        <v>423</v>
      </c>
      <c r="F818" s="20"/>
      <c r="G818" s="18" t="s">
        <v>111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70">
        <f>IF(COUNTIFS($E$3:E818,E818)=1, K818, 0)</f>
        <v>7484</v>
      </c>
    </row>
    <row r="819" spans="1:12">
      <c r="A819" s="4">
        <f>ROW()-ROW(INDEX(Table1[No.],1))</f>
        <v>816</v>
      </c>
      <c r="B819" s="18" t="s">
        <v>12</v>
      </c>
      <c r="C819" s="18" t="s">
        <v>410</v>
      </c>
      <c r="D819" s="18"/>
      <c r="E819" s="18" t="s">
        <v>423</v>
      </c>
      <c r="F819" s="20"/>
      <c r="G819" s="18" t="s">
        <v>15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70">
        <f>IF(COUNTIFS($E$3:E1456,E819)=1, K819, 0)</f>
        <v>0</v>
      </c>
    </row>
    <row r="820" spans="1:12">
      <c r="A820" s="4">
        <f>ROW()-ROW(INDEX(Table1[No.],1))</f>
        <v>817</v>
      </c>
      <c r="B820" s="18" t="s">
        <v>371</v>
      </c>
      <c r="C820" s="18" t="s">
        <v>410</v>
      </c>
      <c r="D820" s="18"/>
      <c r="E820" s="18" t="s">
        <v>423</v>
      </c>
      <c r="F820" s="20"/>
      <c r="G820" s="18" t="s">
        <v>111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70">
        <f>IF(COUNTIFS($E$3:E820,E820)=1, K820, 0)</f>
        <v>0</v>
      </c>
    </row>
    <row r="821" spans="1:12">
      <c r="A821" s="4">
        <f>ROW()-ROW(INDEX(Table1[No.],1))</f>
        <v>818</v>
      </c>
      <c r="B821" s="18" t="s">
        <v>371</v>
      </c>
      <c r="C821" s="18" t="s">
        <v>410</v>
      </c>
      <c r="D821" s="18"/>
      <c r="E821" s="18" t="s">
        <v>423</v>
      </c>
      <c r="F821" s="20"/>
      <c r="G821" s="18" t="s">
        <v>15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70">
        <f>IF(COUNTIFS($E$3:E821,E821)=1, K821, 0)</f>
        <v>0</v>
      </c>
    </row>
    <row r="822" spans="1:12" ht="39.75" customHeight="1">
      <c r="A822" s="4">
        <f>ROW()-ROW(INDEX(Table1[No.],1))</f>
        <v>819</v>
      </c>
      <c r="B822" s="31" t="s">
        <v>424</v>
      </c>
      <c r="C822" s="31" t="s">
        <v>425</v>
      </c>
      <c r="D822" s="31" t="s">
        <v>373</v>
      </c>
      <c r="E822" s="31" t="s">
        <v>426</v>
      </c>
      <c r="F822" s="20" t="e" vm="1">
        <v>#VALUE!</v>
      </c>
      <c r="G822" s="31" t="s">
        <v>37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71">
        <f>IF(COUNTIFS($E$3:E1456,E822)=1, K822, 0)</f>
        <v>0</v>
      </c>
    </row>
    <row r="823" spans="1:12" ht="39.75" customHeight="1">
      <c r="A823" s="4">
        <f>ROW()-ROW(INDEX(Table1[No.],1))</f>
        <v>820</v>
      </c>
      <c r="B823" s="31" t="s">
        <v>424</v>
      </c>
      <c r="C823" s="33" t="s">
        <v>425</v>
      </c>
      <c r="D823" s="31" t="s">
        <v>373</v>
      </c>
      <c r="E823" s="33" t="s">
        <v>426</v>
      </c>
      <c r="F823" s="34" t="e" vm="2">
        <v>#VALUE!</v>
      </c>
      <c r="G823" s="33" t="s">
        <v>427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71">
        <f>IF(COUNTIFS($E$3:E823,E823)=1, K823, 0)</f>
        <v>0</v>
      </c>
    </row>
    <row r="824" spans="1:12" ht="39.75" customHeight="1">
      <c r="A824" s="4">
        <f>ROW()-ROW(INDEX(Table1[No.],1))</f>
        <v>821</v>
      </c>
      <c r="B824" s="31" t="s">
        <v>424</v>
      </c>
      <c r="C824" s="31" t="s">
        <v>425</v>
      </c>
      <c r="D824" s="31" t="s">
        <v>373</v>
      </c>
      <c r="E824" s="31" t="s">
        <v>426</v>
      </c>
      <c r="F824" s="20" t="e" vm="3">
        <v>#VALUE!</v>
      </c>
      <c r="G824" s="31" t="s">
        <v>428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71">
        <f>IF(COUNTIFS($E$3:E824,E824)=1, K824, 0)</f>
        <v>0</v>
      </c>
    </row>
    <row r="825" spans="1:12" ht="39.75" customHeight="1">
      <c r="A825" s="4">
        <f>ROW()-ROW(INDEX(Table1[No.],1))</f>
        <v>822</v>
      </c>
      <c r="B825" s="31" t="s">
        <v>424</v>
      </c>
      <c r="C825" s="31" t="s">
        <v>425</v>
      </c>
      <c r="D825" s="31" t="s">
        <v>373</v>
      </c>
      <c r="E825" s="31" t="s">
        <v>426</v>
      </c>
      <c r="F825" s="20" t="e" vm="4">
        <v>#VALUE!</v>
      </c>
      <c r="G825" s="31" t="s">
        <v>139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71">
        <f>IF(COUNTIFS($E$3:E825,E825)=1, K825, 0)</f>
        <v>0</v>
      </c>
    </row>
    <row r="826" spans="1:12" ht="39.75" customHeight="1">
      <c r="A826" s="4">
        <f>ROW()-ROW(INDEX(Table1[No.],1))</f>
        <v>823</v>
      </c>
      <c r="B826" s="31" t="s">
        <v>424</v>
      </c>
      <c r="C826" s="35" t="s">
        <v>425</v>
      </c>
      <c r="D826" s="31" t="s">
        <v>373</v>
      </c>
      <c r="E826" s="35" t="s">
        <v>426</v>
      </c>
      <c r="F826" s="34" t="e" vm="5">
        <v>#VALUE!</v>
      </c>
      <c r="G826" s="35" t="s">
        <v>283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71">
        <f>IF(COUNTIFS($E$3:E826,E826)=1, K826, 0)</f>
        <v>0</v>
      </c>
    </row>
    <row r="827" spans="1:12" ht="39.75" customHeight="1">
      <c r="A827" s="4">
        <f>ROW()-ROW(INDEX(Table1[No.],1))</f>
        <v>824</v>
      </c>
      <c r="B827" s="31" t="s">
        <v>424</v>
      </c>
      <c r="C827" s="31" t="s">
        <v>425</v>
      </c>
      <c r="D827" s="31" t="s">
        <v>373</v>
      </c>
      <c r="E827" s="31" t="s">
        <v>429</v>
      </c>
      <c r="F827" s="20" t="e" vm="6">
        <v>#VALUE!</v>
      </c>
      <c r="G827" s="31" t="s">
        <v>288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71">
        <f>IF(COUNTIFS($E$3:E827,E827)=1, K827, 0)</f>
        <v>0</v>
      </c>
    </row>
    <row r="828" spans="1:12" ht="39.75" customHeight="1">
      <c r="A828" s="4">
        <f>ROW()-ROW(INDEX(Table1[No.],1))</f>
        <v>825</v>
      </c>
      <c r="B828" s="31" t="s">
        <v>424</v>
      </c>
      <c r="C828" s="31" t="s">
        <v>425</v>
      </c>
      <c r="D828" s="31" t="s">
        <v>373</v>
      </c>
      <c r="E828" s="31" t="s">
        <v>429</v>
      </c>
      <c r="F828" s="20" t="e" vm="7">
        <v>#VALUE!</v>
      </c>
      <c r="G828" s="31" t="s">
        <v>78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71">
        <f>IF(COUNTIFS($E$3:E828,E828)=1, K828, 0)</f>
        <v>0</v>
      </c>
    </row>
    <row r="829" spans="1:12" s="15" customFormat="1" ht="39.75" customHeight="1">
      <c r="A829" s="4">
        <f>ROW()-ROW(INDEX(Table1[No.],1))</f>
        <v>826</v>
      </c>
      <c r="B829" s="31" t="s">
        <v>424</v>
      </c>
      <c r="C829" s="31" t="s">
        <v>430</v>
      </c>
      <c r="D829" s="31" t="s">
        <v>373</v>
      </c>
      <c r="E829" s="31" t="s">
        <v>431</v>
      </c>
      <c r="F829" s="20" t="e" vm="1">
        <v>#VALUE!</v>
      </c>
      <c r="G829" s="31" t="s">
        <v>37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71">
        <f>IF(COUNTIFS($E$3:E1456,E829)=1, K829, 0)</f>
        <v>0</v>
      </c>
    </row>
    <row r="830" spans="1:12" ht="39.75" customHeight="1">
      <c r="A830" s="4">
        <f>ROW()-ROW(INDEX(Table1[No.],1))</f>
        <v>827</v>
      </c>
      <c r="B830" s="31" t="s">
        <v>424</v>
      </c>
      <c r="C830" s="31" t="s">
        <v>430</v>
      </c>
      <c r="D830" s="31" t="s">
        <v>373</v>
      </c>
      <c r="E830" s="31" t="s">
        <v>431</v>
      </c>
      <c r="F830" s="20" t="e" vm="8">
        <v>#VALUE!</v>
      </c>
      <c r="G830" s="31" t="s">
        <v>100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71">
        <f>IF(COUNTIFS($E$3:E1456,E830)=1, K830, 0)</f>
        <v>0</v>
      </c>
    </row>
    <row r="831" spans="1:12" ht="39.75" customHeight="1">
      <c r="A831" s="4">
        <f>ROW()-ROW(INDEX(Table1[No.],1))</f>
        <v>828</v>
      </c>
      <c r="B831" s="31" t="s">
        <v>424</v>
      </c>
      <c r="C831" s="31" t="s">
        <v>430</v>
      </c>
      <c r="D831" s="31" t="s">
        <v>373</v>
      </c>
      <c r="E831" s="31" t="s">
        <v>431</v>
      </c>
      <c r="F831" s="20" t="e" vm="2">
        <v>#VALUE!</v>
      </c>
      <c r="G831" s="31" t="s">
        <v>427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71">
        <f>IF(COUNTIFS($E$3:E1456,E831)=1, K831, 0)</f>
        <v>0</v>
      </c>
    </row>
    <row r="832" spans="1:12" ht="39.75" customHeight="1">
      <c r="A832" s="4">
        <f>ROW()-ROW(INDEX(Table1[No.],1))</f>
        <v>829</v>
      </c>
      <c r="B832" s="31" t="s">
        <v>424</v>
      </c>
      <c r="C832" s="31" t="s">
        <v>430</v>
      </c>
      <c r="D832" s="31" t="s">
        <v>373</v>
      </c>
      <c r="E832" s="31" t="s">
        <v>431</v>
      </c>
      <c r="F832" s="20" t="e" vm="3">
        <v>#VALUE!</v>
      </c>
      <c r="G832" s="31" t="s">
        <v>428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71">
        <f>IF(COUNTIFS($E$3:E1456,E832)=1, K832, 0)</f>
        <v>0</v>
      </c>
    </row>
    <row r="833" spans="1:12" ht="39.75" customHeight="1">
      <c r="A833" s="4">
        <f>ROW()-ROW(INDEX(Table1[No.],1))</f>
        <v>830</v>
      </c>
      <c r="B833" s="31" t="s">
        <v>424</v>
      </c>
      <c r="C833" s="31" t="s">
        <v>430</v>
      </c>
      <c r="D833" s="31" t="s">
        <v>373</v>
      </c>
      <c r="E833" s="31" t="s">
        <v>431</v>
      </c>
      <c r="F833" s="20" t="e" vm="7">
        <v>#VALUE!</v>
      </c>
      <c r="G833" s="31" t="s">
        <v>78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71">
        <f>IF(COUNTIFS($E$3:E1456,E833)=1, K833, 0)</f>
        <v>0</v>
      </c>
    </row>
    <row r="834" spans="1:12" ht="39.75" customHeight="1">
      <c r="A834" s="4">
        <f>ROW()-ROW(INDEX(Table1[No.],1))</f>
        <v>831</v>
      </c>
      <c r="B834" s="31" t="s">
        <v>424</v>
      </c>
      <c r="C834" s="31" t="s">
        <v>430</v>
      </c>
      <c r="D834" s="31" t="s">
        <v>373</v>
      </c>
      <c r="E834" s="31" t="s">
        <v>431</v>
      </c>
      <c r="F834" s="20" t="e" vm="9">
        <v>#VALUE!</v>
      </c>
      <c r="G834" s="31" t="s">
        <v>432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71">
        <f>IF(COUNTIFS($E$3:E1456,E834)=1, K834, 0)</f>
        <v>0</v>
      </c>
    </row>
    <row r="835" spans="1:12" ht="39.75" customHeight="1">
      <c r="A835" s="4">
        <f>ROW()-ROW(INDEX(Table1[No.],1))</f>
        <v>832</v>
      </c>
      <c r="B835" s="31" t="s">
        <v>424</v>
      </c>
      <c r="C835" s="31" t="s">
        <v>433</v>
      </c>
      <c r="D835" s="31" t="s">
        <v>373</v>
      </c>
      <c r="E835" s="31" t="s">
        <v>434</v>
      </c>
      <c r="F835" s="20" t="e" vm="10">
        <v>#VALUE!</v>
      </c>
      <c r="G835" s="31" t="s">
        <v>67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71">
        <f>IF(COUNTIFS($E$3:E1456,E835)=1, K835, 0)</f>
        <v>0</v>
      </c>
    </row>
    <row r="836" spans="1:12" ht="39.75" customHeight="1">
      <c r="A836" s="4">
        <f>ROW()-ROW(INDEX(Table1[No.],1))</f>
        <v>833</v>
      </c>
      <c r="B836" s="31" t="s">
        <v>424</v>
      </c>
      <c r="C836" s="31" t="s">
        <v>433</v>
      </c>
      <c r="D836" s="31" t="s">
        <v>373</v>
      </c>
      <c r="E836" s="31" t="s">
        <v>434</v>
      </c>
      <c r="F836" s="20" t="e" vm="11">
        <v>#VALUE!</v>
      </c>
      <c r="G836" s="31" t="s">
        <v>122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71">
        <f>IF(COUNTIFS($E$3:E1456,E836)=1, K836, 0)</f>
        <v>0</v>
      </c>
    </row>
    <row r="837" spans="1:12" ht="39.75" customHeight="1">
      <c r="A837" s="4">
        <f>ROW()-ROW(INDEX(Table1[No.],1))</f>
        <v>834</v>
      </c>
      <c r="B837" s="31" t="s">
        <v>424</v>
      </c>
      <c r="C837" s="31" t="s">
        <v>433</v>
      </c>
      <c r="D837" s="31" t="s">
        <v>373</v>
      </c>
      <c r="E837" s="31" t="s">
        <v>434</v>
      </c>
      <c r="F837" s="20" t="e" vm="12">
        <v>#VALUE!</v>
      </c>
      <c r="G837" s="31" t="s">
        <v>267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71">
        <f>IF(COUNTIFS($E$3:E1456,E837)=1, K837, 0)</f>
        <v>0</v>
      </c>
    </row>
    <row r="838" spans="1:12" ht="39.75" customHeight="1">
      <c r="A838" s="4">
        <f>ROW()-ROW(INDEX(Table1[No.],1))</f>
        <v>835</v>
      </c>
      <c r="B838" s="31" t="s">
        <v>424</v>
      </c>
      <c r="C838" s="31" t="s">
        <v>433</v>
      </c>
      <c r="D838" s="31" t="s">
        <v>373</v>
      </c>
      <c r="E838" s="31" t="s">
        <v>434</v>
      </c>
      <c r="F838" s="20" t="e" vm="13">
        <v>#VALUE!</v>
      </c>
      <c r="G838" s="31" t="s">
        <v>123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71">
        <f>IF(COUNTIFS($E$3:E1456,E838)=1, K838, 0)</f>
        <v>0</v>
      </c>
    </row>
    <row r="839" spans="1:12" ht="39.75" customHeight="1">
      <c r="A839" s="4">
        <f>ROW()-ROW(INDEX(Table1[No.],1))</f>
        <v>836</v>
      </c>
      <c r="B839" s="31" t="s">
        <v>424</v>
      </c>
      <c r="C839" s="31" t="s">
        <v>433</v>
      </c>
      <c r="D839" s="31" t="s">
        <v>373</v>
      </c>
      <c r="E839" s="31" t="s">
        <v>434</v>
      </c>
      <c r="F839" s="20" t="e" vm="14">
        <v>#VALUE!</v>
      </c>
      <c r="G839" s="31" t="s">
        <v>83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71">
        <f>IF(COUNTIFS($E$3:E1456,E839)=1, K839, 0)</f>
        <v>0</v>
      </c>
    </row>
    <row r="840" spans="1:12" ht="39.75" customHeight="1">
      <c r="A840" s="4">
        <f>ROW()-ROW(INDEX(Table1[No.],1))</f>
        <v>837</v>
      </c>
      <c r="B840" s="31" t="s">
        <v>424</v>
      </c>
      <c r="C840" s="32" t="s">
        <v>435</v>
      </c>
      <c r="D840" s="31" t="s">
        <v>373</v>
      </c>
      <c r="E840" s="32" t="s">
        <v>436</v>
      </c>
      <c r="F840" s="37" t="e" vm="15">
        <v>#VALUE!</v>
      </c>
      <c r="G840" s="32" t="s">
        <v>118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71">
        <f>IF(COUNTIFS($E$3:E1456,E840)=1, K840, 0)</f>
        <v>0</v>
      </c>
    </row>
    <row r="841" spans="1:12" ht="39.75" customHeight="1">
      <c r="A841" s="4">
        <f>ROW()-ROW(INDEX(Table1[No.],1))</f>
        <v>838</v>
      </c>
      <c r="B841" s="31" t="s">
        <v>424</v>
      </c>
      <c r="C841" s="32" t="s">
        <v>435</v>
      </c>
      <c r="D841" s="31" t="s">
        <v>373</v>
      </c>
      <c r="E841" s="32" t="s">
        <v>436</v>
      </c>
      <c r="F841" s="37" t="e" vm="16">
        <v>#VALUE!</v>
      </c>
      <c r="G841" s="32" t="s">
        <v>123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71">
        <f>IF(COUNTIFS($E$3:E1456,E841)=1, K841, 0)</f>
        <v>0</v>
      </c>
    </row>
    <row r="842" spans="1:12" ht="39.75" customHeight="1">
      <c r="A842" s="4">
        <f>ROW()-ROW(INDEX(Table1[No.],1))</f>
        <v>839</v>
      </c>
      <c r="B842" s="31" t="s">
        <v>424</v>
      </c>
      <c r="C842" s="32" t="s">
        <v>435</v>
      </c>
      <c r="D842" s="31" t="s">
        <v>373</v>
      </c>
      <c r="E842" s="32" t="s">
        <v>436</v>
      </c>
      <c r="F842" s="37" t="e" vm="1">
        <v>#VALUE!</v>
      </c>
      <c r="G842" s="32" t="s">
        <v>37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71">
        <f>IF(COUNTIFS($E$3:E1456,E842)=1, K842, 0)</f>
        <v>0</v>
      </c>
    </row>
    <row r="843" spans="1:12" ht="39.75" customHeight="1">
      <c r="A843" s="4">
        <f>ROW()-ROW(INDEX(Table1[No.],1))</f>
        <v>840</v>
      </c>
      <c r="B843" s="31" t="s">
        <v>424</v>
      </c>
      <c r="C843" s="32" t="s">
        <v>435</v>
      </c>
      <c r="D843" s="31" t="s">
        <v>373</v>
      </c>
      <c r="E843" s="32" t="s">
        <v>436</v>
      </c>
      <c r="F843" s="37" t="e" vm="7">
        <v>#VALUE!</v>
      </c>
      <c r="G843" s="32" t="s">
        <v>78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71">
        <f>IF(COUNTIFS($E$3:E1456,E843)=1, K843, 0)</f>
        <v>0</v>
      </c>
    </row>
    <row r="844" spans="1:12" ht="39.75" customHeight="1">
      <c r="A844" s="4">
        <f>ROW()-ROW(INDEX(Table1[No.],1))</f>
        <v>841</v>
      </c>
      <c r="B844" s="31" t="s">
        <v>424</v>
      </c>
      <c r="C844" s="32" t="s">
        <v>435</v>
      </c>
      <c r="D844" s="31" t="s">
        <v>373</v>
      </c>
      <c r="E844" s="32" t="s">
        <v>436</v>
      </c>
      <c r="F844" s="37" t="e" vm="17">
        <v>#VALUE!</v>
      </c>
      <c r="G844" s="32" t="s">
        <v>437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71">
        <f>IF(COUNTIFS($E$3:E1456,E844)=1, K844, 0)</f>
        <v>0</v>
      </c>
    </row>
    <row r="845" spans="1:12" ht="39.75" customHeight="1">
      <c r="A845" s="4">
        <f>ROW()-ROW(INDEX(Table1[No.],1))</f>
        <v>842</v>
      </c>
      <c r="B845" s="31" t="s">
        <v>424</v>
      </c>
      <c r="C845" s="32" t="s">
        <v>435</v>
      </c>
      <c r="D845" s="31" t="s">
        <v>373</v>
      </c>
      <c r="E845" s="32" t="s">
        <v>436</v>
      </c>
      <c r="F845" s="37" t="e" vm="18">
        <v>#VALUE!</v>
      </c>
      <c r="G845" s="32" t="s">
        <v>92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71">
        <f>IF(COUNTIFS($E$3:E1456,E845)=1, K845, 0)</f>
        <v>0</v>
      </c>
    </row>
    <row r="846" spans="1:12" ht="39.75" customHeight="1">
      <c r="A846" s="4">
        <f>ROW()-ROW(INDEX(Table1[No.],1))</f>
        <v>843</v>
      </c>
      <c r="B846" s="31" t="s">
        <v>424</v>
      </c>
      <c r="C846" s="32" t="s">
        <v>435</v>
      </c>
      <c r="D846" s="31" t="s">
        <v>373</v>
      </c>
      <c r="E846" s="32" t="s">
        <v>436</v>
      </c>
      <c r="F846" s="37" t="e" vm="19">
        <v>#VALUE!</v>
      </c>
      <c r="G846" s="32" t="s">
        <v>172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71">
        <f>IF(COUNTIFS($E$3:E1456,E846)=1, K846, 0)</f>
        <v>0</v>
      </c>
    </row>
    <row r="847" spans="1:12" ht="39.75" customHeight="1">
      <c r="A847" s="4">
        <f>ROW()-ROW(INDEX(Table1[No.],1))</f>
        <v>844</v>
      </c>
      <c r="B847" s="31" t="s">
        <v>424</v>
      </c>
      <c r="C847" s="31" t="s">
        <v>410</v>
      </c>
      <c r="D847" s="32" t="s">
        <v>373</v>
      </c>
      <c r="E847" s="31" t="s">
        <v>438</v>
      </c>
      <c r="F847" s="20" t="e" vm="20">
        <v>#VALUE!</v>
      </c>
      <c r="G847" s="31" t="s">
        <v>306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71">
        <f>IF(COUNTIFS($E$3:E1456,E847)=1, K847, 0)</f>
        <v>0</v>
      </c>
    </row>
    <row r="848" spans="1:12" ht="39.75" customHeight="1">
      <c r="A848" s="4">
        <f>ROW()-ROW(INDEX(Table1[No.],1))</f>
        <v>845</v>
      </c>
      <c r="B848" s="31" t="s">
        <v>424</v>
      </c>
      <c r="C848" s="31" t="s">
        <v>410</v>
      </c>
      <c r="D848" s="32" t="s">
        <v>373</v>
      </c>
      <c r="E848" s="31" t="s">
        <v>438</v>
      </c>
      <c r="F848" s="37" t="e" vm="1">
        <v>#VALUE!</v>
      </c>
      <c r="G848" s="32" t="s">
        <v>37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71">
        <f>IF(COUNTIFS($E$3:E1456,E848)=1, K848, 0)</f>
        <v>0</v>
      </c>
    </row>
    <row r="849" spans="1:12" ht="39.75" customHeight="1">
      <c r="A849" s="4">
        <f>ROW()-ROW(INDEX(Table1[No.],1))</f>
        <v>846</v>
      </c>
      <c r="B849" s="31" t="s">
        <v>424</v>
      </c>
      <c r="C849" s="31" t="s">
        <v>410</v>
      </c>
      <c r="D849" s="32" t="s">
        <v>373</v>
      </c>
      <c r="E849" s="31" t="s">
        <v>438</v>
      </c>
      <c r="F849" s="37" t="e" vm="7">
        <v>#VALUE!</v>
      </c>
      <c r="G849" s="32" t="s">
        <v>78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71">
        <f>IF(COUNTIFS($E$3:E1456,E849)=1, K849, 0)</f>
        <v>0</v>
      </c>
    </row>
    <row r="850" spans="1:12" ht="39.75" customHeight="1">
      <c r="A850" s="4">
        <f>ROW()-ROW(INDEX(Table1[No.],1))</f>
        <v>847</v>
      </c>
      <c r="B850" s="31" t="s">
        <v>424</v>
      </c>
      <c r="C850" s="31" t="s">
        <v>410</v>
      </c>
      <c r="D850" s="32" t="s">
        <v>373</v>
      </c>
      <c r="E850" s="31" t="s">
        <v>438</v>
      </c>
      <c r="F850" s="20" t="e" vm="21">
        <v>#VALUE!</v>
      </c>
      <c r="G850" s="31" t="s">
        <v>139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71">
        <f>IF(COUNTIFS($E$3:E1456,E850)=1, K850, 0)</f>
        <v>0</v>
      </c>
    </row>
    <row r="851" spans="1:12" ht="39.75" customHeight="1">
      <c r="A851" s="4">
        <f>ROW()-ROW(INDEX(Table1[No.],1))</f>
        <v>848</v>
      </c>
      <c r="B851" s="31" t="s">
        <v>424</v>
      </c>
      <c r="C851" s="31" t="s">
        <v>410</v>
      </c>
      <c r="D851" s="32" t="s">
        <v>373</v>
      </c>
      <c r="E851" s="31" t="s">
        <v>438</v>
      </c>
      <c r="F851" s="20" t="e" vm="22">
        <v>#VALUE!</v>
      </c>
      <c r="G851" s="31" t="s">
        <v>129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71">
        <f>IF(COUNTIFS($E$3:E1456,E851)=1, K851, 0)</f>
        <v>0</v>
      </c>
    </row>
    <row r="852" spans="1:12" ht="39.75" customHeight="1">
      <c r="A852" s="4">
        <f>ROW()-ROW(INDEX(Table1[No.],1))</f>
        <v>849</v>
      </c>
      <c r="B852" s="31" t="s">
        <v>424</v>
      </c>
      <c r="C852" s="31" t="s">
        <v>410</v>
      </c>
      <c r="D852" s="32" t="s">
        <v>373</v>
      </c>
      <c r="E852" s="31" t="s">
        <v>438</v>
      </c>
      <c r="F852" s="20" t="e" vm="23">
        <v>#VALUE!</v>
      </c>
      <c r="G852" s="31" t="s">
        <v>53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71">
        <f>IF(COUNTIFS($E$3:E1456,E852)=1, K852, 0)</f>
        <v>0</v>
      </c>
    </row>
    <row r="853" spans="1:12" ht="39.75" customHeight="1">
      <c r="A853" s="4">
        <f>ROW()-ROW(INDEX(Table1[No.],1))</f>
        <v>850</v>
      </c>
      <c r="B853" s="31" t="s">
        <v>424</v>
      </c>
      <c r="C853" s="31" t="s">
        <v>410</v>
      </c>
      <c r="D853" s="32" t="s">
        <v>373</v>
      </c>
      <c r="E853" s="31" t="s">
        <v>438</v>
      </c>
      <c r="F853" s="20" t="e" vm="24">
        <v>#VALUE!</v>
      </c>
      <c r="G853" s="31" t="s">
        <v>409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439</v>
      </c>
      <c r="K853" s="32"/>
      <c r="L853" s="71">
        <f>IF(COUNTIFS($E$3:E853,E853)=1, K853, 0)</f>
        <v>0</v>
      </c>
    </row>
    <row r="854" spans="1:12" ht="39.75" customHeight="1">
      <c r="A854" s="4">
        <f>ROW()-ROW(INDEX(Table1[No.],1))</f>
        <v>851</v>
      </c>
      <c r="B854" s="31" t="s">
        <v>424</v>
      </c>
      <c r="C854" s="31" t="s">
        <v>410</v>
      </c>
      <c r="D854" s="32" t="s">
        <v>373</v>
      </c>
      <c r="E854" s="31" t="s">
        <v>438</v>
      </c>
      <c r="F854" s="20" t="e" vm="25">
        <v>#VALUE!</v>
      </c>
      <c r="G854" s="31" t="s">
        <v>65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71">
        <f>IF(COUNTIFS($E$3:E854,E854)=1, K854, 0)</f>
        <v>0</v>
      </c>
    </row>
    <row r="855" spans="1:12" ht="39.75" customHeight="1">
      <c r="A855" s="4">
        <f>ROW()-ROW(INDEX(Table1[No.],1))</f>
        <v>852</v>
      </c>
      <c r="B855" s="31" t="s">
        <v>424</v>
      </c>
      <c r="C855" s="31" t="s">
        <v>410</v>
      </c>
      <c r="D855" s="32" t="s">
        <v>373</v>
      </c>
      <c r="E855" s="31" t="s">
        <v>438</v>
      </c>
      <c r="F855" s="20" t="e" vm="26">
        <v>#VALUE!</v>
      </c>
      <c r="G855" s="31" t="s">
        <v>54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71">
        <f>IF(COUNTIFS($E$3:E1456,E855)=1, K855, 0)</f>
        <v>0</v>
      </c>
    </row>
    <row r="856" spans="1:12" ht="39.75" customHeight="1">
      <c r="A856" s="4">
        <f>ROW()-ROW(INDEX(Table1[No.],1))</f>
        <v>853</v>
      </c>
      <c r="B856" s="31" t="s">
        <v>424</v>
      </c>
      <c r="C856" s="31" t="s">
        <v>410</v>
      </c>
      <c r="D856" s="32" t="s">
        <v>373</v>
      </c>
      <c r="E856" s="31" t="s">
        <v>438</v>
      </c>
      <c r="F856" s="20" t="e" vm="27">
        <v>#VALUE!</v>
      </c>
      <c r="G856" s="31" t="s">
        <v>100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71">
        <f>IF(COUNTIFS($E$3:E1456,E856)=1, K856, 0)</f>
        <v>0</v>
      </c>
    </row>
    <row r="857" spans="1:12" ht="39.75" customHeight="1">
      <c r="A857" s="4">
        <f>ROW()-ROW(INDEX(Table1[No.],1))</f>
        <v>854</v>
      </c>
      <c r="B857" s="31" t="s">
        <v>424</v>
      </c>
      <c r="C857" s="31" t="s">
        <v>425</v>
      </c>
      <c r="D857" s="32" t="s">
        <v>373</v>
      </c>
      <c r="E857" s="31" t="s">
        <v>440</v>
      </c>
      <c r="F857" s="20" t="e" vm="28">
        <v>#VALUE!</v>
      </c>
      <c r="G857" s="31" t="s">
        <v>20</v>
      </c>
      <c r="H857" s="31" t="str">
        <f t="shared" si="45"/>
        <v>HD106</v>
      </c>
      <c r="I857" s="31" t="str">
        <f t="shared" si="46"/>
        <v>Non-M</v>
      </c>
      <c r="J857" s="38" t="s">
        <v>441</v>
      </c>
      <c r="K857" s="32"/>
      <c r="L857" s="71">
        <f>IF(COUNTIFS($E$3:E1456,E857)=1, K857, 0)</f>
        <v>0</v>
      </c>
    </row>
    <row r="858" spans="1:12" ht="39.75" customHeight="1">
      <c r="A858" s="4">
        <f>ROW()-ROW(INDEX(Table1[No.],1))</f>
        <v>855</v>
      </c>
      <c r="B858" s="31" t="s">
        <v>424</v>
      </c>
      <c r="C858" s="31" t="s">
        <v>425</v>
      </c>
      <c r="D858" s="32" t="s">
        <v>373</v>
      </c>
      <c r="E858" s="31" t="s">
        <v>440</v>
      </c>
      <c r="F858" s="20" t="e" vm="29">
        <v>#VALUE!</v>
      </c>
      <c r="G858" s="31" t="s">
        <v>122</v>
      </c>
      <c r="H858" s="31" t="str">
        <f t="shared" si="45"/>
        <v>HD605</v>
      </c>
      <c r="I858" s="31" t="str">
        <f t="shared" si="46"/>
        <v>M</v>
      </c>
      <c r="J858" s="31" t="s">
        <v>442</v>
      </c>
      <c r="K858" s="32"/>
      <c r="L858" s="71">
        <f>IF(COUNTIFS($E$3:E1456,E858)=1, K858, 0)</f>
        <v>0</v>
      </c>
    </row>
    <row r="859" spans="1:12" ht="39.75" customHeight="1">
      <c r="A859" s="4">
        <f>ROW()-ROW(INDEX(Table1[No.],1))</f>
        <v>856</v>
      </c>
      <c r="B859" s="31" t="s">
        <v>424</v>
      </c>
      <c r="C859" s="31" t="s">
        <v>425</v>
      </c>
      <c r="D859" s="32" t="s">
        <v>373</v>
      </c>
      <c r="E859" s="31" t="s">
        <v>440</v>
      </c>
      <c r="F859" s="20" t="e" vm="30">
        <v>#VALUE!</v>
      </c>
      <c r="G859" s="31" t="s">
        <v>108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71">
        <f>IF(COUNTIFS($E$3:E1456,E859)=1, K859, 0)</f>
        <v>0</v>
      </c>
    </row>
    <row r="860" spans="1:12" ht="39.75" customHeight="1">
      <c r="A860" s="4">
        <f>ROW()-ROW(INDEX(Table1[No.],1))</f>
        <v>857</v>
      </c>
      <c r="B860" s="31" t="s">
        <v>424</v>
      </c>
      <c r="C860" s="31" t="s">
        <v>425</v>
      </c>
      <c r="D860" s="32" t="s">
        <v>373</v>
      </c>
      <c r="E860" s="31" t="s">
        <v>440</v>
      </c>
      <c r="F860" s="20" t="e" vm="31">
        <v>#VALUE!</v>
      </c>
      <c r="G860" s="31" t="s">
        <v>250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71">
        <f>IF(COUNTIFS($E$3:E1456,E860)=1, K860, 0)</f>
        <v>0</v>
      </c>
    </row>
    <row r="861" spans="1:12" ht="39.75" customHeight="1">
      <c r="A861" s="4">
        <f>ROW()-ROW(INDEX(Table1[No.],1))</f>
        <v>858</v>
      </c>
      <c r="B861" s="31" t="s">
        <v>424</v>
      </c>
      <c r="C861" s="31" t="s">
        <v>425</v>
      </c>
      <c r="D861" s="32" t="s">
        <v>373</v>
      </c>
      <c r="E861" s="31" t="s">
        <v>440</v>
      </c>
      <c r="F861" s="20" t="e" vm="32">
        <v>#VALUE!</v>
      </c>
      <c r="G861" s="31" t="s">
        <v>24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71">
        <f>IF(COUNTIFS($E$3:E1456,E861)=1, K861, 0)</f>
        <v>0</v>
      </c>
    </row>
    <row r="862" spans="1:12" ht="39.75" customHeight="1">
      <c r="A862" s="4">
        <f>ROW()-ROW(INDEX(Table1[No.],1))</f>
        <v>859</v>
      </c>
      <c r="B862" s="31" t="s">
        <v>424</v>
      </c>
      <c r="C862" s="31" t="s">
        <v>425</v>
      </c>
      <c r="D862" s="32" t="s">
        <v>373</v>
      </c>
      <c r="E862" s="31" t="s">
        <v>440</v>
      </c>
      <c r="F862" s="20" t="e" vm="33">
        <v>#VALUE!</v>
      </c>
      <c r="G862" s="31" t="s">
        <v>443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71">
        <f>IF(COUNTIFS($E$3:E862,E862)=1, K862, 0)</f>
        <v>0</v>
      </c>
    </row>
    <row r="863" spans="1:12" ht="39.75" customHeight="1">
      <c r="A863" s="4">
        <f>ROW()-ROW(INDEX(Table1[No.],1))</f>
        <v>860</v>
      </c>
      <c r="B863" s="31" t="s">
        <v>424</v>
      </c>
      <c r="C863" s="31" t="s">
        <v>425</v>
      </c>
      <c r="D863" s="32" t="s">
        <v>373</v>
      </c>
      <c r="E863" s="31" t="s">
        <v>440</v>
      </c>
      <c r="F863" s="20" t="e" vm="34">
        <v>#VALUE!</v>
      </c>
      <c r="G863" s="31" t="s">
        <v>131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71">
        <f>IF(COUNTIFS($E$3:E863,E863)=1, K863, 0)</f>
        <v>0</v>
      </c>
    </row>
    <row r="864" spans="1:12" ht="39.75" customHeight="1">
      <c r="A864" s="4">
        <f>ROW()-ROW(INDEX(Table1[No.],1))</f>
        <v>861</v>
      </c>
      <c r="B864" s="31" t="s">
        <v>424</v>
      </c>
      <c r="C864" s="31" t="s">
        <v>425</v>
      </c>
      <c r="D864" s="32" t="s">
        <v>373</v>
      </c>
      <c r="E864" s="31" t="s">
        <v>440</v>
      </c>
      <c r="F864" s="20" t="e" vm="35">
        <v>#VALUE!</v>
      </c>
      <c r="G864" s="31" t="s">
        <v>212</v>
      </c>
      <c r="H864" s="31" t="str">
        <f t="shared" si="45"/>
        <v>HM418</v>
      </c>
      <c r="I864" s="31" t="str">
        <f t="shared" si="46"/>
        <v>M</v>
      </c>
      <c r="J864" s="38" t="s">
        <v>444</v>
      </c>
      <c r="K864" s="32"/>
      <c r="L864" s="71">
        <f>IF(COUNTIFS($E$3:E1456,E864)=1, K864, 0)</f>
        <v>0</v>
      </c>
    </row>
    <row r="865" spans="1:12" ht="39.75" customHeight="1">
      <c r="A865" s="4">
        <f>ROW()-ROW(INDEX(Table1[No.],1))</f>
        <v>862</v>
      </c>
      <c r="B865" s="18" t="s">
        <v>445</v>
      </c>
      <c r="C865" s="18" t="s">
        <v>289</v>
      </c>
      <c r="D865" s="40" t="s">
        <v>446</v>
      </c>
      <c r="E865" s="18" t="s">
        <v>447</v>
      </c>
      <c r="F865" s="20"/>
      <c r="G865" s="18" t="s">
        <v>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71">
        <f>IF(COUNTIFS($E$3:E1456,E865)=1, K865, 0)</f>
        <v>0</v>
      </c>
    </row>
    <row r="866" spans="1:12" ht="39.75" customHeight="1">
      <c r="A866" s="4">
        <f>ROW()-ROW(INDEX(Table1[No.],1))</f>
        <v>863</v>
      </c>
      <c r="B866" s="18" t="s">
        <v>445</v>
      </c>
      <c r="C866" s="18" t="s">
        <v>289</v>
      </c>
      <c r="D866" s="40" t="s">
        <v>446</v>
      </c>
      <c r="E866" s="18" t="s">
        <v>447</v>
      </c>
      <c r="F866" s="20"/>
      <c r="G866" s="18" t="s">
        <v>448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71">
        <f>IF(COUNTIFS($E$3:E1456,E866)=1, K866, 0)</f>
        <v>0</v>
      </c>
    </row>
    <row r="867" spans="1:12" ht="39.75" customHeight="1">
      <c r="A867" s="4">
        <f>ROW()-ROW(INDEX(Table1[No.],1))</f>
        <v>864</v>
      </c>
      <c r="B867" s="18" t="s">
        <v>445</v>
      </c>
      <c r="C867" s="18" t="s">
        <v>289</v>
      </c>
      <c r="D867" s="40" t="s">
        <v>446</v>
      </c>
      <c r="E867" s="18" t="s">
        <v>447</v>
      </c>
      <c r="F867" s="20"/>
      <c r="G867" s="18" t="s">
        <v>449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71">
        <f>IF(COUNTIFS($E$3:E1456,E867)=1, K867, 0)</f>
        <v>0</v>
      </c>
    </row>
    <row r="868" spans="1:12" ht="39.75" customHeight="1">
      <c r="A868" s="4">
        <f>ROW()-ROW(INDEX(Table1[No.],1))</f>
        <v>865</v>
      </c>
      <c r="B868" s="18" t="s">
        <v>445</v>
      </c>
      <c r="C868" s="18" t="s">
        <v>289</v>
      </c>
      <c r="D868" s="40" t="s">
        <v>446</v>
      </c>
      <c r="E868" s="18" t="s">
        <v>447</v>
      </c>
      <c r="F868" s="20"/>
      <c r="G868" s="18" t="s">
        <v>42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71">
        <f>IF(COUNTIFS($E$3:E1456,E868)=1, K868, 0)</f>
        <v>0</v>
      </c>
    </row>
    <row r="869" spans="1:12" ht="39.75" customHeight="1">
      <c r="A869" s="4">
        <f>ROW()-ROW(INDEX(Table1[No.],1))</f>
        <v>866</v>
      </c>
      <c r="B869" s="18" t="s">
        <v>445</v>
      </c>
      <c r="C869" s="18" t="s">
        <v>289</v>
      </c>
      <c r="D869" s="40" t="s">
        <v>446</v>
      </c>
      <c r="E869" s="18" t="s">
        <v>447</v>
      </c>
      <c r="F869" s="20"/>
      <c r="G869" s="18" t="s">
        <v>450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71">
        <f>IF(COUNTIFS($E$3:E1456,E869)=1, K869, 0)</f>
        <v>0</v>
      </c>
    </row>
    <row r="870" spans="1:12" ht="39.75" customHeight="1">
      <c r="A870" s="4">
        <f>ROW()-ROW(INDEX(Table1[No.],1))</f>
        <v>867</v>
      </c>
      <c r="B870" s="18" t="s">
        <v>445</v>
      </c>
      <c r="C870" s="18" t="s">
        <v>289</v>
      </c>
      <c r="D870" s="40" t="s">
        <v>446</v>
      </c>
      <c r="E870" s="18" t="s">
        <v>447</v>
      </c>
      <c r="F870" s="20"/>
      <c r="G870" s="18" t="s">
        <v>92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71">
        <f>IF(COUNTIFS($E$3:E1456,E870)=1, K870, 0)</f>
        <v>0</v>
      </c>
    </row>
    <row r="871" spans="1:12" ht="39.75" customHeight="1">
      <c r="A871" s="4">
        <f>ROW()-ROW(INDEX(Table1[No.],1))</f>
        <v>868</v>
      </c>
      <c r="B871" s="18" t="s">
        <v>12</v>
      </c>
      <c r="C871" s="18" t="s">
        <v>13</v>
      </c>
      <c r="D871" s="40" t="s">
        <v>373</v>
      </c>
      <c r="E871" s="18" t="s">
        <v>451</v>
      </c>
      <c r="F871" s="20"/>
      <c r="G871" s="18" t="s">
        <v>54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71">
        <f>IF(COUNTIFS($E$3:E1456,E871)=1, K871, 0)</f>
        <v>0</v>
      </c>
    </row>
    <row r="872" spans="1:12" ht="39.75" customHeight="1">
      <c r="A872" s="4">
        <f>ROW()-ROW(INDEX(Table1[No.],1))</f>
        <v>869</v>
      </c>
      <c r="B872" s="18" t="s">
        <v>12</v>
      </c>
      <c r="C872" s="18" t="s">
        <v>13</v>
      </c>
      <c r="D872" s="40" t="s">
        <v>373</v>
      </c>
      <c r="E872" s="18" t="s">
        <v>451</v>
      </c>
      <c r="F872" s="20"/>
      <c r="G872" s="18" t="s">
        <v>65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71">
        <f>IF(COUNTIFS($E$3:E872,E872)=1, K872, 0)</f>
        <v>0</v>
      </c>
    </row>
    <row r="873" spans="1:12" ht="39.75" customHeight="1">
      <c r="A873" s="4">
        <f>ROW()-ROW(INDEX(Table1[No.],1))</f>
        <v>870</v>
      </c>
      <c r="B873" s="18" t="s">
        <v>12</v>
      </c>
      <c r="C873" s="18" t="s">
        <v>13</v>
      </c>
      <c r="D873" s="40" t="s">
        <v>373</v>
      </c>
      <c r="E873" s="18" t="s">
        <v>451</v>
      </c>
      <c r="F873" s="20"/>
      <c r="G873" s="18" t="s">
        <v>53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71">
        <f>IF(COUNTIFS($E$3:E873,E873)=1, K873, 0)</f>
        <v>0</v>
      </c>
    </row>
    <row r="874" spans="1:12" ht="39.75" customHeight="1">
      <c r="A874" s="4">
        <f>ROW()-ROW(INDEX(Table1[No.],1))</f>
        <v>871</v>
      </c>
      <c r="B874" s="18" t="s">
        <v>12</v>
      </c>
      <c r="C874" s="18" t="s">
        <v>13</v>
      </c>
      <c r="D874" s="40" t="s">
        <v>373</v>
      </c>
      <c r="E874" s="18" t="s">
        <v>451</v>
      </c>
      <c r="F874" s="20"/>
      <c r="G874" s="18" t="s">
        <v>145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71">
        <f>IF(COUNTIFS($E$3:E1456,E874)=1, K874, 0)</f>
        <v>0</v>
      </c>
    </row>
    <row r="875" spans="1:12" ht="39.75" customHeight="1">
      <c r="A875" s="4">
        <f>ROW()-ROW(INDEX(Table1[No.],1))</f>
        <v>872</v>
      </c>
      <c r="B875" s="18" t="s">
        <v>12</v>
      </c>
      <c r="C875" s="18" t="s">
        <v>13</v>
      </c>
      <c r="D875" s="40" t="s">
        <v>373</v>
      </c>
      <c r="E875" s="18" t="s">
        <v>451</v>
      </c>
      <c r="F875" s="20"/>
      <c r="G875" s="18" t="s">
        <v>452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71">
        <f>IF(COUNTIFS($E$3:E1456,E875)=1, K875, 0)</f>
        <v>0</v>
      </c>
    </row>
    <row r="876" spans="1:12" ht="39.75" customHeight="1">
      <c r="A876" s="4">
        <f>ROW()-ROW(INDEX(Table1[No.],1))</f>
        <v>873</v>
      </c>
      <c r="B876" s="18" t="s">
        <v>12</v>
      </c>
      <c r="C876" s="18" t="s">
        <v>13</v>
      </c>
      <c r="D876" s="40" t="s">
        <v>373</v>
      </c>
      <c r="E876" s="18" t="s">
        <v>451</v>
      </c>
      <c r="F876" s="20"/>
      <c r="G876" s="18" t="s">
        <v>453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71">
        <f>IF(COUNTIFS($E$3:E876,E876)=1, K876, 0)</f>
        <v>0</v>
      </c>
    </row>
    <row r="877" spans="1:12" ht="39.75" customHeight="1">
      <c r="A877" s="4">
        <f>ROW()-ROW(INDEX(Table1[No.],1))</f>
        <v>874</v>
      </c>
      <c r="B877" s="18" t="s">
        <v>12</v>
      </c>
      <c r="C877" s="18" t="s">
        <v>13</v>
      </c>
      <c r="D877" s="40" t="s">
        <v>373</v>
      </c>
      <c r="E877" s="18" t="s">
        <v>451</v>
      </c>
      <c r="F877" s="20"/>
      <c r="G877" s="18" t="s">
        <v>454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71">
        <f>IF(COUNTIFS($E$3:E1456,E877)=1, K877, 0)</f>
        <v>0</v>
      </c>
    </row>
    <row r="878" spans="1:12" ht="39.75" customHeight="1">
      <c r="A878" s="4">
        <f>ROW()-ROW(INDEX(Table1[No.],1))</f>
        <v>875</v>
      </c>
      <c r="B878" s="18" t="s">
        <v>371</v>
      </c>
      <c r="C878" s="18" t="s">
        <v>13</v>
      </c>
      <c r="D878" s="40" t="s">
        <v>373</v>
      </c>
      <c r="E878" s="18" t="s">
        <v>451</v>
      </c>
      <c r="F878" s="20"/>
      <c r="G878" s="18" t="s">
        <v>145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71">
        <f>IF(COUNTIFS($E$3:E878,E878)=1, K878, 0)</f>
        <v>0</v>
      </c>
    </row>
    <row r="879" spans="1:12" ht="39.75" customHeight="1">
      <c r="A879" s="4">
        <f>ROW()-ROW(INDEX(Table1[No.],1))</f>
        <v>876</v>
      </c>
      <c r="B879" s="18" t="s">
        <v>371</v>
      </c>
      <c r="C879" s="18" t="s">
        <v>13</v>
      </c>
      <c r="D879" s="40" t="s">
        <v>373</v>
      </c>
      <c r="E879" s="18" t="s">
        <v>451</v>
      </c>
      <c r="F879" s="20"/>
      <c r="G879" s="18" t="s">
        <v>452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71">
        <f>IF(COUNTIFS($E$3:E879,E879)=1, K879, 0)</f>
        <v>0</v>
      </c>
    </row>
    <row r="880" spans="1:12" ht="39.75" customHeight="1">
      <c r="A880" s="4">
        <f>ROW()-ROW(INDEX(Table1[No.],1))</f>
        <v>877</v>
      </c>
      <c r="B880" s="18" t="s">
        <v>371</v>
      </c>
      <c r="C880" s="18" t="s">
        <v>13</v>
      </c>
      <c r="D880" s="40" t="s">
        <v>373</v>
      </c>
      <c r="E880" s="18" t="s">
        <v>451</v>
      </c>
      <c r="F880" s="20"/>
      <c r="G880" s="18" t="s">
        <v>453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71">
        <f>IF(COUNTIFS($E$3:E880,E880)=1, K880, 0)</f>
        <v>0</v>
      </c>
    </row>
    <row r="881" spans="1:12" ht="39.75" customHeight="1">
      <c r="A881" s="4">
        <f>ROW()-ROW(INDEX(Table1[No.],1))</f>
        <v>878</v>
      </c>
      <c r="B881" s="18" t="s">
        <v>371</v>
      </c>
      <c r="C881" s="18" t="s">
        <v>13</v>
      </c>
      <c r="D881" s="40" t="s">
        <v>373</v>
      </c>
      <c r="E881" s="18" t="s">
        <v>451</v>
      </c>
      <c r="F881" s="20"/>
      <c r="G881" s="18" t="s">
        <v>454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71">
        <f>IF(COUNTIFS($E$3:E881,E881)=1, K881, 0)</f>
        <v>0</v>
      </c>
    </row>
    <row r="882" spans="1:12" ht="39.75" customHeight="1">
      <c r="A882" s="4">
        <f>ROW()-ROW(INDEX(Table1[No.],1))</f>
        <v>879</v>
      </c>
      <c r="B882" s="18" t="s">
        <v>424</v>
      </c>
      <c r="C882" s="18" t="s">
        <v>324</v>
      </c>
      <c r="D882" s="40" t="s">
        <v>373</v>
      </c>
      <c r="E882" s="18" t="s">
        <v>455</v>
      </c>
      <c r="F882" s="20"/>
      <c r="G882" s="18" t="s">
        <v>343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71">
        <f>IF(COUNTIFS($E$3:E1456,E882)=1, K882, 0)</f>
        <v>0</v>
      </c>
    </row>
    <row r="883" spans="1:12" ht="39.75" customHeight="1">
      <c r="A883" s="4">
        <f>ROW()-ROW(INDEX(Table1[No.],1))</f>
        <v>880</v>
      </c>
      <c r="B883" s="18" t="s">
        <v>424</v>
      </c>
      <c r="C883" s="18" t="s">
        <v>324</v>
      </c>
      <c r="D883" s="40" t="s">
        <v>373</v>
      </c>
      <c r="E883" s="18" t="s">
        <v>455</v>
      </c>
      <c r="F883" s="20"/>
      <c r="G883" s="18" t="s">
        <v>53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71">
        <f>IF(COUNTIFS($E$3:E1456,E883)=1, K883, 0)</f>
        <v>0</v>
      </c>
    </row>
    <row r="884" spans="1:12" ht="39.75" customHeight="1">
      <c r="A884" s="4">
        <f>ROW()-ROW(INDEX(Table1[No.],1))</f>
        <v>881</v>
      </c>
      <c r="B884" s="18" t="s">
        <v>424</v>
      </c>
      <c r="C884" s="18" t="s">
        <v>324</v>
      </c>
      <c r="D884" s="40" t="s">
        <v>373</v>
      </c>
      <c r="E884" s="18" t="s">
        <v>455</v>
      </c>
      <c r="F884" s="20"/>
      <c r="G884" s="18" t="s">
        <v>37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71">
        <f>IF(COUNTIFS($E$3:E1456,E884)=1, K884, 0)</f>
        <v>0</v>
      </c>
    </row>
    <row r="885" spans="1:12" ht="39.75" customHeight="1">
      <c r="A885" s="4">
        <f>ROW()-ROW(INDEX(Table1[No.],1))</f>
        <v>882</v>
      </c>
      <c r="B885" s="18" t="s">
        <v>424</v>
      </c>
      <c r="C885" s="18" t="s">
        <v>324</v>
      </c>
      <c r="D885" s="40" t="s">
        <v>373</v>
      </c>
      <c r="E885" s="18" t="s">
        <v>455</v>
      </c>
      <c r="F885" s="20"/>
      <c r="G885" s="18" t="s">
        <v>54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71">
        <f>IF(COUNTIFS($E$3:E1456,E885)=1, K885, 0)</f>
        <v>0</v>
      </c>
    </row>
    <row r="886" spans="1:12" ht="39.75" customHeight="1">
      <c r="A886" s="4">
        <f>ROW()-ROW(INDEX(Table1[No.],1))</f>
        <v>883</v>
      </c>
      <c r="B886" s="18" t="s">
        <v>424</v>
      </c>
      <c r="C886" s="18" t="s">
        <v>324</v>
      </c>
      <c r="D886" s="40" t="s">
        <v>373</v>
      </c>
      <c r="E886" s="18" t="s">
        <v>455</v>
      </c>
      <c r="F886" s="20"/>
      <c r="G886" s="18" t="s">
        <v>78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71">
        <f>IF(COUNTIFS($E$3:E1456,E886)=1, K886, 0)</f>
        <v>0</v>
      </c>
    </row>
    <row r="887" spans="1:12" ht="39.75" customHeight="1">
      <c r="A887" s="4">
        <f>ROW()-ROW(INDEX(Table1[No.],1))</f>
        <v>884</v>
      </c>
      <c r="B887" s="18" t="s">
        <v>424</v>
      </c>
      <c r="C887" s="18" t="s">
        <v>324</v>
      </c>
      <c r="D887" s="40" t="s">
        <v>373</v>
      </c>
      <c r="E887" s="18" t="s">
        <v>455</v>
      </c>
      <c r="F887" s="20"/>
      <c r="G887" s="18" t="s">
        <v>79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71">
        <f>IF(COUNTIFS($E$3:E1456,E887)=1, K887, 0)</f>
        <v>0</v>
      </c>
    </row>
    <row r="888" spans="1:12" ht="39.75" customHeight="1">
      <c r="A888" s="4">
        <f>ROW()-ROW(INDEX(Table1[No.],1))</f>
        <v>885</v>
      </c>
      <c r="B888" s="18" t="s">
        <v>424</v>
      </c>
      <c r="C888" s="18" t="s">
        <v>324</v>
      </c>
      <c r="D888" s="40" t="s">
        <v>373</v>
      </c>
      <c r="E888" s="18" t="s">
        <v>455</v>
      </c>
      <c r="F888" s="20"/>
      <c r="G888" s="18" t="s">
        <v>100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71">
        <f>IF(COUNTIFS($E$3:E1456,E888)=1, K888, 0)</f>
        <v>0</v>
      </c>
    </row>
    <row r="889" spans="1:12" ht="39.75" customHeight="1">
      <c r="A889" s="4">
        <f>ROW()-ROW(INDEX(Table1[No.],1))</f>
        <v>886</v>
      </c>
      <c r="B889" s="18" t="s">
        <v>424</v>
      </c>
      <c r="C889" s="18" t="s">
        <v>324</v>
      </c>
      <c r="D889" s="40" t="s">
        <v>373</v>
      </c>
      <c r="E889" s="18" t="s">
        <v>455</v>
      </c>
      <c r="F889" s="20"/>
      <c r="G889" s="18" t="s">
        <v>65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71">
        <f>IF(COUNTIFS($E$3:E889,E889)=1, K889, 0)</f>
        <v>0</v>
      </c>
    </row>
    <row r="890" spans="1:12" ht="39.75" customHeight="1">
      <c r="A890" s="4">
        <f>ROW()-ROW(INDEX(Table1[No.],1))</f>
        <v>887</v>
      </c>
      <c r="B890" s="18" t="s">
        <v>424</v>
      </c>
      <c r="C890" s="18" t="s">
        <v>324</v>
      </c>
      <c r="D890" s="40" t="s">
        <v>373</v>
      </c>
      <c r="E890" s="18" t="s">
        <v>455</v>
      </c>
      <c r="F890" s="20"/>
      <c r="G890" s="18" t="s">
        <v>456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71">
        <f>IF(COUNTIFS($E$3:E1456,E890)=1, K890, 0)</f>
        <v>0</v>
      </c>
    </row>
    <row r="891" spans="1:12" ht="39.75" customHeight="1">
      <c r="A891" s="4">
        <f>ROW()-ROW(INDEX(Table1[No.],1))</f>
        <v>888</v>
      </c>
      <c r="B891" s="18" t="s">
        <v>424</v>
      </c>
      <c r="C891" s="18" t="s">
        <v>324</v>
      </c>
      <c r="D891" s="40" t="s">
        <v>373</v>
      </c>
      <c r="E891" s="18" t="s">
        <v>455</v>
      </c>
      <c r="F891" s="20"/>
      <c r="G891" s="18" t="s">
        <v>332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71">
        <f>IF(COUNTIFS($E$3:E1456,E891)=1, K891, 0)</f>
        <v>0</v>
      </c>
    </row>
    <row r="892" spans="1:12" ht="39.75" customHeight="1">
      <c r="A892" s="4">
        <f>ROW()-ROW(INDEX(Table1[No.],1))</f>
        <v>889</v>
      </c>
      <c r="B892" s="31" t="s">
        <v>424</v>
      </c>
      <c r="C892" s="31" t="s">
        <v>425</v>
      </c>
      <c r="D892" s="32" t="s">
        <v>373</v>
      </c>
      <c r="E892" s="31" t="s">
        <v>457</v>
      </c>
      <c r="F892" s="20" t="e" vm="36">
        <v>#VALUE!</v>
      </c>
      <c r="G892" s="31" t="s">
        <v>386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71">
        <f>IF(COUNTIFS($E$3:E1456,E892)=1, K892, 0)</f>
        <v>0</v>
      </c>
    </row>
    <row r="893" spans="1:12" ht="39.75" customHeight="1">
      <c r="A893" s="4">
        <f>ROW()-ROW(INDEX(Table1[No.],1))</f>
        <v>890</v>
      </c>
      <c r="B893" s="31" t="s">
        <v>424</v>
      </c>
      <c r="C893" s="31" t="s">
        <v>425</v>
      </c>
      <c r="D893" s="32" t="s">
        <v>373</v>
      </c>
      <c r="E893" s="31" t="s">
        <v>457</v>
      </c>
      <c r="F893" s="20" t="e" vm="37">
        <v>#VALUE!</v>
      </c>
      <c r="G893" s="31" t="s">
        <v>162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71">
        <f>IF(COUNTIFS($E$3:E1456,E893)=1, K893, 0)</f>
        <v>0</v>
      </c>
    </row>
    <row r="894" spans="1:12" ht="39.75" customHeight="1">
      <c r="A894" s="4">
        <f>ROW()-ROW(INDEX(Table1[No.],1))</f>
        <v>891</v>
      </c>
      <c r="B894" s="31" t="s">
        <v>424</v>
      </c>
      <c r="C894" s="31" t="s">
        <v>425</v>
      </c>
      <c r="D894" s="32" t="s">
        <v>373</v>
      </c>
      <c r="E894" s="31" t="s">
        <v>457</v>
      </c>
      <c r="F894" s="20" t="e" vm="38">
        <v>#VALUE!</v>
      </c>
      <c r="G894" s="31" t="s">
        <v>72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71">
        <f>IF(COUNTIFS($E$3:E894,E894)=1, K894, 0)</f>
        <v>0</v>
      </c>
    </row>
    <row r="895" spans="1:12" ht="39.75" customHeight="1">
      <c r="A895" s="4">
        <f>ROW()-ROW(INDEX(Table1[No.],1))</f>
        <v>892</v>
      </c>
      <c r="B895" s="31" t="s">
        <v>424</v>
      </c>
      <c r="C895" s="31" t="s">
        <v>425</v>
      </c>
      <c r="D895" s="32" t="s">
        <v>373</v>
      </c>
      <c r="E895" s="31" t="s">
        <v>457</v>
      </c>
      <c r="F895" s="20" t="e" vm="39">
        <v>#VALUE!</v>
      </c>
      <c r="G895" s="31" t="s">
        <v>54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71">
        <f>IF(COUNTIFS($E$3:E895,E895)=1, K895, 0)</f>
        <v>0</v>
      </c>
    </row>
    <row r="896" spans="1:12" ht="39.75" customHeight="1">
      <c r="A896" s="4">
        <f>ROW()-ROW(INDEX(Table1[No.],1))</f>
        <v>893</v>
      </c>
      <c r="B896" s="31" t="s">
        <v>424</v>
      </c>
      <c r="C896" s="31" t="s">
        <v>425</v>
      </c>
      <c r="D896" s="32" t="s">
        <v>373</v>
      </c>
      <c r="E896" s="31" t="s">
        <v>457</v>
      </c>
      <c r="F896" s="20" t="e" vm="40">
        <v>#VALUE!</v>
      </c>
      <c r="G896" s="31" t="s">
        <v>78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71">
        <f>IF(COUNTIFS($E$3:E1456,E896)=1, K896, 0)</f>
        <v>0</v>
      </c>
    </row>
    <row r="897" spans="1:12" ht="39.75" customHeight="1">
      <c r="A897" s="4">
        <f>ROW()-ROW(INDEX(Table1[No.],1))</f>
        <v>894</v>
      </c>
      <c r="B897" s="31" t="s">
        <v>424</v>
      </c>
      <c r="C897" s="31" t="s">
        <v>425</v>
      </c>
      <c r="D897" s="32" t="s">
        <v>373</v>
      </c>
      <c r="E897" s="31" t="s">
        <v>457</v>
      </c>
      <c r="F897" s="20" t="e" vm="41">
        <v>#VALUE!</v>
      </c>
      <c r="G897" s="31" t="s">
        <v>250</v>
      </c>
      <c r="H897" s="31" t="str">
        <f t="shared" si="50"/>
        <v>PK602</v>
      </c>
      <c r="I897" s="31" t="str">
        <f t="shared" si="51"/>
        <v>Non-M</v>
      </c>
      <c r="J897" s="39" t="s">
        <v>458</v>
      </c>
      <c r="K897" s="32"/>
      <c r="L897" s="71">
        <f>IF(COUNTIFS($E$3:E1456,E897)=1, K897, 0)</f>
        <v>0</v>
      </c>
    </row>
    <row r="898" spans="1:12" ht="39.75" customHeight="1">
      <c r="A898" s="4">
        <f>ROW()-ROW(INDEX(Table1[No.],1))</f>
        <v>895</v>
      </c>
      <c r="B898" s="31" t="s">
        <v>424</v>
      </c>
      <c r="C898" s="31" t="s">
        <v>425</v>
      </c>
      <c r="D898" s="32" t="s">
        <v>373</v>
      </c>
      <c r="E898" s="31" t="s">
        <v>457</v>
      </c>
      <c r="F898" s="20" t="e" vm="42">
        <v>#VALUE!</v>
      </c>
      <c r="G898" s="31" t="s">
        <v>459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71">
        <f>IF(COUNTIFS($E$3:E1456,E898)=1, K898, 0)</f>
        <v>0</v>
      </c>
    </row>
    <row r="899" spans="1:12" ht="39.75" customHeight="1">
      <c r="A899" s="4">
        <f>ROW()-ROW(INDEX(Table1[No.],1))</f>
        <v>896</v>
      </c>
      <c r="B899" s="31" t="s">
        <v>424</v>
      </c>
      <c r="C899" s="31" t="s">
        <v>425</v>
      </c>
      <c r="D899" s="32" t="s">
        <v>373</v>
      </c>
      <c r="E899" s="31" t="s">
        <v>457</v>
      </c>
      <c r="F899" s="20" t="e" vm="43">
        <v>#VALUE!</v>
      </c>
      <c r="G899" s="31" t="s">
        <v>460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71">
        <f>IF(COUNTIFS($E$3:E899,E899)=1, K899, 0)</f>
        <v>0</v>
      </c>
    </row>
    <row r="900" spans="1:12" ht="39.75" customHeight="1">
      <c r="A900" s="4">
        <f>ROW()-ROW(INDEX(Table1[No.],1))</f>
        <v>897</v>
      </c>
      <c r="B900" s="31" t="s">
        <v>424</v>
      </c>
      <c r="C900" s="31" t="s">
        <v>425</v>
      </c>
      <c r="D900" s="32" t="s">
        <v>373</v>
      </c>
      <c r="E900" s="31" t="s">
        <v>457</v>
      </c>
      <c r="F900" s="20" t="e" vm="44">
        <v>#VALUE!</v>
      </c>
      <c r="G900" s="31" t="s">
        <v>254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71">
        <f>IF(COUNTIFS($E$3:E1456,E900)=1, K900, 0)</f>
        <v>0</v>
      </c>
    </row>
    <row r="901" spans="1:12" ht="39.75" customHeight="1">
      <c r="A901" s="4">
        <f>ROW()-ROW(INDEX(Table1[No.],1))</f>
        <v>898</v>
      </c>
      <c r="B901" s="31" t="s">
        <v>424</v>
      </c>
      <c r="C901" s="31" t="s">
        <v>425</v>
      </c>
      <c r="D901" s="32" t="s">
        <v>373</v>
      </c>
      <c r="E901" s="31" t="s">
        <v>457</v>
      </c>
      <c r="F901" s="20" t="e" vm="45">
        <v>#VALUE!</v>
      </c>
      <c r="G901" s="31" t="s">
        <v>172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71">
        <f>IF(COUNTIFS($E$3:E1456,E901)=1, K901, 0)</f>
        <v>0</v>
      </c>
    </row>
    <row r="902" spans="1:12" ht="39.75" customHeight="1">
      <c r="A902" s="4">
        <f>ROW()-ROW(INDEX(Table1[No.],1))</f>
        <v>899</v>
      </c>
      <c r="B902" s="31" t="s">
        <v>424</v>
      </c>
      <c r="C902" s="31" t="s">
        <v>157</v>
      </c>
      <c r="D902" s="32" t="s">
        <v>461</v>
      </c>
      <c r="E902" s="31" t="s">
        <v>462</v>
      </c>
      <c r="F902" s="20" t="e" vm="38">
        <v>#VALUE!</v>
      </c>
      <c r="G902" s="31" t="s">
        <v>72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71">
        <f>IF(COUNTIFS($E$3:E1456,E902)=1, K902, 0)</f>
        <v>0</v>
      </c>
    </row>
    <row r="903" spans="1:12" ht="39.75" customHeight="1">
      <c r="A903" s="4">
        <f>ROW()-ROW(INDEX(Table1[No.],1))</f>
        <v>900</v>
      </c>
      <c r="B903" s="31" t="s">
        <v>424</v>
      </c>
      <c r="C903" s="31" t="s">
        <v>157</v>
      </c>
      <c r="D903" s="32" t="s">
        <v>461</v>
      </c>
      <c r="E903" s="31" t="s">
        <v>462</v>
      </c>
      <c r="F903" s="20" t="e" vm="37">
        <v>#VALUE!</v>
      </c>
      <c r="G903" s="31" t="s">
        <v>162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71">
        <f>IF(COUNTIFS($E$3:E1456,E903)=1, K903, 0)</f>
        <v>0</v>
      </c>
    </row>
    <row r="904" spans="1:12" ht="39.75" customHeight="1">
      <c r="A904" s="4">
        <f>ROW()-ROW(INDEX(Table1[No.],1))</f>
        <v>901</v>
      </c>
      <c r="B904" s="31" t="s">
        <v>424</v>
      </c>
      <c r="C904" s="31" t="s">
        <v>157</v>
      </c>
      <c r="D904" s="32" t="s">
        <v>461</v>
      </c>
      <c r="E904" s="31" t="s">
        <v>462</v>
      </c>
      <c r="F904" s="20" t="e" vm="40">
        <v>#VALUE!</v>
      </c>
      <c r="G904" s="31" t="s">
        <v>78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71">
        <f>IF(COUNTIFS($E$3:E904,E904)=1, K904, 0)</f>
        <v>0</v>
      </c>
    </row>
    <row r="905" spans="1:12" ht="39.75" customHeight="1">
      <c r="A905" s="4">
        <f>ROW()-ROW(INDEX(Table1[No.],1))</f>
        <v>902</v>
      </c>
      <c r="B905" s="31" t="s">
        <v>424</v>
      </c>
      <c r="C905" s="31" t="s">
        <v>157</v>
      </c>
      <c r="D905" s="32" t="s">
        <v>461</v>
      </c>
      <c r="E905" s="31" t="s">
        <v>462</v>
      </c>
      <c r="F905" s="20" t="e" vm="39">
        <v>#VALUE!</v>
      </c>
      <c r="G905" s="31" t="s">
        <v>54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71">
        <f>IF(COUNTIFS($E$3:E905,E905)=1, K905, 0)</f>
        <v>0</v>
      </c>
    </row>
    <row r="906" spans="1:12" ht="39.75" customHeight="1">
      <c r="A906" s="4">
        <f>ROW()-ROW(INDEX(Table1[No.],1))</f>
        <v>903</v>
      </c>
      <c r="B906" s="31" t="s">
        <v>424</v>
      </c>
      <c r="C906" s="31" t="s">
        <v>157</v>
      </c>
      <c r="D906" s="32" t="s">
        <v>461</v>
      </c>
      <c r="E906" s="31" t="s">
        <v>462</v>
      </c>
      <c r="F906" s="20" t="e" vm="36">
        <v>#VALUE!</v>
      </c>
      <c r="G906" s="31" t="s">
        <v>74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71">
        <f>IF(COUNTIFS($E$3:E906,E906)=1, K906, 0)</f>
        <v>0</v>
      </c>
    </row>
    <row r="907" spans="1:12" ht="39.75" customHeight="1">
      <c r="A907" s="4">
        <f>ROW()-ROW(INDEX(Table1[No.],1))</f>
        <v>904</v>
      </c>
      <c r="B907" s="31" t="s">
        <v>424</v>
      </c>
      <c r="C907" s="31" t="s">
        <v>157</v>
      </c>
      <c r="D907" s="32" t="s">
        <v>461</v>
      </c>
      <c r="E907" s="31" t="s">
        <v>462</v>
      </c>
      <c r="F907" s="20" t="e" vm="46">
        <v>#VALUE!</v>
      </c>
      <c r="G907" s="31" t="s">
        <v>170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71">
        <f>IF(COUNTIFS($E$3:E1456,E907)=1, K907, 0)</f>
        <v>0</v>
      </c>
    </row>
    <row r="908" spans="1:12" ht="39.75" customHeight="1">
      <c r="A908" s="4">
        <f>ROW()-ROW(INDEX(Table1[No.],1))</f>
        <v>905</v>
      </c>
      <c r="B908" s="31" t="s">
        <v>424</v>
      </c>
      <c r="C908" s="31" t="s">
        <v>157</v>
      </c>
      <c r="D908" s="32" t="s">
        <v>461</v>
      </c>
      <c r="E908" s="31" t="s">
        <v>462</v>
      </c>
      <c r="F908" s="20" t="e" vm="47">
        <v>#VALUE!</v>
      </c>
      <c r="G908" s="31" t="s">
        <v>79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71">
        <f>IF(COUNTIFS($E$3:E1456,E908)=1, K908, 0)</f>
        <v>0</v>
      </c>
    </row>
    <row r="909" spans="1:12" ht="39.75" customHeight="1">
      <c r="A909" s="4">
        <f>ROW()-ROW(INDEX(Table1[No.],1))</f>
        <v>906</v>
      </c>
      <c r="B909" s="31" t="s">
        <v>424</v>
      </c>
      <c r="C909" s="31" t="s">
        <v>157</v>
      </c>
      <c r="D909" s="32" t="s">
        <v>461</v>
      </c>
      <c r="E909" s="31" t="s">
        <v>462</v>
      </c>
      <c r="F909" s="20" t="e" vm="48">
        <v>#VALUE!</v>
      </c>
      <c r="G909" s="31" t="s">
        <v>295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71">
        <f>IF(COUNTIFS($E$3:E1456,E909)=1, K909, 0)</f>
        <v>0</v>
      </c>
    </row>
    <row r="910" spans="1:12" ht="39.75" customHeight="1">
      <c r="A910" s="4">
        <f>ROW()-ROW(INDEX(Table1[No.],1))</f>
        <v>907</v>
      </c>
      <c r="B910" s="31" t="s">
        <v>424</v>
      </c>
      <c r="C910" s="31" t="s">
        <v>157</v>
      </c>
      <c r="D910" s="32" t="s">
        <v>461</v>
      </c>
      <c r="E910" s="31" t="s">
        <v>462</v>
      </c>
      <c r="F910" s="20" t="e" vm="49">
        <v>#VALUE!</v>
      </c>
      <c r="G910" s="31" t="s">
        <v>463</v>
      </c>
      <c r="H910" s="31" t="str">
        <f t="shared" si="54"/>
        <v>HM702</v>
      </c>
      <c r="I910" s="31" t="str">
        <f t="shared" si="55"/>
        <v>Non-M</v>
      </c>
      <c r="J910" s="42" t="s">
        <v>464</v>
      </c>
      <c r="K910" s="32"/>
      <c r="L910" s="71">
        <f>IF(COUNTIFS($E$3:E1456,E910)=1, K910, 0)</f>
        <v>0</v>
      </c>
    </row>
    <row r="911" spans="1:12" ht="39.75" customHeight="1">
      <c r="A911" s="4">
        <f>ROW()-ROW(INDEX(Table1[No.],1))</f>
        <v>908</v>
      </c>
      <c r="B911" s="32" t="s">
        <v>12</v>
      </c>
      <c r="C911" s="32" t="s">
        <v>98</v>
      </c>
      <c r="D911" s="32" t="s">
        <v>373</v>
      </c>
      <c r="E911" s="32" t="s">
        <v>465</v>
      </c>
      <c r="F911" s="37" t="e" vm="50">
        <v>#VALUE!</v>
      </c>
      <c r="G911" s="32" t="s">
        <v>466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71">
        <f>IF(COUNTIFS($E$3:E1456,E911)=1, K911, 0)</f>
        <v>0</v>
      </c>
    </row>
    <row r="912" spans="1:12" ht="39.75" customHeight="1">
      <c r="A912" s="4">
        <f>ROW()-ROW(INDEX(Table1[No.],1))</f>
        <v>909</v>
      </c>
      <c r="B912" s="32" t="s">
        <v>12</v>
      </c>
      <c r="C912" s="32" t="s">
        <v>98</v>
      </c>
      <c r="D912" s="32" t="s">
        <v>373</v>
      </c>
      <c r="E912" s="32" t="s">
        <v>465</v>
      </c>
      <c r="F912" s="37" t="e" vm="1">
        <v>#VALUE!</v>
      </c>
      <c r="G912" s="32" t="s">
        <v>37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71">
        <f>IF(COUNTIFS($E$3:E1456,E912)=1, K912, 0)</f>
        <v>0</v>
      </c>
    </row>
    <row r="913" spans="1:12" ht="39.75" customHeight="1">
      <c r="A913" s="4">
        <f>ROW()-ROW(INDEX(Table1[No.],1))</f>
        <v>910</v>
      </c>
      <c r="B913" s="32" t="s">
        <v>12</v>
      </c>
      <c r="C913" s="32" t="s">
        <v>98</v>
      </c>
      <c r="D913" s="32" t="s">
        <v>373</v>
      </c>
      <c r="E913" s="32" t="s">
        <v>465</v>
      </c>
      <c r="F913" s="20" t="e" vm="40">
        <v>#VALUE!</v>
      </c>
      <c r="G913" s="32" t="s">
        <v>78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71">
        <f>IF(COUNTIFS($E$3:E1456,E913)=1, K913, 0)</f>
        <v>0</v>
      </c>
    </row>
    <row r="914" spans="1:12" ht="39.75" customHeight="1">
      <c r="A914" s="4">
        <f>ROW()-ROW(INDEX(Table1[No.],1))</f>
        <v>911</v>
      </c>
      <c r="B914" s="32" t="s">
        <v>12</v>
      </c>
      <c r="C914" s="32" t="s">
        <v>98</v>
      </c>
      <c r="D914" s="32" t="s">
        <v>373</v>
      </c>
      <c r="E914" s="32" t="s">
        <v>465</v>
      </c>
      <c r="F914" s="20" t="e" vm="39">
        <v>#VALUE!</v>
      </c>
      <c r="G914" s="32" t="s">
        <v>54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71">
        <f>IF(COUNTIFS($E$3:E1456,E914)=1, K914, 0)</f>
        <v>0</v>
      </c>
    </row>
    <row r="915" spans="1:12" ht="39.75" customHeight="1">
      <c r="A915" s="4">
        <f>ROW()-ROW(INDEX(Table1[No.],1))</f>
        <v>912</v>
      </c>
      <c r="B915" s="32" t="s">
        <v>12</v>
      </c>
      <c r="C915" s="32" t="s">
        <v>98</v>
      </c>
      <c r="D915" s="32" t="s">
        <v>373</v>
      </c>
      <c r="E915" s="32" t="s">
        <v>465</v>
      </c>
      <c r="F915" s="20" t="e" vm="23">
        <v>#VALUE!</v>
      </c>
      <c r="G915" s="32" t="s">
        <v>53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71">
        <f>IF(COUNTIFS($E$3:E1456,E915)=1, K915, 0)</f>
        <v>0</v>
      </c>
    </row>
    <row r="916" spans="1:12" ht="39.75" customHeight="1">
      <c r="A916" s="4">
        <f>ROW()-ROW(INDEX(Table1[No.],1))</f>
        <v>913</v>
      </c>
      <c r="B916" s="32" t="s">
        <v>12</v>
      </c>
      <c r="C916" s="32" t="s">
        <v>98</v>
      </c>
      <c r="D916" s="32" t="s">
        <v>373</v>
      </c>
      <c r="E916" s="32" t="s">
        <v>465</v>
      </c>
      <c r="F916" s="37" t="e" vm="51">
        <v>#VALUE!</v>
      </c>
      <c r="G916" s="32" t="s">
        <v>109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71">
        <f>IF(COUNTIFS($E$3:E1456,E916)=1, K916, 0)</f>
        <v>0</v>
      </c>
    </row>
    <row r="917" spans="1:12" ht="39.75" customHeight="1">
      <c r="A917" s="4">
        <f>ROW()-ROW(INDEX(Table1[No.],1))</f>
        <v>914</v>
      </c>
      <c r="B917" s="32" t="s">
        <v>12</v>
      </c>
      <c r="C917" s="32" t="s">
        <v>98</v>
      </c>
      <c r="D917" s="32" t="s">
        <v>373</v>
      </c>
      <c r="E917" s="32" t="s">
        <v>465</v>
      </c>
      <c r="F917" s="37" t="e" vm="52">
        <v>#VALUE!</v>
      </c>
      <c r="G917" s="32" t="s">
        <v>467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71">
        <f>IF(COUNTIFS($E$3:E1456,E917)=1, K917, 0)</f>
        <v>0</v>
      </c>
    </row>
    <row r="918" spans="1:12" ht="39.75" customHeight="1">
      <c r="A918" s="4">
        <f>ROW()-ROW(INDEX(Table1[No.],1))</f>
        <v>915</v>
      </c>
      <c r="B918" s="32" t="s">
        <v>12</v>
      </c>
      <c r="C918" s="32" t="s">
        <v>98</v>
      </c>
      <c r="D918" s="32" t="s">
        <v>373</v>
      </c>
      <c r="E918" s="32" t="s">
        <v>465</v>
      </c>
      <c r="F918" s="37" t="e" vm="18">
        <v>#VALUE!</v>
      </c>
      <c r="G918" s="32" t="s">
        <v>92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71">
        <f>IF(COUNTIFS($E$3:E1456,E918)=1, K918, 0)</f>
        <v>0</v>
      </c>
    </row>
    <row r="919" spans="1:12" ht="39.75" customHeight="1">
      <c r="A919" s="4">
        <f>ROW()-ROW(INDEX(Table1[No.],1))</f>
        <v>916</v>
      </c>
      <c r="B919" s="32" t="s">
        <v>12</v>
      </c>
      <c r="C919" s="32" t="s">
        <v>98</v>
      </c>
      <c r="D919" s="32" t="s">
        <v>373</v>
      </c>
      <c r="E919" s="32" t="s">
        <v>465</v>
      </c>
      <c r="F919" s="20" t="e" vm="24">
        <v>#VALUE!</v>
      </c>
      <c r="G919" s="32" t="s">
        <v>456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71">
        <f>IF(COUNTIFS($E$3:E1456,E919)=1, K919, 0)</f>
        <v>0</v>
      </c>
    </row>
    <row r="920" spans="1:12" ht="39.75" customHeight="1">
      <c r="A920" s="4">
        <f>ROW()-ROW(INDEX(Table1[No.],1))</f>
        <v>917</v>
      </c>
      <c r="B920" s="31" t="s">
        <v>12</v>
      </c>
      <c r="C920" s="31" t="s">
        <v>13</v>
      </c>
      <c r="D920" s="32" t="s">
        <v>373</v>
      </c>
      <c r="E920" s="31" t="s">
        <v>468</v>
      </c>
      <c r="F920" s="20" t="e" vm="53">
        <v>#VALUE!</v>
      </c>
      <c r="G920" s="31" t="s">
        <v>469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71">
        <f>IF(COUNTIFS($E$3:E1456,E920)=1, K920, 0)</f>
        <v>0</v>
      </c>
    </row>
    <row r="921" spans="1:12" ht="39.75" customHeight="1">
      <c r="A921" s="4">
        <f>ROW()-ROW(INDEX(Table1[No.],1))</f>
        <v>918</v>
      </c>
      <c r="B921" s="31" t="s">
        <v>12</v>
      </c>
      <c r="C921" s="31" t="s">
        <v>13</v>
      </c>
      <c r="D921" s="32" t="s">
        <v>373</v>
      </c>
      <c r="E921" s="31" t="s">
        <v>468</v>
      </c>
      <c r="F921" s="37" t="e" vm="1">
        <v>#VALUE!</v>
      </c>
      <c r="G921" s="31" t="s">
        <v>37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71">
        <f>IF(COUNTIFS($E$3:E921,E921)=1, K921, 0)</f>
        <v>0</v>
      </c>
    </row>
    <row r="922" spans="1:12" ht="39.75" customHeight="1">
      <c r="A922" s="4">
        <f>ROW()-ROW(INDEX(Table1[No.],1))</f>
        <v>919</v>
      </c>
      <c r="B922" s="31" t="s">
        <v>12</v>
      </c>
      <c r="C922" s="31" t="s">
        <v>13</v>
      </c>
      <c r="D922" s="32" t="s">
        <v>373</v>
      </c>
      <c r="E922" s="31" t="s">
        <v>468</v>
      </c>
      <c r="F922" s="20" t="e" vm="23">
        <v>#VALUE!</v>
      </c>
      <c r="G922" s="31" t="s">
        <v>53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71">
        <f>IF(COUNTIFS($E$3:E922,E922)=1, K922, 0)</f>
        <v>0</v>
      </c>
    </row>
    <row r="923" spans="1:12" ht="39.75" customHeight="1">
      <c r="A923" s="4">
        <f>ROW()-ROW(INDEX(Table1[No.],1))</f>
        <v>920</v>
      </c>
      <c r="B923" s="31" t="s">
        <v>12</v>
      </c>
      <c r="C923" s="31" t="s">
        <v>13</v>
      </c>
      <c r="D923" s="32" t="s">
        <v>373</v>
      </c>
      <c r="E923" s="31" t="s">
        <v>468</v>
      </c>
      <c r="F923" s="20" t="e" vm="40">
        <v>#VALUE!</v>
      </c>
      <c r="G923" s="31" t="s">
        <v>78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71">
        <f>IF(COUNTIFS($E$3:E923,E923)=1, K923, 0)</f>
        <v>0</v>
      </c>
    </row>
    <row r="924" spans="1:12" ht="39.75" customHeight="1">
      <c r="A924" s="4">
        <f>ROW()-ROW(INDEX(Table1[No.],1))</f>
        <v>921</v>
      </c>
      <c r="B924" s="31" t="s">
        <v>12</v>
      </c>
      <c r="C924" s="31" t="s">
        <v>13</v>
      </c>
      <c r="D924" s="32" t="s">
        <v>373</v>
      </c>
      <c r="E924" s="31" t="s">
        <v>468</v>
      </c>
      <c r="F924" s="20" t="e" vm="39">
        <v>#VALUE!</v>
      </c>
      <c r="G924" s="31" t="s">
        <v>54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71">
        <f>IF(COUNTIFS($E$3:E924,E924)=1, K924, 0)</f>
        <v>0</v>
      </c>
    </row>
    <row r="925" spans="1:12" ht="39.75" customHeight="1">
      <c r="A925" s="4">
        <f>ROW()-ROW(INDEX(Table1[No.],1))</f>
        <v>922</v>
      </c>
      <c r="B925" s="31" t="s">
        <v>12</v>
      </c>
      <c r="C925" s="31" t="s">
        <v>13</v>
      </c>
      <c r="D925" s="32" t="s">
        <v>373</v>
      </c>
      <c r="E925" s="31" t="s">
        <v>468</v>
      </c>
      <c r="F925" s="20" t="e" vm="51">
        <v>#VALUE!</v>
      </c>
      <c r="G925" s="31" t="s">
        <v>225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71">
        <f>IF(COUNTIFS($E$3:E1456,E925)=1, K925, 0)</f>
        <v>0</v>
      </c>
    </row>
    <row r="926" spans="1:12" ht="39.75" customHeight="1">
      <c r="A926" s="4">
        <f>ROW()-ROW(INDEX(Table1[No.],1))</f>
        <v>923</v>
      </c>
      <c r="B926" s="31" t="s">
        <v>12</v>
      </c>
      <c r="C926" s="31" t="s">
        <v>13</v>
      </c>
      <c r="D926" s="32" t="s">
        <v>373</v>
      </c>
      <c r="E926" s="31" t="s">
        <v>468</v>
      </c>
      <c r="F926" s="37" t="e" vm="15">
        <v>#VALUE!</v>
      </c>
      <c r="G926" s="31" t="s">
        <v>79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71">
        <f>IF(COUNTIFS($E$3:E1456,E926)=1, K926, 0)</f>
        <v>0</v>
      </c>
    </row>
    <row r="927" spans="1:12" ht="39.75" customHeight="1">
      <c r="A927" s="4">
        <f>ROW()-ROW(INDEX(Table1[No.],1))</f>
        <v>924</v>
      </c>
      <c r="B927" s="31" t="s">
        <v>12</v>
      </c>
      <c r="C927" s="31" t="s">
        <v>13</v>
      </c>
      <c r="D927" s="32" t="s">
        <v>373</v>
      </c>
      <c r="E927" s="31" t="s">
        <v>468</v>
      </c>
      <c r="F927" s="20" t="e" vm="54">
        <v>#VALUE!</v>
      </c>
      <c r="G927" s="31" t="s">
        <v>470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71">
        <f>IF(COUNTIFS($E$3:E1456,E927)=1, K927, 0)</f>
        <v>0</v>
      </c>
    </row>
    <row r="928" spans="1:12" ht="39.75" customHeight="1">
      <c r="A928" s="4">
        <f>ROW()-ROW(INDEX(Table1[No.],1))</f>
        <v>925</v>
      </c>
      <c r="B928" s="31" t="s">
        <v>12</v>
      </c>
      <c r="C928" s="31" t="s">
        <v>13</v>
      </c>
      <c r="D928" s="32" t="s">
        <v>373</v>
      </c>
      <c r="E928" s="31" t="s">
        <v>468</v>
      </c>
      <c r="F928" s="20" t="e" vm="24">
        <v>#VALUE!</v>
      </c>
      <c r="G928" s="31" t="s">
        <v>456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71">
        <f>IF(COUNTIFS($E$3:E1456,E928)=1, K928, 0)</f>
        <v>0</v>
      </c>
    </row>
    <row r="929" spans="1:12" ht="39.75" customHeight="1">
      <c r="A929" s="4">
        <f>ROW()-ROW(INDEX(Table1[No.],1))</f>
        <v>926</v>
      </c>
      <c r="B929" s="31" t="s">
        <v>12</v>
      </c>
      <c r="C929" s="31" t="s">
        <v>13</v>
      </c>
      <c r="D929" s="32" t="s">
        <v>373</v>
      </c>
      <c r="E929" s="31" t="s">
        <v>468</v>
      </c>
      <c r="F929" s="20" t="e" vm="55">
        <v>#VALUE!</v>
      </c>
      <c r="G929" s="31" t="s">
        <v>471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71">
        <f>IF(COUNTIFS($E$3:E1456,E929)=1, K929, 0)</f>
        <v>0</v>
      </c>
    </row>
    <row r="930" spans="1:12" ht="39.75" customHeight="1">
      <c r="A930" s="4">
        <f>ROW()-ROW(INDEX(Table1[No.],1))</f>
        <v>927</v>
      </c>
      <c r="B930" s="31" t="s">
        <v>12</v>
      </c>
      <c r="C930" s="31" t="s">
        <v>98</v>
      </c>
      <c r="D930" s="32" t="s">
        <v>373</v>
      </c>
      <c r="E930" s="31" t="s">
        <v>472</v>
      </c>
      <c r="F930" s="20" t="e" vm="50">
        <v>#VALUE!</v>
      </c>
      <c r="G930" s="31" t="s">
        <v>466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71">
        <f>IF(COUNTIFS($E$3:E930,E930)=1, K930, 0)</f>
        <v>198076</v>
      </c>
    </row>
    <row r="931" spans="1:12" ht="39.75" customHeight="1">
      <c r="A931" s="4">
        <f>ROW()-ROW(INDEX(Table1[No.],1))</f>
        <v>928</v>
      </c>
      <c r="B931" s="31" t="s">
        <v>12</v>
      </c>
      <c r="C931" s="31" t="s">
        <v>98</v>
      </c>
      <c r="D931" s="32" t="s">
        <v>373</v>
      </c>
      <c r="E931" s="31" t="s">
        <v>472</v>
      </c>
      <c r="F931" s="37" t="e" vm="1">
        <v>#VALUE!</v>
      </c>
      <c r="G931" s="31" t="s">
        <v>37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71">
        <f>IF(COUNTIFS($E$3:E931,E931)=1, K931, 0)</f>
        <v>0</v>
      </c>
    </row>
    <row r="932" spans="1:12" ht="39.75" customHeight="1">
      <c r="A932" s="4">
        <f>ROW()-ROW(INDEX(Table1[No.],1))</f>
        <v>929</v>
      </c>
      <c r="B932" s="31" t="s">
        <v>12</v>
      </c>
      <c r="C932" s="31" t="s">
        <v>98</v>
      </c>
      <c r="D932" s="32" t="s">
        <v>373</v>
      </c>
      <c r="E932" s="31" t="s">
        <v>472</v>
      </c>
      <c r="F932" s="20" t="e" vm="39">
        <v>#VALUE!</v>
      </c>
      <c r="G932" s="31" t="s">
        <v>54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71">
        <f>IF(COUNTIFS($E$3:E932,E932)=1, K932, 0)</f>
        <v>0</v>
      </c>
    </row>
    <row r="933" spans="1:12" ht="39.75" customHeight="1">
      <c r="A933" s="4">
        <f>ROW()-ROW(INDEX(Table1[No.],1))</f>
        <v>930</v>
      </c>
      <c r="B933" s="31" t="s">
        <v>12</v>
      </c>
      <c r="C933" s="31" t="s">
        <v>98</v>
      </c>
      <c r="D933" s="32" t="s">
        <v>373</v>
      </c>
      <c r="E933" s="31" t="s">
        <v>472</v>
      </c>
      <c r="F933" s="20" t="e" vm="40">
        <v>#VALUE!</v>
      </c>
      <c r="G933" s="31" t="s">
        <v>78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71">
        <f>IF(COUNTIFS($E$3:E933,E933)=1, K933, 0)</f>
        <v>0</v>
      </c>
    </row>
    <row r="934" spans="1:12" ht="39.75" customHeight="1">
      <c r="A934" s="4">
        <f>ROW()-ROW(INDEX(Table1[No.],1))</f>
        <v>931</v>
      </c>
      <c r="B934" s="31" t="s">
        <v>12</v>
      </c>
      <c r="C934" s="31" t="s">
        <v>98</v>
      </c>
      <c r="D934" s="32" t="s">
        <v>373</v>
      </c>
      <c r="E934" s="31" t="s">
        <v>472</v>
      </c>
      <c r="F934" s="20" t="e" vm="23">
        <v>#VALUE!</v>
      </c>
      <c r="G934" s="31" t="s">
        <v>53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71">
        <f>IF(COUNTIFS($E$3:E934,E934)=1, K934, 0)</f>
        <v>0</v>
      </c>
    </row>
    <row r="935" spans="1:12" ht="39.75" customHeight="1">
      <c r="A935" s="4">
        <f>ROW()-ROW(INDEX(Table1[No.],1))</f>
        <v>932</v>
      </c>
      <c r="B935" s="31" t="s">
        <v>12</v>
      </c>
      <c r="C935" s="31" t="s">
        <v>98</v>
      </c>
      <c r="D935" s="32" t="s">
        <v>373</v>
      </c>
      <c r="E935" s="31" t="s">
        <v>472</v>
      </c>
      <c r="F935" s="20" t="e" vm="51">
        <v>#VALUE!</v>
      </c>
      <c r="G935" s="31" t="s">
        <v>109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71">
        <f>IF(COUNTIFS($E$3:E935,E935)=1, K935, 0)</f>
        <v>0</v>
      </c>
    </row>
    <row r="936" spans="1:12" ht="39.75" customHeight="1">
      <c r="A936" s="4">
        <f>ROW()-ROW(INDEX(Table1[No.],1))</f>
        <v>933</v>
      </c>
      <c r="B936" s="31" t="s">
        <v>12</v>
      </c>
      <c r="C936" s="31" t="s">
        <v>98</v>
      </c>
      <c r="D936" s="32" t="s">
        <v>373</v>
      </c>
      <c r="E936" s="31" t="s">
        <v>472</v>
      </c>
      <c r="F936" s="20" t="e" vm="52">
        <v>#VALUE!</v>
      </c>
      <c r="G936" s="31" t="s">
        <v>467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71">
        <f>IF(COUNTIFS($E$3:E936,E936)=1, K936, 0)</f>
        <v>0</v>
      </c>
    </row>
    <row r="937" spans="1:12" ht="39.75" customHeight="1">
      <c r="A937" s="4">
        <f>ROW()-ROW(INDEX(Table1[No.],1))</f>
        <v>934</v>
      </c>
      <c r="B937" s="31" t="s">
        <v>12</v>
      </c>
      <c r="C937" s="31" t="s">
        <v>98</v>
      </c>
      <c r="D937" s="32" t="s">
        <v>373</v>
      </c>
      <c r="E937" s="31" t="s">
        <v>472</v>
      </c>
      <c r="F937" s="37" t="e" vm="18">
        <v>#VALUE!</v>
      </c>
      <c r="G937" s="31" t="s">
        <v>92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71">
        <f>IF(COUNTIFS($E$3:E937,E937)=1, K937, 0)</f>
        <v>0</v>
      </c>
    </row>
    <row r="938" spans="1:12" ht="39.75" customHeight="1">
      <c r="A938" s="4">
        <f>ROW()-ROW(INDEX(Table1[No.],1))</f>
        <v>935</v>
      </c>
      <c r="B938" s="31" t="s">
        <v>12</v>
      </c>
      <c r="C938" s="31" t="s">
        <v>98</v>
      </c>
      <c r="D938" s="32" t="s">
        <v>373</v>
      </c>
      <c r="E938" s="31" t="s">
        <v>472</v>
      </c>
      <c r="F938" s="20" t="e" vm="24">
        <v>#VALUE!</v>
      </c>
      <c r="G938" s="31" t="s">
        <v>456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71">
        <f>IF(COUNTIFS($E$3:E938,E938)=1, K938, 0)</f>
        <v>0</v>
      </c>
    </row>
    <row r="939" spans="1:12" ht="39.75" customHeight="1">
      <c r="A939" s="4">
        <f>ROW()-ROW(INDEX(Table1[No.],1))</f>
        <v>936</v>
      </c>
      <c r="B939" s="18" t="s">
        <v>371</v>
      </c>
      <c r="C939" s="31" t="s">
        <v>98</v>
      </c>
      <c r="D939" s="32" t="s">
        <v>373</v>
      </c>
      <c r="E939" s="31" t="s">
        <v>472</v>
      </c>
      <c r="F939" s="20" t="e" vm="50">
        <v>#VALUE!</v>
      </c>
      <c r="G939" s="31" t="s">
        <v>466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71">
        <f>IF(COUNTIFS($E$3:E1456,E939)=1, K939, 0)</f>
        <v>0</v>
      </c>
    </row>
    <row r="940" spans="1:12" ht="39.75" customHeight="1">
      <c r="A940" s="4">
        <f>ROW()-ROW(INDEX(Table1[No.],1))</f>
        <v>937</v>
      </c>
      <c r="B940" s="18" t="s">
        <v>371</v>
      </c>
      <c r="C940" s="31" t="s">
        <v>98</v>
      </c>
      <c r="D940" s="32" t="s">
        <v>373</v>
      </c>
      <c r="E940" s="31" t="s">
        <v>472</v>
      </c>
      <c r="F940" s="37" t="e" vm="1">
        <v>#VALUE!</v>
      </c>
      <c r="G940" s="31" t="s">
        <v>37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71">
        <f>IF(COUNTIFS($E$3:E940,E940)=1, K940, 0)</f>
        <v>0</v>
      </c>
    </row>
    <row r="941" spans="1:12" ht="39.75" customHeight="1">
      <c r="A941" s="4">
        <f>ROW()-ROW(INDEX(Table1[No.],1))</f>
        <v>938</v>
      </c>
      <c r="B941" s="18" t="s">
        <v>371</v>
      </c>
      <c r="C941" s="31" t="s">
        <v>98</v>
      </c>
      <c r="D941" s="32" t="s">
        <v>373</v>
      </c>
      <c r="E941" s="31" t="s">
        <v>472</v>
      </c>
      <c r="F941" s="20" t="e" vm="39">
        <v>#VALUE!</v>
      </c>
      <c r="G941" s="31" t="s">
        <v>54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71">
        <f>IF(COUNTIFS($E$3:E941,E941)=1, K941, 0)</f>
        <v>0</v>
      </c>
    </row>
    <row r="942" spans="1:12" ht="39.75" customHeight="1">
      <c r="A942" s="4">
        <f>ROW()-ROW(INDEX(Table1[No.],1))</f>
        <v>939</v>
      </c>
      <c r="B942" s="18" t="s">
        <v>371</v>
      </c>
      <c r="C942" s="31" t="s">
        <v>98</v>
      </c>
      <c r="D942" s="32" t="s">
        <v>373</v>
      </c>
      <c r="E942" s="31" t="s">
        <v>472</v>
      </c>
      <c r="F942" s="20" t="e" vm="40">
        <v>#VALUE!</v>
      </c>
      <c r="G942" s="31" t="s">
        <v>78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71">
        <f>IF(COUNTIFS($E$3:E942,E942)=1, K942, 0)</f>
        <v>0</v>
      </c>
    </row>
    <row r="943" spans="1:12" ht="39.75" customHeight="1">
      <c r="A943" s="4">
        <f>ROW()-ROW(INDEX(Table1[No.],1))</f>
        <v>940</v>
      </c>
      <c r="B943" s="18" t="s">
        <v>371</v>
      </c>
      <c r="C943" s="31" t="s">
        <v>98</v>
      </c>
      <c r="D943" s="32" t="s">
        <v>373</v>
      </c>
      <c r="E943" s="31" t="s">
        <v>472</v>
      </c>
      <c r="F943" s="20" t="e" vm="23">
        <v>#VALUE!</v>
      </c>
      <c r="G943" s="31" t="s">
        <v>53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71">
        <f>IF(COUNTIFS($E$3:E943,E943)=1, K943, 0)</f>
        <v>0</v>
      </c>
    </row>
    <row r="944" spans="1:12" ht="39.75" customHeight="1">
      <c r="A944" s="4">
        <f>ROW()-ROW(INDEX(Table1[No.],1))</f>
        <v>941</v>
      </c>
      <c r="B944" s="18" t="s">
        <v>371</v>
      </c>
      <c r="C944" s="31" t="s">
        <v>98</v>
      </c>
      <c r="D944" s="32" t="s">
        <v>373</v>
      </c>
      <c r="E944" s="31" t="s">
        <v>472</v>
      </c>
      <c r="F944" s="20" t="e" vm="51">
        <v>#VALUE!</v>
      </c>
      <c r="G944" s="31" t="s">
        <v>109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71">
        <f>IF(COUNTIFS($E$3:E1456,E944)=1, K944, 0)</f>
        <v>0</v>
      </c>
    </row>
    <row r="945" spans="1:12" ht="39.75" customHeight="1">
      <c r="A945" s="4">
        <f>ROW()-ROW(INDEX(Table1[No.],1))</f>
        <v>942</v>
      </c>
      <c r="B945" s="18" t="s">
        <v>371</v>
      </c>
      <c r="C945" s="31" t="s">
        <v>98</v>
      </c>
      <c r="D945" s="32" t="s">
        <v>373</v>
      </c>
      <c r="E945" s="31" t="s">
        <v>472</v>
      </c>
      <c r="F945" s="20" t="e" vm="52">
        <v>#VALUE!</v>
      </c>
      <c r="G945" s="31" t="s">
        <v>467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71">
        <f>IF(COUNTIFS($E$3:E1456,E945)=1, K945, 0)</f>
        <v>0</v>
      </c>
    </row>
    <row r="946" spans="1:12" ht="39.75" customHeight="1">
      <c r="A946" s="4">
        <f>ROW()-ROW(INDEX(Table1[No.],1))</f>
        <v>943</v>
      </c>
      <c r="B946" s="18" t="s">
        <v>371</v>
      </c>
      <c r="C946" s="31" t="s">
        <v>98</v>
      </c>
      <c r="D946" s="32" t="s">
        <v>373</v>
      </c>
      <c r="E946" s="31" t="s">
        <v>472</v>
      </c>
      <c r="F946" s="37" t="e" vm="18">
        <v>#VALUE!</v>
      </c>
      <c r="G946" s="31" t="s">
        <v>92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71">
        <f>IF(COUNTIFS($E$3:E1456,E946)=1, K946, 0)</f>
        <v>0</v>
      </c>
    </row>
    <row r="947" spans="1:12" ht="39.75" customHeight="1">
      <c r="A947" s="4">
        <f>ROW()-ROW(INDEX(Table1[No.],1))</f>
        <v>944</v>
      </c>
      <c r="B947" s="18" t="s">
        <v>371</v>
      </c>
      <c r="C947" s="31" t="s">
        <v>98</v>
      </c>
      <c r="D947" s="32" t="s">
        <v>373</v>
      </c>
      <c r="E947" s="31" t="s">
        <v>472</v>
      </c>
      <c r="F947" s="20" t="e" vm="24">
        <v>#VALUE!</v>
      </c>
      <c r="G947" s="31" t="s">
        <v>456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71">
        <f>IF(COUNTIFS($E$3:E1456,E947)=1, K947, 0)</f>
        <v>0</v>
      </c>
    </row>
    <row r="948" spans="1:12" ht="39.75" customHeight="1">
      <c r="A948" s="4">
        <f>ROW()-ROW(INDEX(Table1[No.],1))</f>
        <v>945</v>
      </c>
      <c r="B948" s="31" t="s">
        <v>12</v>
      </c>
      <c r="C948" s="31" t="s">
        <v>98</v>
      </c>
      <c r="D948" s="32" t="s">
        <v>373</v>
      </c>
      <c r="E948" s="31" t="s">
        <v>473</v>
      </c>
      <c r="F948" s="20" t="e" vm="36">
        <v>#VALUE!</v>
      </c>
      <c r="G948" s="31" t="s">
        <v>74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71">
        <f>IF(COUNTIFS($E$3:E1456,E948)=1, K948, 0)</f>
        <v>0</v>
      </c>
    </row>
    <row r="949" spans="1:12" ht="39.75" customHeight="1">
      <c r="A949" s="4">
        <f>ROW()-ROW(INDEX(Table1[No.],1))</f>
        <v>946</v>
      </c>
      <c r="B949" s="31" t="s">
        <v>12</v>
      </c>
      <c r="C949" s="31" t="s">
        <v>98</v>
      </c>
      <c r="D949" s="32" t="s">
        <v>373</v>
      </c>
      <c r="E949" s="31" t="s">
        <v>473</v>
      </c>
      <c r="F949" s="37" t="e" vm="1">
        <v>#VALUE!</v>
      </c>
      <c r="G949" s="31" t="s">
        <v>37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71">
        <f>IF(COUNTIFS($E$3:E949,E949)=1, K949, 0)</f>
        <v>0</v>
      </c>
    </row>
    <row r="950" spans="1:12" ht="39.75" customHeight="1">
      <c r="A950" s="4">
        <f>ROW()-ROW(INDEX(Table1[No.],1))</f>
        <v>947</v>
      </c>
      <c r="B950" s="31" t="s">
        <v>12</v>
      </c>
      <c r="C950" s="31" t="s">
        <v>98</v>
      </c>
      <c r="D950" s="32" t="s">
        <v>373</v>
      </c>
      <c r="E950" s="31" t="s">
        <v>473</v>
      </c>
      <c r="F950" s="20" t="e" vm="23">
        <v>#VALUE!</v>
      </c>
      <c r="G950" s="31" t="s">
        <v>53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71">
        <f>IF(COUNTIFS($E$3:E950,E950)=1, K950, 0)</f>
        <v>0</v>
      </c>
    </row>
    <row r="951" spans="1:12" ht="39.75" customHeight="1">
      <c r="A951" s="4">
        <f>ROW()-ROW(INDEX(Table1[No.],1))</f>
        <v>948</v>
      </c>
      <c r="B951" s="31" t="s">
        <v>12</v>
      </c>
      <c r="C951" s="31" t="s">
        <v>98</v>
      </c>
      <c r="D951" s="32" t="s">
        <v>373</v>
      </c>
      <c r="E951" s="31" t="s">
        <v>473</v>
      </c>
      <c r="F951" s="20" t="e" vm="39">
        <v>#VALUE!</v>
      </c>
      <c r="G951" s="31" t="s">
        <v>54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71">
        <f>IF(COUNTIFS($E$3:E951,E951)=1, K951, 0)</f>
        <v>0</v>
      </c>
    </row>
    <row r="952" spans="1:12" ht="39.75" customHeight="1">
      <c r="A952" s="4">
        <f>ROW()-ROW(INDEX(Table1[No.],1))</f>
        <v>949</v>
      </c>
      <c r="B952" s="31" t="s">
        <v>12</v>
      </c>
      <c r="C952" s="31" t="s">
        <v>98</v>
      </c>
      <c r="D952" s="32" t="s">
        <v>373</v>
      </c>
      <c r="E952" s="31" t="s">
        <v>473</v>
      </c>
      <c r="F952" s="20" t="e" vm="40">
        <v>#VALUE!</v>
      </c>
      <c r="G952" s="31" t="s">
        <v>78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71">
        <f>IF(COUNTIFS($E$3:E952,E952)=1, K952, 0)</f>
        <v>0</v>
      </c>
    </row>
    <row r="953" spans="1:12" ht="39.75" customHeight="1">
      <c r="A953" s="4">
        <f>ROW()-ROW(INDEX(Table1[No.],1))</f>
        <v>950</v>
      </c>
      <c r="B953" s="31" t="s">
        <v>12</v>
      </c>
      <c r="C953" s="31" t="s">
        <v>98</v>
      </c>
      <c r="D953" s="32" t="s">
        <v>373</v>
      </c>
      <c r="E953" s="31" t="s">
        <v>473</v>
      </c>
      <c r="F953" s="20" t="e" vm="21">
        <v>#VALUE!</v>
      </c>
      <c r="G953" s="31" t="s">
        <v>91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71">
        <f>IF(COUNTIFS($E$3:E953,E953)=1, K953, 0)</f>
        <v>0</v>
      </c>
    </row>
    <row r="954" spans="1:12" ht="39.75" customHeight="1">
      <c r="A954" s="4">
        <f>ROW()-ROW(INDEX(Table1[No.],1))</f>
        <v>951</v>
      </c>
      <c r="B954" s="31" t="s">
        <v>12</v>
      </c>
      <c r="C954" s="31" t="s">
        <v>98</v>
      </c>
      <c r="D954" s="32" t="s">
        <v>373</v>
      </c>
      <c r="E954" s="31" t="s">
        <v>473</v>
      </c>
      <c r="F954" s="20" t="e" vm="52">
        <v>#VALUE!</v>
      </c>
      <c r="G954" s="31" t="s">
        <v>467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71">
        <f>IF(COUNTIFS($E$3:E954,E954)=1, K954, 0)</f>
        <v>0</v>
      </c>
    </row>
    <row r="955" spans="1:12" ht="39.75" customHeight="1">
      <c r="A955" s="4">
        <f>ROW()-ROW(INDEX(Table1[No.],1))</f>
        <v>952</v>
      </c>
      <c r="B955" s="31" t="s">
        <v>12</v>
      </c>
      <c r="C955" s="31" t="s">
        <v>98</v>
      </c>
      <c r="D955" s="32" t="s">
        <v>373</v>
      </c>
      <c r="E955" s="31" t="s">
        <v>473</v>
      </c>
      <c r="F955" s="20" t="e" vm="56">
        <v>#VALUE!</v>
      </c>
      <c r="G955" s="31" t="s">
        <v>71</v>
      </c>
      <c r="H955" s="31" t="str">
        <f t="shared" si="62"/>
        <v>HM420</v>
      </c>
      <c r="I955" s="31" t="str">
        <f t="shared" si="63"/>
        <v>M</v>
      </c>
      <c r="J955" s="39" t="s">
        <v>474</v>
      </c>
      <c r="K955" s="32">
        <v>29562</v>
      </c>
      <c r="L955" s="71">
        <f>IF(COUNTIFS($E$3:E1456,E955)=1, K955, 0)</f>
        <v>0</v>
      </c>
    </row>
    <row r="956" spans="1:12" ht="39.75" customHeight="1">
      <c r="A956" s="4">
        <f>ROW()-ROW(INDEX(Table1[No.],1))</f>
        <v>953</v>
      </c>
      <c r="B956" s="31" t="s">
        <v>12</v>
      </c>
      <c r="C956" s="31" t="s">
        <v>98</v>
      </c>
      <c r="D956" s="32" t="s">
        <v>373</v>
      </c>
      <c r="E956" s="31" t="s">
        <v>473</v>
      </c>
      <c r="F956" s="20" t="e" vm="57">
        <v>#VALUE!</v>
      </c>
      <c r="G956" s="31" t="s">
        <v>475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71">
        <f>IF(COUNTIFS($E$3:E1456,E956)=1, K956, 0)</f>
        <v>0</v>
      </c>
    </row>
    <row r="957" spans="1:12" ht="39.75" customHeight="1">
      <c r="A957" s="4">
        <f>ROW()-ROW(INDEX(Table1[No.],1))</f>
        <v>954</v>
      </c>
      <c r="B957" s="31" t="s">
        <v>12</v>
      </c>
      <c r="C957" s="31" t="s">
        <v>98</v>
      </c>
      <c r="D957" s="32" t="s">
        <v>373</v>
      </c>
      <c r="E957" s="31" t="s">
        <v>473</v>
      </c>
      <c r="F957" s="20" t="e" vm="24">
        <v>#VALUE!</v>
      </c>
      <c r="G957" s="31" t="s">
        <v>456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71">
        <f>IF(COUNTIFS($E$3:E1456,E957)=1, K957, 0)</f>
        <v>0</v>
      </c>
    </row>
    <row r="958" spans="1:12" ht="39.75" customHeight="1">
      <c r="A958" s="4">
        <f>ROW()-ROW(INDEX(Table1[No.],1))</f>
        <v>955</v>
      </c>
      <c r="B958" s="31" t="s">
        <v>12</v>
      </c>
      <c r="C958" s="31" t="s">
        <v>98</v>
      </c>
      <c r="D958" s="32" t="s">
        <v>373</v>
      </c>
      <c r="E958" s="31" t="s">
        <v>473</v>
      </c>
      <c r="F958" s="20" t="e" vm="25">
        <v>#VALUE!</v>
      </c>
      <c r="G958" s="31" t="s">
        <v>65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71">
        <f>IF(COUNTIFS($E$3:E958,E958)=1, K958, 0)</f>
        <v>0</v>
      </c>
    </row>
    <row r="959" spans="1:12" ht="39.75" customHeight="1">
      <c r="A959" s="4">
        <f>ROW()-ROW(INDEX(Table1[No.],1))</f>
        <v>956</v>
      </c>
      <c r="B959" s="31" t="s">
        <v>12</v>
      </c>
      <c r="C959" s="31" t="s">
        <v>98</v>
      </c>
      <c r="D959" s="32" t="s">
        <v>373</v>
      </c>
      <c r="E959" s="31" t="s">
        <v>473</v>
      </c>
      <c r="F959" s="20" t="e" vm="43">
        <v>#VALUE!</v>
      </c>
      <c r="G959" s="31" t="s">
        <v>460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71">
        <f>IF(COUNTIFS($E$3:E1456,E959)=1, K959, 0)</f>
        <v>0</v>
      </c>
    </row>
    <row r="960" spans="1:12" ht="39.75" customHeight="1">
      <c r="A960" s="4">
        <f>ROW()-ROW(INDEX(Table1[No.],1))</f>
        <v>957</v>
      </c>
      <c r="B960" s="18" t="s">
        <v>371</v>
      </c>
      <c r="C960" s="31" t="s">
        <v>98</v>
      </c>
      <c r="D960" s="32" t="s">
        <v>373</v>
      </c>
      <c r="E960" s="31" t="s">
        <v>473</v>
      </c>
      <c r="F960" s="20" t="e" vm="36">
        <v>#VALUE!</v>
      </c>
      <c r="G960" s="31" t="s">
        <v>74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71">
        <f>IF(COUNTIFS($E$3:E960,E960)=1, K960, 0)</f>
        <v>0</v>
      </c>
    </row>
    <row r="961" spans="1:12" ht="39.75" customHeight="1">
      <c r="A961" s="4">
        <f>ROW()-ROW(INDEX(Table1[No.],1))</f>
        <v>958</v>
      </c>
      <c r="B961" s="18" t="s">
        <v>371</v>
      </c>
      <c r="C961" s="31" t="s">
        <v>98</v>
      </c>
      <c r="D961" s="32" t="s">
        <v>373</v>
      </c>
      <c r="E961" s="31" t="s">
        <v>473</v>
      </c>
      <c r="F961" s="37" t="e" vm="1">
        <v>#VALUE!</v>
      </c>
      <c r="G961" s="31" t="s">
        <v>37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71">
        <f>IF(COUNTIFS($E$3:E961,E961)=1, K961, 0)</f>
        <v>0</v>
      </c>
    </row>
    <row r="962" spans="1:12" ht="39.75" customHeight="1">
      <c r="A962" s="4">
        <f>ROW()-ROW(INDEX(Table1[No.],1))</f>
        <v>959</v>
      </c>
      <c r="B962" s="18" t="s">
        <v>371</v>
      </c>
      <c r="C962" s="31" t="s">
        <v>98</v>
      </c>
      <c r="D962" s="32" t="s">
        <v>373</v>
      </c>
      <c r="E962" s="31" t="s">
        <v>473</v>
      </c>
      <c r="F962" s="20" t="e" vm="23">
        <v>#VALUE!</v>
      </c>
      <c r="G962" s="31" t="s">
        <v>53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71">
        <f>IF(COUNTIFS($E$3:E962,E962)=1, K962, 0)</f>
        <v>0</v>
      </c>
    </row>
    <row r="963" spans="1:12" ht="39.75" customHeight="1">
      <c r="A963" s="4">
        <f>ROW()-ROW(INDEX(Table1[No.],1))</f>
        <v>960</v>
      </c>
      <c r="B963" s="18" t="s">
        <v>371</v>
      </c>
      <c r="C963" s="31" t="s">
        <v>98</v>
      </c>
      <c r="D963" s="32" t="s">
        <v>373</v>
      </c>
      <c r="E963" s="31" t="s">
        <v>473</v>
      </c>
      <c r="F963" s="20" t="e" vm="39">
        <v>#VALUE!</v>
      </c>
      <c r="G963" s="31" t="s">
        <v>54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71">
        <f>IF(COUNTIFS($E$3:E963,E963)=1, K963, 0)</f>
        <v>0</v>
      </c>
    </row>
    <row r="964" spans="1:12" ht="39.75" customHeight="1">
      <c r="A964" s="4">
        <f>ROW()-ROW(INDEX(Table1[No.],1))</f>
        <v>961</v>
      </c>
      <c r="B964" s="18" t="s">
        <v>371</v>
      </c>
      <c r="C964" s="31" t="s">
        <v>98</v>
      </c>
      <c r="D964" s="32" t="s">
        <v>373</v>
      </c>
      <c r="E964" s="31" t="s">
        <v>473</v>
      </c>
      <c r="F964" s="20" t="e" vm="40">
        <v>#VALUE!</v>
      </c>
      <c r="G964" s="31" t="s">
        <v>78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71">
        <f>IF(COUNTIFS($E$3:E964,E964)=1, K964, 0)</f>
        <v>0</v>
      </c>
    </row>
    <row r="965" spans="1:12" ht="39.75" customHeight="1">
      <c r="A965" s="4">
        <f>ROW()-ROW(INDEX(Table1[No.],1))</f>
        <v>962</v>
      </c>
      <c r="B965" s="18" t="s">
        <v>371</v>
      </c>
      <c r="C965" s="31" t="s">
        <v>98</v>
      </c>
      <c r="D965" s="32" t="s">
        <v>373</v>
      </c>
      <c r="E965" s="31" t="s">
        <v>473</v>
      </c>
      <c r="F965" s="20" t="e" vm="21">
        <v>#VALUE!</v>
      </c>
      <c r="G965" s="31" t="s">
        <v>91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71">
        <f>IF(COUNTIFS($E$3:E965,E965)=1, K965, 0)</f>
        <v>0</v>
      </c>
    </row>
    <row r="966" spans="1:12" ht="39.75" customHeight="1">
      <c r="A966" s="4">
        <f>ROW()-ROW(INDEX(Table1[No.],1))</f>
        <v>963</v>
      </c>
      <c r="B966" s="18" t="s">
        <v>371</v>
      </c>
      <c r="C966" s="31" t="s">
        <v>98</v>
      </c>
      <c r="D966" s="32" t="s">
        <v>373</v>
      </c>
      <c r="E966" s="31" t="s">
        <v>473</v>
      </c>
      <c r="F966" s="20" t="e" vm="52">
        <v>#VALUE!</v>
      </c>
      <c r="G966" s="31" t="s">
        <v>467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71">
        <f>IF(COUNTIFS($E$3:E966,E966)=1, K966, 0)</f>
        <v>0</v>
      </c>
    </row>
    <row r="967" spans="1:12" ht="39.75" customHeight="1">
      <c r="A967" s="4">
        <f>ROW()-ROW(INDEX(Table1[No.],1))</f>
        <v>964</v>
      </c>
      <c r="B967" s="18" t="s">
        <v>371</v>
      </c>
      <c r="C967" s="31" t="s">
        <v>98</v>
      </c>
      <c r="D967" s="32" t="s">
        <v>373</v>
      </c>
      <c r="E967" s="31" t="s">
        <v>473</v>
      </c>
      <c r="F967" s="20" t="e" vm="56">
        <v>#VALUE!</v>
      </c>
      <c r="G967" s="31" t="s">
        <v>71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71">
        <f>IF(COUNTIFS($E$3:E967,E967)=1, K967, 0)</f>
        <v>0</v>
      </c>
    </row>
    <row r="968" spans="1:12" ht="39.75" customHeight="1">
      <c r="A968" s="4">
        <f>ROW()-ROW(INDEX(Table1[No.],1))</f>
        <v>965</v>
      </c>
      <c r="B968" s="18" t="s">
        <v>371</v>
      </c>
      <c r="C968" s="31" t="s">
        <v>98</v>
      </c>
      <c r="D968" s="32" t="s">
        <v>373</v>
      </c>
      <c r="E968" s="31" t="s">
        <v>473</v>
      </c>
      <c r="F968" s="20" t="e" vm="57">
        <v>#VALUE!</v>
      </c>
      <c r="G968" s="31" t="s">
        <v>475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71">
        <f>IF(COUNTIFS($E$3:E968,E968)=1, K968, 0)</f>
        <v>0</v>
      </c>
    </row>
    <row r="969" spans="1:12" ht="39.75" customHeight="1">
      <c r="A969" s="4">
        <f>ROW()-ROW(INDEX(Table1[No.],1))</f>
        <v>966</v>
      </c>
      <c r="B969" s="18" t="s">
        <v>371</v>
      </c>
      <c r="C969" s="31" t="s">
        <v>98</v>
      </c>
      <c r="D969" s="32" t="s">
        <v>373</v>
      </c>
      <c r="E969" s="31" t="s">
        <v>473</v>
      </c>
      <c r="F969" s="20" t="e" vm="24">
        <v>#VALUE!</v>
      </c>
      <c r="G969" s="31" t="s">
        <v>456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71">
        <f>IF(COUNTIFS($E$3:E969,E969)=1, K969, 0)</f>
        <v>0</v>
      </c>
    </row>
    <row r="970" spans="1:12" ht="39.75" customHeight="1">
      <c r="A970" s="4">
        <f>ROW()-ROW(INDEX(Table1[No.],1))</f>
        <v>967</v>
      </c>
      <c r="B970" s="18" t="s">
        <v>371</v>
      </c>
      <c r="C970" s="31" t="s">
        <v>98</v>
      </c>
      <c r="D970" s="32" t="s">
        <v>373</v>
      </c>
      <c r="E970" s="31" t="s">
        <v>473</v>
      </c>
      <c r="F970" s="20" t="e" vm="25">
        <v>#VALUE!</v>
      </c>
      <c r="G970" s="31" t="s">
        <v>65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71">
        <f>IF(COUNTIFS($E$3:E970,E970)=1, K970, 0)</f>
        <v>0</v>
      </c>
    </row>
    <row r="971" spans="1:12" ht="39.75" customHeight="1">
      <c r="A971" s="4">
        <f>ROW()-ROW(INDEX(Table1[No.],1))</f>
        <v>968</v>
      </c>
      <c r="B971" s="18" t="s">
        <v>371</v>
      </c>
      <c r="C971" s="31" t="s">
        <v>98</v>
      </c>
      <c r="D971" s="32" t="s">
        <v>373</v>
      </c>
      <c r="E971" s="31" t="s">
        <v>473</v>
      </c>
      <c r="F971" s="20" t="e" vm="43">
        <v>#VALUE!</v>
      </c>
      <c r="G971" s="31" t="s">
        <v>460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71">
        <f>IF(COUNTIFS($E$3:E971,E971)=1, K971, 0)</f>
        <v>0</v>
      </c>
    </row>
    <row r="972" spans="1:12" ht="39.75" customHeight="1">
      <c r="A972" s="4">
        <f>ROW()-ROW(INDEX(Table1[No.],1))</f>
        <v>969</v>
      </c>
      <c r="B972" s="31" t="s">
        <v>424</v>
      </c>
      <c r="C972" s="31" t="s">
        <v>476</v>
      </c>
      <c r="D972" s="32" t="s">
        <v>477</v>
      </c>
      <c r="E972" s="31" t="s">
        <v>478</v>
      </c>
      <c r="F972" s="20" t="e" vm="58">
        <v>#VALUE!</v>
      </c>
      <c r="G972" s="31" t="s">
        <v>479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71">
        <f>IF(COUNTIFS($E$3:E1456,E972)=1, K972, 0)</f>
        <v>0</v>
      </c>
    </row>
    <row r="973" spans="1:12" ht="39.75" customHeight="1">
      <c r="A973" s="4">
        <f>ROW()-ROW(INDEX(Table1[No.],1))</f>
        <v>970</v>
      </c>
      <c r="B973" s="31" t="s">
        <v>424</v>
      </c>
      <c r="C973" s="31" t="s">
        <v>476</v>
      </c>
      <c r="D973" s="32" t="s">
        <v>477</v>
      </c>
      <c r="E973" s="31" t="s">
        <v>478</v>
      </c>
      <c r="F973" s="20" t="e" vm="56">
        <v>#VALUE!</v>
      </c>
      <c r="G973" s="31" t="s">
        <v>71</v>
      </c>
      <c r="H973" s="31" t="str">
        <f t="shared" si="64"/>
        <v>HM420</v>
      </c>
      <c r="I973" s="31" t="str">
        <f t="shared" si="65"/>
        <v>M</v>
      </c>
      <c r="J973" s="39" t="s">
        <v>474</v>
      </c>
      <c r="K973" s="32"/>
      <c r="L973" s="71">
        <f>IF(COUNTIFS($E$3:E1456,E973)=1, K973, 0)</f>
        <v>0</v>
      </c>
    </row>
    <row r="974" spans="1:12" ht="39.75" customHeight="1">
      <c r="A974" s="4">
        <f>ROW()-ROW(INDEX(Table1[No.],1))</f>
        <v>971</v>
      </c>
      <c r="B974" s="31" t="s">
        <v>424</v>
      </c>
      <c r="C974" s="31" t="s">
        <v>476</v>
      </c>
      <c r="D974" s="32" t="s">
        <v>477</v>
      </c>
      <c r="E974" s="31" t="s">
        <v>478</v>
      </c>
      <c r="F974" s="43" t="e" vm="59">
        <v>#VALUE!</v>
      </c>
      <c r="G974" s="35" t="s">
        <v>111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71">
        <f>IF(COUNTIFS($E$3:E1456,E974)=1, K974, 0)</f>
        <v>0</v>
      </c>
    </row>
    <row r="975" spans="1:12" ht="39.75" customHeight="1">
      <c r="A975" s="4">
        <f>ROW()-ROW(INDEX(Table1[No.],1))</f>
        <v>972</v>
      </c>
      <c r="B975" s="31" t="s">
        <v>424</v>
      </c>
      <c r="C975" s="31" t="s">
        <v>476</v>
      </c>
      <c r="D975" s="32" t="s">
        <v>477</v>
      </c>
      <c r="E975" s="31" t="s">
        <v>478</v>
      </c>
      <c r="F975" s="43" t="e" vm="30">
        <v>#VALUE!</v>
      </c>
      <c r="G975" s="31" t="s">
        <v>82</v>
      </c>
      <c r="H975" s="31" t="str">
        <f t="shared" si="64"/>
        <v>ZP106</v>
      </c>
      <c r="I975" s="31" t="str">
        <f t="shared" si="65"/>
        <v>M</v>
      </c>
      <c r="J975" s="44" t="s">
        <v>480</v>
      </c>
      <c r="K975" s="32"/>
      <c r="L975" s="71">
        <f>IF(COUNTIFS($E$3:E1456,E975)=1, K975, 0)</f>
        <v>0</v>
      </c>
    </row>
    <row r="976" spans="1:12" ht="39.75" customHeight="1">
      <c r="A976" s="4">
        <f>ROW()-ROW(INDEX(Table1[No.],1))</f>
        <v>973</v>
      </c>
      <c r="B976" s="31" t="s">
        <v>424</v>
      </c>
      <c r="C976" s="31" t="s">
        <v>476</v>
      </c>
      <c r="D976" s="32" t="s">
        <v>477</v>
      </c>
      <c r="E976" s="31" t="s">
        <v>478</v>
      </c>
      <c r="F976" s="43" t="e" vm="60">
        <v>#VALUE!</v>
      </c>
      <c r="G976" s="31" t="s">
        <v>481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71">
        <f>IF(COUNTIFS($E$3:E1456,E976)=1, K976, 0)</f>
        <v>0</v>
      </c>
    </row>
    <row r="977" spans="1:12" ht="39.75" customHeight="1">
      <c r="A977" s="4">
        <f>ROW()-ROW(INDEX(Table1[No.],1))</f>
        <v>974</v>
      </c>
      <c r="B977" s="31" t="s">
        <v>424</v>
      </c>
      <c r="C977" s="31" t="s">
        <v>476</v>
      </c>
      <c r="D977" s="32" t="s">
        <v>477</v>
      </c>
      <c r="E977" s="31" t="s">
        <v>478</v>
      </c>
      <c r="F977" s="43" t="e" vm="61">
        <v>#VALUE!</v>
      </c>
      <c r="G977" s="31" t="s">
        <v>110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71">
        <f>IF(COUNTIFS($E$3:E1456,E977)=1, K977, 0)</f>
        <v>0</v>
      </c>
    </row>
    <row r="978" spans="1:12" ht="39.75" customHeight="1">
      <c r="A978" s="4">
        <f>ROW()-ROW(INDEX(Table1[No.],1))</f>
        <v>975</v>
      </c>
      <c r="B978" s="31" t="s">
        <v>424</v>
      </c>
      <c r="C978" s="31" t="s">
        <v>476</v>
      </c>
      <c r="D978" s="32" t="s">
        <v>477</v>
      </c>
      <c r="E978" s="31" t="s">
        <v>478</v>
      </c>
      <c r="F978" s="43" t="e" vm="24">
        <v>#VALUE!</v>
      </c>
      <c r="G978" s="31" t="s">
        <v>456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71">
        <f>IF(COUNTIFS($E$3:E978,E978)=1, K978, 0)</f>
        <v>0</v>
      </c>
    </row>
    <row r="979" spans="1:12" ht="39.75" customHeight="1">
      <c r="A979" s="4">
        <f>ROW()-ROW(INDEX(Table1[No.],1))</f>
        <v>976</v>
      </c>
      <c r="B979" s="31" t="s">
        <v>424</v>
      </c>
      <c r="C979" s="31" t="s">
        <v>476</v>
      </c>
      <c r="D979" s="32" t="s">
        <v>477</v>
      </c>
      <c r="E979" s="31" t="s">
        <v>478</v>
      </c>
      <c r="F979" s="43" t="e" vm="25">
        <v>#VALUE!</v>
      </c>
      <c r="G979" s="31" t="s">
        <v>65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71">
        <f>IF(COUNTIFS($E$3:E979,E979)=1, K979, 0)</f>
        <v>0</v>
      </c>
    </row>
    <row r="980" spans="1:12" ht="39.75" customHeight="1">
      <c r="A980" s="4">
        <f>ROW()-ROW(INDEX(Table1[No.],1))</f>
        <v>977</v>
      </c>
      <c r="B980" s="31" t="s">
        <v>424</v>
      </c>
      <c r="C980" s="31" t="s">
        <v>476</v>
      </c>
      <c r="D980" s="32" t="s">
        <v>477</v>
      </c>
      <c r="E980" s="31" t="s">
        <v>478</v>
      </c>
      <c r="F980" s="43" t="e" vm="62">
        <v>#VALUE!</v>
      </c>
      <c r="G980" s="31" t="s">
        <v>192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71">
        <f>IF(COUNTIFS($E$3:E980,E980)=1, K980, 0)</f>
        <v>0</v>
      </c>
    </row>
    <row r="981" spans="1:12" ht="39.75" customHeight="1">
      <c r="A981" s="4">
        <f>ROW()-ROW(INDEX(Table1[No.],1))</f>
        <v>978</v>
      </c>
      <c r="B981" s="31" t="s">
        <v>424</v>
      </c>
      <c r="C981" s="31" t="s">
        <v>476</v>
      </c>
      <c r="D981" s="32" t="s">
        <v>477</v>
      </c>
      <c r="E981" s="31" t="s">
        <v>478</v>
      </c>
      <c r="F981" s="43" t="e" vm="63">
        <v>#VALUE!</v>
      </c>
      <c r="G981" s="31" t="s">
        <v>482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71">
        <f>IF(COUNTIFS($E$3:E981,E981)=1, K981, 0)</f>
        <v>0</v>
      </c>
    </row>
    <row r="982" spans="1:12" ht="39.75" customHeight="1">
      <c r="A982" s="4">
        <f>ROW()-ROW(INDEX(Table1[No.],1))</f>
        <v>979</v>
      </c>
      <c r="B982" s="31" t="s">
        <v>424</v>
      </c>
      <c r="C982" s="31" t="s">
        <v>324</v>
      </c>
      <c r="D982" s="32" t="s">
        <v>477</v>
      </c>
      <c r="E982" s="31" t="s">
        <v>483</v>
      </c>
      <c r="F982" s="20" t="e" vm="20">
        <v>#VALUE!</v>
      </c>
      <c r="G982" s="31" t="s">
        <v>427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71">
        <f>IF(COUNTIFS($E$3:E1456,E982)=1, K982, 0)</f>
        <v>0</v>
      </c>
    </row>
    <row r="983" spans="1:12" ht="39.75" customHeight="1">
      <c r="A983" s="4">
        <f>ROW()-ROW(INDEX(Table1[No.],1))</f>
        <v>980</v>
      </c>
      <c r="B983" s="31" t="s">
        <v>424</v>
      </c>
      <c r="C983" s="31" t="s">
        <v>324</v>
      </c>
      <c r="D983" s="32" t="s">
        <v>477</v>
      </c>
      <c r="E983" s="31" t="s">
        <v>483</v>
      </c>
      <c r="F983" s="37" t="e" vm="1">
        <v>#VALUE!</v>
      </c>
      <c r="G983" s="31" t="s">
        <v>37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71">
        <f>IF(COUNTIFS($E$3:E983,E983)=1, K983, 0)</f>
        <v>0</v>
      </c>
    </row>
    <row r="984" spans="1:12" ht="39.75" customHeight="1">
      <c r="A984" s="4">
        <f>ROW()-ROW(INDEX(Table1[No.],1))</f>
        <v>981</v>
      </c>
      <c r="B984" s="31" t="s">
        <v>424</v>
      </c>
      <c r="C984" s="31" t="s">
        <v>324</v>
      </c>
      <c r="D984" s="32" t="s">
        <v>477</v>
      </c>
      <c r="E984" s="31" t="s">
        <v>483</v>
      </c>
      <c r="F984" s="20" t="e" vm="39">
        <v>#VALUE!</v>
      </c>
      <c r="G984" s="31" t="s">
        <v>54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71">
        <f>IF(COUNTIFS($E$3:E984,E984)=1, K984, 0)</f>
        <v>0</v>
      </c>
    </row>
    <row r="985" spans="1:12" ht="39.75" customHeight="1">
      <c r="A985" s="4">
        <f>ROW()-ROW(INDEX(Table1[No.],1))</f>
        <v>982</v>
      </c>
      <c r="B985" s="31" t="s">
        <v>424</v>
      </c>
      <c r="C985" s="31" t="s">
        <v>324</v>
      </c>
      <c r="D985" s="32" t="s">
        <v>477</v>
      </c>
      <c r="E985" s="31" t="s">
        <v>483</v>
      </c>
      <c r="F985" s="20" t="e" vm="40">
        <v>#VALUE!</v>
      </c>
      <c r="G985" s="31" t="s">
        <v>78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71">
        <f>IF(COUNTIFS($E$3:E985,E985)=1, K985, 0)</f>
        <v>0</v>
      </c>
    </row>
    <row r="986" spans="1:12" ht="39.75" customHeight="1">
      <c r="A986" s="4">
        <f>ROW()-ROW(INDEX(Table1[No.],1))</f>
        <v>983</v>
      </c>
      <c r="B986" s="31" t="s">
        <v>424</v>
      </c>
      <c r="C986" s="31" t="s">
        <v>324</v>
      </c>
      <c r="D986" s="32" t="s">
        <v>477</v>
      </c>
      <c r="E986" s="31" t="s">
        <v>483</v>
      </c>
      <c r="F986" s="20" t="e" vm="51">
        <v>#VALUE!</v>
      </c>
      <c r="G986" s="31" t="s">
        <v>225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71">
        <f>IF(COUNTIFS($E$3:E986,E986)=1, K986, 0)</f>
        <v>0</v>
      </c>
    </row>
    <row r="987" spans="1:12" ht="39.75" customHeight="1">
      <c r="A987" s="4">
        <f>ROW()-ROW(INDEX(Table1[No.],1))</f>
        <v>984</v>
      </c>
      <c r="B987" s="31" t="s">
        <v>424</v>
      </c>
      <c r="C987" s="31" t="s">
        <v>324</v>
      </c>
      <c r="D987" s="32" t="s">
        <v>477</v>
      </c>
      <c r="E987" s="31" t="s">
        <v>483</v>
      </c>
      <c r="F987" s="20"/>
      <c r="G987" s="31" t="s">
        <v>72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71">
        <f>IF(COUNTIFS($E$3:E987,E987)=1, K987, 0)</f>
        <v>0</v>
      </c>
    </row>
    <row r="988" spans="1:12" ht="39.75" customHeight="1">
      <c r="A988" s="4">
        <f>ROW()-ROW(INDEX(Table1[No.],1))</f>
        <v>985</v>
      </c>
      <c r="B988" s="31" t="s">
        <v>424</v>
      </c>
      <c r="C988" s="31" t="s">
        <v>324</v>
      </c>
      <c r="D988" s="32" t="s">
        <v>477</v>
      </c>
      <c r="E988" s="31" t="s">
        <v>483</v>
      </c>
      <c r="F988" s="20"/>
      <c r="G988" s="31" t="s">
        <v>226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71">
        <f>IF(COUNTIFS($E$3:E988,E988)=1, K988, 0)</f>
        <v>0</v>
      </c>
    </row>
    <row r="989" spans="1:12" ht="39.75" customHeight="1">
      <c r="A989" s="4">
        <f>ROW()-ROW(INDEX(Table1[No.],1))</f>
        <v>986</v>
      </c>
      <c r="B989" s="31" t="s">
        <v>424</v>
      </c>
      <c r="C989" s="31" t="s">
        <v>324</v>
      </c>
      <c r="D989" s="32" t="s">
        <v>477</v>
      </c>
      <c r="E989" s="31" t="s">
        <v>483</v>
      </c>
      <c r="F989" s="20"/>
      <c r="G989" s="31" t="s">
        <v>227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71">
        <f>IF(COUNTIFS($E$3:E1456,E989)=1, K989, 0)</f>
        <v>0</v>
      </c>
    </row>
    <row r="990" spans="1:12" ht="39.75" customHeight="1">
      <c r="A990" s="4">
        <f>ROW()-ROW(INDEX(Table1[No.],1))</f>
        <v>987</v>
      </c>
      <c r="B990" s="31" t="s">
        <v>424</v>
      </c>
      <c r="C990" s="31" t="s">
        <v>324</v>
      </c>
      <c r="D990" s="32" t="s">
        <v>477</v>
      </c>
      <c r="E990" s="31" t="s">
        <v>483</v>
      </c>
      <c r="F990" s="37" t="e" vm="15">
        <v>#VALUE!</v>
      </c>
      <c r="G990" s="31" t="s">
        <v>79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71">
        <f>IF(COUNTIFS($E$3:E990,E990)=1, K990, 0)</f>
        <v>0</v>
      </c>
    </row>
    <row r="991" spans="1:12" ht="39.75" customHeight="1">
      <c r="A991" s="4">
        <f>ROW()-ROW(INDEX(Table1[No.],1))</f>
        <v>988</v>
      </c>
      <c r="B991" s="31" t="s">
        <v>424</v>
      </c>
      <c r="C991" s="31" t="s">
        <v>324</v>
      </c>
      <c r="D991" s="32" t="s">
        <v>477</v>
      </c>
      <c r="E991" s="31" t="s">
        <v>483</v>
      </c>
      <c r="F991" s="20"/>
      <c r="G991" s="31" t="s">
        <v>42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71">
        <f>IF(COUNTIFS($E$3:E991,E991)=1, K991, 0)</f>
        <v>0</v>
      </c>
    </row>
    <row r="992" spans="1:12" ht="39.75" customHeight="1">
      <c r="A992" s="4">
        <f>ROW()-ROW(INDEX(Table1[No.],1))</f>
        <v>989</v>
      </c>
      <c r="B992" s="31" t="s">
        <v>424</v>
      </c>
      <c r="C992" s="31" t="s">
        <v>324</v>
      </c>
      <c r="D992" s="32" t="s">
        <v>477</v>
      </c>
      <c r="E992" s="31" t="s">
        <v>483</v>
      </c>
      <c r="F992" s="20"/>
      <c r="G992" s="31" t="s">
        <v>364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71">
        <f>IF(COUNTIFS($E$3:E992,E992)=1, K992, 0)</f>
        <v>0</v>
      </c>
    </row>
    <row r="993" spans="1:12" ht="39.75" customHeight="1">
      <c r="A993" s="4">
        <f>ROW()-ROW(INDEX(Table1[No.],1))</f>
        <v>990</v>
      </c>
      <c r="B993" s="31" t="s">
        <v>424</v>
      </c>
      <c r="C993" s="31" t="s">
        <v>324</v>
      </c>
      <c r="D993" s="32" t="s">
        <v>477</v>
      </c>
      <c r="E993" s="31" t="s">
        <v>483</v>
      </c>
      <c r="F993" s="20" t="e" vm="24">
        <v>#VALUE!</v>
      </c>
      <c r="G993" s="31" t="s">
        <v>456</v>
      </c>
      <c r="H993" s="31" t="str">
        <f t="shared" si="70"/>
        <v>JS105</v>
      </c>
      <c r="I993" s="31" t="str">
        <f t="shared" si="71"/>
        <v>Non-M</v>
      </c>
      <c r="J993" s="39" t="s">
        <v>439</v>
      </c>
      <c r="K993" s="32"/>
      <c r="L993" s="71">
        <f>IF(COUNTIFS($E$3:E993,E993)=1, K993, 0)</f>
        <v>0</v>
      </c>
    </row>
    <row r="994" spans="1:12" ht="39.75" customHeight="1">
      <c r="A994" s="4">
        <f>ROW()-ROW(INDEX(Table1[No.],1))</f>
        <v>991</v>
      </c>
      <c r="B994" s="31" t="s">
        <v>424</v>
      </c>
      <c r="C994" s="31" t="s">
        <v>324</v>
      </c>
      <c r="D994" s="32" t="s">
        <v>477</v>
      </c>
      <c r="E994" s="31" t="s">
        <v>483</v>
      </c>
      <c r="F994" s="20" t="e" vm="57">
        <v>#VALUE!</v>
      </c>
      <c r="G994" s="31" t="s">
        <v>475</v>
      </c>
      <c r="H994" s="31" t="str">
        <f t="shared" si="70"/>
        <v>JS103</v>
      </c>
      <c r="I994" s="31" t="str">
        <f t="shared" si="71"/>
        <v>Non-M</v>
      </c>
      <c r="J994" s="39" t="s">
        <v>439</v>
      </c>
      <c r="K994" s="32"/>
      <c r="L994" s="71">
        <f>IF(COUNTIFS($E$3:E1456,E994)=1, K994, 0)</f>
        <v>0</v>
      </c>
    </row>
    <row r="995" spans="1:12" ht="39.75" customHeight="1">
      <c r="A995" s="4">
        <f>ROW()-ROW(INDEX(Table1[No.],1))</f>
        <v>992</v>
      </c>
      <c r="B995" s="31" t="s">
        <v>424</v>
      </c>
      <c r="C995" s="31" t="s">
        <v>324</v>
      </c>
      <c r="D995" s="32" t="s">
        <v>477</v>
      </c>
      <c r="E995" s="31" t="s">
        <v>484</v>
      </c>
      <c r="F995" s="20"/>
      <c r="G995" s="31" t="s">
        <v>485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71">
        <f>IF(COUNTIFS($E$3:E1456,E995)=1, K995, 0)</f>
        <v>0</v>
      </c>
    </row>
    <row r="996" spans="1:12" ht="39.75" customHeight="1">
      <c r="A996" s="4">
        <f>ROW()-ROW(INDEX(Table1[No.],1))</f>
        <v>993</v>
      </c>
      <c r="B996" s="31" t="s">
        <v>424</v>
      </c>
      <c r="C996" s="31" t="s">
        <v>324</v>
      </c>
      <c r="D996" s="32" t="s">
        <v>477</v>
      </c>
      <c r="E996" s="31" t="s">
        <v>484</v>
      </c>
      <c r="F996" s="20"/>
      <c r="G996" s="31" t="s">
        <v>486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487</v>
      </c>
      <c r="K996" s="32"/>
      <c r="L996" s="71">
        <f>IF(COUNTIFS($E$3:E996,E996)=1, K996, 0)</f>
        <v>0</v>
      </c>
    </row>
    <row r="997" spans="1:12" ht="39.75" customHeight="1">
      <c r="A997" s="4">
        <f>ROW()-ROW(INDEX(Table1[No.],1))</f>
        <v>994</v>
      </c>
      <c r="B997" s="31" t="s">
        <v>424</v>
      </c>
      <c r="C997" s="31" t="s">
        <v>324</v>
      </c>
      <c r="D997" s="32" t="s">
        <v>477</v>
      </c>
      <c r="E997" s="31" t="s">
        <v>484</v>
      </c>
      <c r="F997" s="20"/>
      <c r="G997" s="31" t="s">
        <v>488</v>
      </c>
      <c r="H997" s="31" t="str">
        <f t="shared" si="72"/>
        <v>HM208</v>
      </c>
      <c r="I997" s="31" t="str">
        <f t="shared" si="73"/>
        <v>M</v>
      </c>
      <c r="J997" s="39" t="s">
        <v>489</v>
      </c>
      <c r="K997" s="32"/>
      <c r="L997" s="71">
        <f>IF(COUNTIFS($E$3:E997,E997)=1, K997, 0)</f>
        <v>0</v>
      </c>
    </row>
    <row r="998" spans="1:12" ht="39.75" customHeight="1">
      <c r="A998" s="4">
        <f>ROW()-ROW(INDEX(Table1[No.],1))</f>
        <v>995</v>
      </c>
      <c r="B998" s="31" t="s">
        <v>424</v>
      </c>
      <c r="C998" s="31" t="s">
        <v>324</v>
      </c>
      <c r="D998" s="32" t="s">
        <v>477</v>
      </c>
      <c r="E998" s="31" t="s">
        <v>484</v>
      </c>
      <c r="F998" s="20"/>
      <c r="G998" s="31" t="s">
        <v>490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71">
        <f>IF(COUNTIFS($E$3:E998,E998)=1, K998, 0)</f>
        <v>0</v>
      </c>
    </row>
    <row r="999" spans="1:12" ht="39.75" customHeight="1">
      <c r="A999" s="4">
        <f>ROW()-ROW(INDEX(Table1[No.],1))</f>
        <v>996</v>
      </c>
      <c r="B999" s="31" t="s">
        <v>424</v>
      </c>
      <c r="C999" s="31" t="s">
        <v>324</v>
      </c>
      <c r="D999" s="32" t="s">
        <v>477</v>
      </c>
      <c r="E999" s="31" t="s">
        <v>484</v>
      </c>
      <c r="F999" s="20"/>
      <c r="G999" s="31" t="s">
        <v>491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71">
        <f>IF(COUNTIFS($E$3:E999,E999)=1, K999, 0)</f>
        <v>0</v>
      </c>
    </row>
    <row r="1000" spans="1:12" ht="39.75" customHeight="1">
      <c r="A1000" s="4">
        <f>ROW()-ROW(INDEX(Table1[No.],1))</f>
        <v>997</v>
      </c>
      <c r="B1000" s="31" t="s">
        <v>424</v>
      </c>
      <c r="C1000" s="31" t="s">
        <v>324</v>
      </c>
      <c r="D1000" s="32" t="s">
        <v>492</v>
      </c>
      <c r="E1000" s="31" t="s">
        <v>493</v>
      </c>
      <c r="F1000" s="20"/>
      <c r="G1000" s="31" t="s">
        <v>356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71">
        <f>IF(COUNTIFS($E$3:E1456,E1000)=1, K1000, 0)</f>
        <v>0</v>
      </c>
    </row>
    <row r="1001" spans="1:12" ht="39.75" customHeight="1">
      <c r="A1001" s="4">
        <f>ROW()-ROW(INDEX(Table1[No.],1))</f>
        <v>998</v>
      </c>
      <c r="B1001" s="31" t="s">
        <v>424</v>
      </c>
      <c r="C1001" s="31" t="s">
        <v>324</v>
      </c>
      <c r="D1001" s="32" t="s">
        <v>492</v>
      </c>
      <c r="E1001" s="31" t="s">
        <v>493</v>
      </c>
      <c r="F1001" s="20" t="e" vm="24">
        <v>#VALUE!</v>
      </c>
      <c r="G1001" s="31" t="s">
        <v>494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439</v>
      </c>
      <c r="K1001" s="32"/>
      <c r="L1001" s="71">
        <f>IF(COUNTIFS($E$3:E1001,E1001)=1, K1001, 0)</f>
        <v>0</v>
      </c>
    </row>
    <row r="1002" spans="1:12" ht="39.75" customHeight="1">
      <c r="A1002" s="4">
        <f>ROW()-ROW(INDEX(Table1[No.],1))</f>
        <v>999</v>
      </c>
      <c r="B1002" s="31" t="s">
        <v>424</v>
      </c>
      <c r="C1002" s="31" t="s">
        <v>324</v>
      </c>
      <c r="D1002" s="32" t="s">
        <v>492</v>
      </c>
      <c r="E1002" s="31" t="s">
        <v>493</v>
      </c>
      <c r="F1002" s="20"/>
      <c r="G1002" s="31" t="s">
        <v>495</v>
      </c>
      <c r="H1002" s="31" t="str">
        <f t="shared" si="74"/>
        <v>JS108</v>
      </c>
      <c r="I1002" s="31" t="str">
        <f t="shared" si="75"/>
        <v>M</v>
      </c>
      <c r="J1002" s="39" t="s">
        <v>439</v>
      </c>
      <c r="K1002" s="32"/>
      <c r="L1002" s="71">
        <f>IF(COUNTIFS($E$3:E1002,E1002)=1, K1002, 0)</f>
        <v>0</v>
      </c>
    </row>
    <row r="1003" spans="1:12" ht="39.75" customHeight="1">
      <c r="A1003" s="4">
        <f>ROW()-ROW(INDEX(Table1[No.],1))</f>
        <v>1000</v>
      </c>
      <c r="B1003" s="31" t="s">
        <v>424</v>
      </c>
      <c r="C1003" s="31" t="s">
        <v>324</v>
      </c>
      <c r="D1003" s="32" t="s">
        <v>492</v>
      </c>
      <c r="E1003" s="31" t="s">
        <v>493</v>
      </c>
      <c r="F1003" s="20"/>
      <c r="G1003" s="31" t="s">
        <v>19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71">
        <f>IF(COUNTIFS($E$3:E1003,E1003)=1, K1003, 0)</f>
        <v>0</v>
      </c>
    </row>
    <row r="1004" spans="1:12" ht="39.75" customHeight="1">
      <c r="A1004" s="4">
        <f>ROW()-ROW(INDEX(Table1[No.],1))</f>
        <v>1001</v>
      </c>
      <c r="B1004" s="31" t="s">
        <v>424</v>
      </c>
      <c r="C1004" s="31" t="s">
        <v>324</v>
      </c>
      <c r="D1004" s="32" t="s">
        <v>492</v>
      </c>
      <c r="E1004" s="31" t="s">
        <v>493</v>
      </c>
      <c r="F1004" s="20"/>
      <c r="G1004" s="31" t="s">
        <v>496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71">
        <f>IF(COUNTIFS($E$3:E1004,E1004)=1, K1004, 0)</f>
        <v>0</v>
      </c>
    </row>
    <row r="1005" spans="1:12" ht="39.75" customHeight="1">
      <c r="A1005" s="4">
        <f>ROW()-ROW(INDEX(Table1[No.],1))</f>
        <v>1002</v>
      </c>
      <c r="B1005" s="31" t="s">
        <v>424</v>
      </c>
      <c r="C1005" s="31" t="s">
        <v>324</v>
      </c>
      <c r="D1005" s="32" t="s">
        <v>492</v>
      </c>
      <c r="E1005" s="31" t="s">
        <v>493</v>
      </c>
      <c r="F1005" s="20"/>
      <c r="G1005" s="31" t="s">
        <v>80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71">
        <f>IF(COUNTIFS($E$3:E1456,E1005)=1, K1005, 0)</f>
        <v>0</v>
      </c>
    </row>
    <row r="1006" spans="1:12" ht="39.75" customHeight="1">
      <c r="A1006" s="4">
        <f>ROW()-ROW(INDEX(Table1[No.],1))</f>
        <v>1003</v>
      </c>
      <c r="B1006" s="31" t="s">
        <v>424</v>
      </c>
      <c r="C1006" s="31" t="s">
        <v>497</v>
      </c>
      <c r="D1006" s="32" t="s">
        <v>461</v>
      </c>
      <c r="E1006" s="31" t="s">
        <v>498</v>
      </c>
      <c r="F1006" s="20" t="e" vm="36">
        <v>#VALUE!</v>
      </c>
      <c r="G1006" s="31" t="s">
        <v>74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71">
        <f>IF(COUNTIFS($E$3:E1456,E1006)=1, K1006, 0)</f>
        <v>0</v>
      </c>
    </row>
    <row r="1007" spans="1:12" ht="39.75" customHeight="1">
      <c r="A1007" s="4">
        <f>ROW()-ROW(INDEX(Table1[No.],1))</f>
        <v>1004</v>
      </c>
      <c r="B1007" s="31" t="s">
        <v>424</v>
      </c>
      <c r="C1007" s="31" t="s">
        <v>497</v>
      </c>
      <c r="D1007" s="32" t="s">
        <v>461</v>
      </c>
      <c r="E1007" s="31" t="s">
        <v>498</v>
      </c>
      <c r="F1007" s="37" t="e" vm="1">
        <v>#VALUE!</v>
      </c>
      <c r="G1007" s="31" t="s">
        <v>37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71">
        <f>IF(COUNTIFS($E$3:E1007,E1007)=1, K1007, 0)</f>
        <v>0</v>
      </c>
    </row>
    <row r="1008" spans="1:12" ht="39.75" customHeight="1">
      <c r="A1008" s="4">
        <f>ROW()-ROW(INDEX(Table1[No.],1))</f>
        <v>1005</v>
      </c>
      <c r="B1008" s="31" t="s">
        <v>424</v>
      </c>
      <c r="C1008" s="31" t="s">
        <v>497</v>
      </c>
      <c r="D1008" s="32" t="s">
        <v>461</v>
      </c>
      <c r="E1008" s="31" t="s">
        <v>498</v>
      </c>
      <c r="F1008" s="20" t="e" vm="39">
        <v>#VALUE!</v>
      </c>
      <c r="G1008" s="31" t="s">
        <v>54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71">
        <f>IF(COUNTIFS($E$3:E1008,E1008)=1, K1008, 0)</f>
        <v>0</v>
      </c>
    </row>
    <row r="1009" spans="1:12" ht="39.75" customHeight="1">
      <c r="A1009" s="4">
        <f>ROW()-ROW(INDEX(Table1[No.],1))</f>
        <v>1006</v>
      </c>
      <c r="B1009" s="31" t="s">
        <v>424</v>
      </c>
      <c r="C1009" s="31" t="s">
        <v>497</v>
      </c>
      <c r="D1009" s="32" t="s">
        <v>461</v>
      </c>
      <c r="E1009" s="31" t="s">
        <v>498</v>
      </c>
      <c r="F1009" s="20" t="e" vm="40">
        <v>#VALUE!</v>
      </c>
      <c r="G1009" s="31" t="s">
        <v>78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71">
        <f>IF(COUNTIFS($E$3:E1009,E1009)=1, K1009, 0)</f>
        <v>0</v>
      </c>
    </row>
    <row r="1010" spans="1:12" ht="39.75" customHeight="1">
      <c r="A1010" s="4">
        <f>ROW()-ROW(INDEX(Table1[No.],1))</f>
        <v>1007</v>
      </c>
      <c r="B1010" s="31" t="s">
        <v>424</v>
      </c>
      <c r="C1010" s="31" t="s">
        <v>497</v>
      </c>
      <c r="D1010" s="32" t="s">
        <v>461</v>
      </c>
      <c r="E1010" s="31" t="s">
        <v>498</v>
      </c>
      <c r="F1010" s="20"/>
      <c r="G1010" s="31" t="s">
        <v>72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71">
        <f>IF(COUNTIFS($E$3:E1010,E1010)=1, K1010, 0)</f>
        <v>0</v>
      </c>
    </row>
    <row r="1011" spans="1:12" ht="39.75" customHeight="1">
      <c r="A1011" s="4">
        <f>ROW()-ROW(INDEX(Table1[No.],1))</f>
        <v>1008</v>
      </c>
      <c r="B1011" s="31" t="s">
        <v>424</v>
      </c>
      <c r="C1011" s="31" t="s">
        <v>497</v>
      </c>
      <c r="D1011" s="32" t="s">
        <v>461</v>
      </c>
      <c r="E1011" s="31" t="s">
        <v>498</v>
      </c>
      <c r="F1011" s="20"/>
      <c r="G1011" s="31" t="s">
        <v>55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71">
        <f>IF(COUNTIFS($E$3:E1011,E1011)=1, K1011, 0)</f>
        <v>0</v>
      </c>
    </row>
    <row r="1012" spans="1:12" ht="39.75" customHeight="1">
      <c r="A1012" s="4">
        <f>ROW()-ROW(INDEX(Table1[No.],1))</f>
        <v>1009</v>
      </c>
      <c r="B1012" s="31" t="s">
        <v>424</v>
      </c>
      <c r="C1012" s="31" t="s">
        <v>497</v>
      </c>
      <c r="D1012" s="32" t="s">
        <v>461</v>
      </c>
      <c r="E1012" s="31" t="s">
        <v>498</v>
      </c>
      <c r="F1012" s="20" t="e" vm="52">
        <v>#VALUE!</v>
      </c>
      <c r="G1012" s="31" t="s">
        <v>467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71">
        <f>IF(COUNTIFS($E$3:E1012,E1012)=1, K1012, 0)</f>
        <v>0</v>
      </c>
    </row>
    <row r="1013" spans="1:12" ht="39.75" customHeight="1">
      <c r="A1013" s="4">
        <f>ROW()-ROW(INDEX(Table1[No.],1))</f>
        <v>1010</v>
      </c>
      <c r="B1013" s="31" t="s">
        <v>424</v>
      </c>
      <c r="C1013" s="31" t="s">
        <v>497</v>
      </c>
      <c r="D1013" s="32" t="s">
        <v>461</v>
      </c>
      <c r="E1013" s="31" t="s">
        <v>498</v>
      </c>
      <c r="F1013" s="20"/>
      <c r="G1013" s="31" t="s">
        <v>499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71">
        <f>IF(COUNTIFS($E$3:E1013,E1013)=1, K1013, 0)</f>
        <v>0</v>
      </c>
    </row>
    <row r="1014" spans="1:12" ht="39.75" customHeight="1">
      <c r="A1014" s="4">
        <f>ROW()-ROW(INDEX(Table1[No.],1))</f>
        <v>1011</v>
      </c>
      <c r="B1014" s="31" t="s">
        <v>424</v>
      </c>
      <c r="C1014" s="31" t="s">
        <v>497</v>
      </c>
      <c r="D1014" s="32" t="s">
        <v>461</v>
      </c>
      <c r="E1014" s="31" t="s">
        <v>498</v>
      </c>
      <c r="F1014" s="20" t="e" vm="24">
        <v>#VALUE!</v>
      </c>
      <c r="G1014" s="31" t="s">
        <v>409</v>
      </c>
      <c r="H1014" s="31" t="str">
        <f t="shared" si="76"/>
        <v>JS105</v>
      </c>
      <c r="I1014" s="31" t="str">
        <f t="shared" si="77"/>
        <v>M</v>
      </c>
      <c r="J1014" s="39" t="s">
        <v>439</v>
      </c>
      <c r="K1014" s="32"/>
      <c r="L1014" s="71">
        <f>IF(COUNTIFS($E$3:E1014,E1014)=1, K1014, 0)</f>
        <v>0</v>
      </c>
    </row>
    <row r="1015" spans="1:12" ht="39.75" customHeight="1">
      <c r="A1015" s="4">
        <f>ROW()-ROW(INDEX(Table1[No.],1))</f>
        <v>1012</v>
      </c>
      <c r="B1015" s="31" t="s">
        <v>424</v>
      </c>
      <c r="C1015" s="31" t="s">
        <v>497</v>
      </c>
      <c r="D1015" s="32" t="s">
        <v>461</v>
      </c>
      <c r="E1015" s="31" t="s">
        <v>498</v>
      </c>
      <c r="F1015" s="20" t="e" vm="25">
        <v>#VALUE!</v>
      </c>
      <c r="G1015" s="31" t="s">
        <v>500</v>
      </c>
      <c r="H1015" s="31" t="str">
        <f t="shared" si="76"/>
        <v>JS124</v>
      </c>
      <c r="I1015" s="31" t="str">
        <f t="shared" si="77"/>
        <v>M</v>
      </c>
      <c r="J1015" s="39" t="s">
        <v>439</v>
      </c>
      <c r="K1015" s="32"/>
      <c r="L1015" s="71">
        <f>IF(COUNTIFS($E$3:E1015,E1015)=1, K1015, 0)</f>
        <v>0</v>
      </c>
    </row>
    <row r="1016" spans="1:12" ht="39.75" customHeight="1">
      <c r="A1016" s="4">
        <f>ROW()-ROW(INDEX(Table1[No.],1))</f>
        <v>1013</v>
      </c>
      <c r="B1016" s="31" t="s">
        <v>424</v>
      </c>
      <c r="C1016" s="31" t="s">
        <v>497</v>
      </c>
      <c r="D1016" s="32" t="s">
        <v>461</v>
      </c>
      <c r="E1016" s="31" t="s">
        <v>498</v>
      </c>
      <c r="F1016" s="20" t="e" vm="43">
        <v>#VALUE!</v>
      </c>
      <c r="G1016" s="31" t="s">
        <v>460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71">
        <f>IF(COUNTIFS($E$3:E1456,E1016)=1, K1016, 0)</f>
        <v>0</v>
      </c>
    </row>
    <row r="1017" spans="1:12" ht="39.75" customHeight="1">
      <c r="A1017" s="4">
        <f>ROW()-ROW(INDEX(Table1[No.],1))</f>
        <v>1014</v>
      </c>
      <c r="B1017" s="31" t="s">
        <v>424</v>
      </c>
      <c r="C1017" s="31" t="s">
        <v>501</v>
      </c>
      <c r="D1017" s="32" t="s">
        <v>477</v>
      </c>
      <c r="E1017" s="31" t="s">
        <v>502</v>
      </c>
      <c r="F1017" s="20"/>
      <c r="G1017" s="31" t="s">
        <v>503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71">
        <f>IF(COUNTIFS($E$3:E1456,E1017)=1, K1017, 0)</f>
        <v>0</v>
      </c>
    </row>
    <row r="1018" spans="1:12" ht="39.75" customHeight="1">
      <c r="A1018" s="4">
        <f>ROW()-ROW(INDEX(Table1[No.],1))</f>
        <v>1015</v>
      </c>
      <c r="B1018" s="31" t="s">
        <v>424</v>
      </c>
      <c r="C1018" s="31" t="s">
        <v>501</v>
      </c>
      <c r="D1018" s="32" t="s">
        <v>477</v>
      </c>
      <c r="E1018" s="31" t="s">
        <v>502</v>
      </c>
      <c r="F1018" s="37" t="e" vm="1">
        <v>#VALUE!</v>
      </c>
      <c r="G1018" s="31" t="s">
        <v>37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71">
        <f>IF(COUNTIFS($E$3:E1456,E1018)=1, K1018, 0)</f>
        <v>0</v>
      </c>
    </row>
    <row r="1019" spans="1:12" ht="39.75" customHeight="1">
      <c r="A1019" s="4">
        <f>ROW()-ROW(INDEX(Table1[No.],1))</f>
        <v>1016</v>
      </c>
      <c r="B1019" s="31" t="s">
        <v>424</v>
      </c>
      <c r="C1019" s="31" t="s">
        <v>501</v>
      </c>
      <c r="D1019" s="32" t="s">
        <v>477</v>
      </c>
      <c r="E1019" s="31" t="s">
        <v>502</v>
      </c>
      <c r="F1019" s="20" t="e" vm="40">
        <v>#VALUE!</v>
      </c>
      <c r="G1019" s="31" t="s">
        <v>78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71">
        <f>IF(COUNTIFS($E$3:E1456,E1019)=1, K1019, 0)</f>
        <v>0</v>
      </c>
    </row>
    <row r="1020" spans="1:12" ht="39.75" customHeight="1">
      <c r="A1020" s="4">
        <f>ROW()-ROW(INDEX(Table1[No.],1))</f>
        <v>1017</v>
      </c>
      <c r="B1020" s="31" t="s">
        <v>424</v>
      </c>
      <c r="C1020" s="31" t="s">
        <v>501</v>
      </c>
      <c r="D1020" s="32" t="s">
        <v>477</v>
      </c>
      <c r="E1020" s="31" t="s">
        <v>502</v>
      </c>
      <c r="F1020" s="20" t="e" vm="23">
        <v>#VALUE!</v>
      </c>
      <c r="G1020" s="31" t="s">
        <v>53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71">
        <f>IF(COUNTIFS($E$3:E1456,E1020)=1, K1020, 0)</f>
        <v>0</v>
      </c>
    </row>
    <row r="1021" spans="1:12" ht="39.75" customHeight="1">
      <c r="A1021" s="4">
        <f>ROW()-ROW(INDEX(Table1[No.],1))</f>
        <v>1018</v>
      </c>
      <c r="B1021" s="31" t="s">
        <v>424</v>
      </c>
      <c r="C1021" s="31" t="s">
        <v>501</v>
      </c>
      <c r="D1021" s="32" t="s">
        <v>477</v>
      </c>
      <c r="E1021" s="31" t="s">
        <v>502</v>
      </c>
      <c r="F1021" s="20" t="e" vm="21">
        <v>#VALUE!</v>
      </c>
      <c r="G1021" s="31" t="s">
        <v>139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71">
        <f>IF(COUNTIFS($E$3:E1456,E1021)=1, K1021, 0)</f>
        <v>0</v>
      </c>
    </row>
    <row r="1022" spans="1:12" ht="39.75" customHeight="1">
      <c r="A1022" s="4">
        <f>ROW()-ROW(INDEX(Table1[No.],1))</f>
        <v>1019</v>
      </c>
      <c r="B1022" s="31" t="s">
        <v>424</v>
      </c>
      <c r="C1022" s="31" t="s">
        <v>501</v>
      </c>
      <c r="D1022" s="32" t="s">
        <v>477</v>
      </c>
      <c r="E1022" s="31" t="s">
        <v>502</v>
      </c>
      <c r="F1022" s="20"/>
      <c r="G1022" s="31" t="s">
        <v>129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71">
        <f>IF(COUNTIFS($E$3:E1456,E1022)=1, K1022, 0)</f>
        <v>0</v>
      </c>
    </row>
    <row r="1023" spans="1:12" ht="39.75" customHeight="1">
      <c r="A1023" s="4">
        <f>ROW()-ROW(INDEX(Table1[No.],1))</f>
        <v>1020</v>
      </c>
      <c r="B1023" s="31" t="s">
        <v>424</v>
      </c>
      <c r="C1023" s="31" t="s">
        <v>501</v>
      </c>
      <c r="D1023" s="32" t="s">
        <v>477</v>
      </c>
      <c r="E1023" s="31" t="s">
        <v>502</v>
      </c>
      <c r="F1023" s="20"/>
      <c r="G1023" s="31" t="s">
        <v>369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71">
        <f>IF(COUNTIFS($E$3:E1456,E1023)=1, K1023, 0)</f>
        <v>0</v>
      </c>
    </row>
    <row r="1024" spans="1:12" ht="39.75" customHeight="1">
      <c r="A1024" s="4">
        <f>ROW()-ROW(INDEX(Table1[No.],1))</f>
        <v>1021</v>
      </c>
      <c r="B1024" s="31" t="s">
        <v>424</v>
      </c>
      <c r="C1024" s="31" t="s">
        <v>501</v>
      </c>
      <c r="D1024" s="32" t="s">
        <v>477</v>
      </c>
      <c r="E1024" s="31" t="s">
        <v>502</v>
      </c>
      <c r="F1024" s="20" t="e" vm="54">
        <v>#VALUE!</v>
      </c>
      <c r="G1024" s="31" t="s">
        <v>470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71">
        <f>IF(COUNTIFS($E$3:E1456,E1024)=1, K1024, 0)</f>
        <v>0</v>
      </c>
    </row>
    <row r="1025" spans="1:12" ht="39.75" customHeight="1">
      <c r="A1025" s="4">
        <f>ROW()-ROW(INDEX(Table1[No.],1))</f>
        <v>1022</v>
      </c>
      <c r="B1025" s="31" t="s">
        <v>424</v>
      </c>
      <c r="C1025" s="31" t="s">
        <v>501</v>
      </c>
      <c r="D1025" s="32" t="s">
        <v>477</v>
      </c>
      <c r="E1025" s="31" t="s">
        <v>502</v>
      </c>
      <c r="F1025" s="20" t="e" vm="24">
        <v>#VALUE!</v>
      </c>
      <c r="G1025" s="31" t="s">
        <v>456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71">
        <f>IF(COUNTIFS($E$3:E1456,E1025)=1, K1025, 0)</f>
        <v>0</v>
      </c>
    </row>
    <row r="1026" spans="1:12" ht="39.75" customHeight="1">
      <c r="A1026" s="4">
        <f>ROW()-ROW(INDEX(Table1[No.],1))</f>
        <v>1023</v>
      </c>
      <c r="B1026" s="31" t="s">
        <v>371</v>
      </c>
      <c r="C1026" s="31" t="s">
        <v>324</v>
      </c>
      <c r="D1026" s="45" t="s">
        <v>504</v>
      </c>
      <c r="E1026" s="31" t="s">
        <v>505</v>
      </c>
      <c r="F1026" s="43"/>
      <c r="G1026" s="31" t="s">
        <v>248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70">
        <f>IF(COUNTIFS($E$3:E1456,E1026)=1, K1026, 0)</f>
        <v>0</v>
      </c>
    </row>
    <row r="1027" spans="1:12" ht="39.75" customHeight="1">
      <c r="A1027" s="4">
        <f>ROW()-ROW(INDEX(Table1[No.],1))</f>
        <v>1024</v>
      </c>
      <c r="B1027" s="49" t="s">
        <v>371</v>
      </c>
      <c r="C1027" s="49" t="s">
        <v>324</v>
      </c>
      <c r="D1027" s="50" t="s">
        <v>504</v>
      </c>
      <c r="E1027" s="49" t="s">
        <v>505</v>
      </c>
      <c r="F1027" s="51"/>
      <c r="G1027" s="49" t="s">
        <v>482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70">
        <f>IF(COUNTIFS($E$3:E1027,E1027)=1, K1027, 0)</f>
        <v>0</v>
      </c>
    </row>
    <row r="1028" spans="1:12" ht="39.75" customHeight="1">
      <c r="A1028" s="4">
        <f>ROW()-ROW(INDEX(Table1[No.],1))</f>
        <v>1025</v>
      </c>
      <c r="B1028" s="49" t="s">
        <v>371</v>
      </c>
      <c r="C1028" s="31" t="s">
        <v>324</v>
      </c>
      <c r="D1028" s="50" t="s">
        <v>504</v>
      </c>
      <c r="E1028" s="31" t="s">
        <v>505</v>
      </c>
      <c r="F1028" s="43"/>
      <c r="G1028" s="31" t="s">
        <v>506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70">
        <f>IF(COUNTIFS($E$3:E1456,E1028)=1, K1028, 0)</f>
        <v>0</v>
      </c>
    </row>
    <row r="1029" spans="1:12" ht="39.75" customHeight="1">
      <c r="A1029" s="4">
        <f>ROW()-ROW(INDEX(Table1[No.],1))</f>
        <v>1026</v>
      </c>
      <c r="B1029" s="49" t="s">
        <v>371</v>
      </c>
      <c r="C1029" s="31" t="s">
        <v>324</v>
      </c>
      <c r="D1029" s="50" t="s">
        <v>504</v>
      </c>
      <c r="E1029" s="31" t="s">
        <v>505</v>
      </c>
      <c r="F1029" s="43"/>
      <c r="G1029" s="31" t="s">
        <v>33</v>
      </c>
      <c r="H1029" s="52" t="str">
        <f t="shared" si="80"/>
        <v>HD602</v>
      </c>
      <c r="I1029" s="52" t="str">
        <f t="shared" si="81"/>
        <v>Non-M</v>
      </c>
      <c r="J1029" s="54" t="s">
        <v>480</v>
      </c>
      <c r="K1029" s="29"/>
      <c r="L1029" s="70">
        <f>IF(COUNTIFS($E$3:E1456,E1029)=1, K1029, 0)</f>
        <v>0</v>
      </c>
    </row>
    <row r="1030" spans="1:12" ht="39.75" customHeight="1">
      <c r="A1030" s="4">
        <f>ROW()-ROW(INDEX(Table1[No.],1))</f>
        <v>1027</v>
      </c>
      <c r="B1030" s="49" t="s">
        <v>371</v>
      </c>
      <c r="C1030" s="31" t="s">
        <v>324</v>
      </c>
      <c r="D1030" s="50" t="s">
        <v>504</v>
      </c>
      <c r="E1030" s="31" t="s">
        <v>505</v>
      </c>
      <c r="F1030" s="43"/>
      <c r="G1030" s="31" t="s">
        <v>108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70">
        <f>IF(COUNTIFS($E$3:E1456,E1030)=1, K1030, 0)</f>
        <v>0</v>
      </c>
    </row>
    <row r="1031" spans="1:12" ht="39.75" customHeight="1">
      <c r="A1031" s="4">
        <f>ROW()-ROW(INDEX(Table1[No.],1))</f>
        <v>1028</v>
      </c>
      <c r="B1031" s="49" t="s">
        <v>371</v>
      </c>
      <c r="C1031" s="31" t="s">
        <v>324</v>
      </c>
      <c r="D1031" s="50" t="s">
        <v>504</v>
      </c>
      <c r="E1031" s="31" t="s">
        <v>505</v>
      </c>
      <c r="F1031" s="43"/>
      <c r="G1031" s="31" t="s">
        <v>388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70">
        <f>IF(COUNTIFS($E$3:E1456,E1031)=1, K1031, 0)</f>
        <v>0</v>
      </c>
    </row>
    <row r="1032" spans="1:12" ht="39.75" customHeight="1">
      <c r="A1032" s="4">
        <f>ROW()-ROW(INDEX(Table1[No.],1))</f>
        <v>1029</v>
      </c>
      <c r="B1032" s="49" t="s">
        <v>371</v>
      </c>
      <c r="C1032" s="31" t="s">
        <v>324</v>
      </c>
      <c r="D1032" s="50" t="s">
        <v>504</v>
      </c>
      <c r="E1032" s="31" t="s">
        <v>505</v>
      </c>
      <c r="F1032" s="43"/>
      <c r="G1032" s="31" t="s">
        <v>507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70">
        <f>IF(COUNTIFS($E$3:E1456,E1032)=1, K1032, 0)</f>
        <v>0</v>
      </c>
    </row>
    <row r="1033" spans="1:12" ht="39.75" customHeight="1">
      <c r="A1033" s="4">
        <f>ROW()-ROW(INDEX(Table1[No.],1))</f>
        <v>1030</v>
      </c>
      <c r="B1033" s="49" t="s">
        <v>371</v>
      </c>
      <c r="C1033" s="31" t="s">
        <v>324</v>
      </c>
      <c r="D1033" s="50" t="s">
        <v>504</v>
      </c>
      <c r="E1033" s="31" t="s">
        <v>505</v>
      </c>
      <c r="F1033" s="43"/>
      <c r="G1033" s="31" t="s">
        <v>456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70">
        <f>IF(COUNTIFS($E$3:E1456,E1033)=1, K1033, 0)</f>
        <v>0</v>
      </c>
    </row>
    <row r="1034" spans="1:12" ht="39.75" customHeight="1">
      <c r="A1034" s="4">
        <f>ROW()-ROW(INDEX(Table1[No.],1))</f>
        <v>1031</v>
      </c>
      <c r="B1034" s="49" t="s">
        <v>371</v>
      </c>
      <c r="C1034" s="31" t="s">
        <v>324</v>
      </c>
      <c r="D1034" s="50" t="s">
        <v>504</v>
      </c>
      <c r="E1034" s="31" t="s">
        <v>505</v>
      </c>
      <c r="F1034" s="43"/>
      <c r="G1034" s="31" t="s">
        <v>65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70">
        <f>IF(COUNTIFS($E$3:E1456,E1034)=1, K1034, 0)</f>
        <v>0</v>
      </c>
    </row>
    <row r="1035" spans="1:12" ht="39.75" customHeight="1">
      <c r="A1035" s="4">
        <f>ROW()-ROW(INDEX(Table1[No.],1))</f>
        <v>1032</v>
      </c>
      <c r="B1035" s="49" t="s">
        <v>371</v>
      </c>
      <c r="C1035" s="31" t="s">
        <v>324</v>
      </c>
      <c r="D1035" s="50" t="s">
        <v>504</v>
      </c>
      <c r="E1035" s="31" t="s">
        <v>505</v>
      </c>
      <c r="F1035" s="43"/>
      <c r="G1035" s="31" t="s">
        <v>71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70">
        <f>IF(COUNTIFS($E$3:E1456,E1035)=1, K1035, 0)</f>
        <v>0</v>
      </c>
    </row>
    <row r="1036" spans="1:12" ht="39.75" customHeight="1">
      <c r="A1036" s="4">
        <f>ROW()-ROW(INDEX(Table1[No.],1))</f>
        <v>1033</v>
      </c>
      <c r="B1036" s="49" t="s">
        <v>371</v>
      </c>
      <c r="C1036" s="31" t="s">
        <v>324</v>
      </c>
      <c r="D1036" s="50" t="s">
        <v>504</v>
      </c>
      <c r="E1036" s="31" t="s">
        <v>505</v>
      </c>
      <c r="F1036" s="43"/>
      <c r="G1036" s="31" t="s">
        <v>71</v>
      </c>
      <c r="H1036" s="52" t="str">
        <f t="shared" si="80"/>
        <v>HM420</v>
      </c>
      <c r="I1036" s="52" t="str">
        <f t="shared" si="81"/>
        <v>M</v>
      </c>
      <c r="J1036" s="53" t="s">
        <v>508</v>
      </c>
      <c r="K1036" s="29"/>
      <c r="L1036" s="70">
        <f>IF(COUNTIFS($E$3:E1456,E1036)=1, K1036, 0)</f>
        <v>0</v>
      </c>
    </row>
    <row r="1037" spans="1:12" ht="39.75" customHeight="1">
      <c r="A1037" s="4">
        <f>ROW()-ROW(INDEX(Table1[No.],1))</f>
        <v>1034</v>
      </c>
      <c r="B1037" s="31" t="s">
        <v>424</v>
      </c>
      <c r="C1037" s="31" t="s">
        <v>410</v>
      </c>
      <c r="D1037" s="55" t="s">
        <v>373</v>
      </c>
      <c r="E1037" s="31" t="s">
        <v>509</v>
      </c>
      <c r="F1037" s="43"/>
      <c r="G1037" s="31" t="s">
        <v>510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70">
        <f>IF(COUNTIFS($E$3:E1456,E1037)=1, K1037, 0)</f>
        <v>0</v>
      </c>
    </row>
    <row r="1038" spans="1:12" ht="39.75" customHeight="1">
      <c r="A1038" s="4">
        <f>ROW()-ROW(INDEX(Table1[No.],1))</f>
        <v>1035</v>
      </c>
      <c r="B1038" s="31" t="s">
        <v>424</v>
      </c>
      <c r="C1038" s="31" t="s">
        <v>410</v>
      </c>
      <c r="D1038" s="55" t="s">
        <v>373</v>
      </c>
      <c r="E1038" s="31" t="s">
        <v>509</v>
      </c>
      <c r="F1038" s="43"/>
      <c r="G1038" s="31" t="s">
        <v>192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70">
        <f>IF(COUNTIFS($E$3:E1456,E1038)=1, K1038, 0)</f>
        <v>0</v>
      </c>
    </row>
    <row r="1039" spans="1:12" ht="39.75" customHeight="1">
      <c r="A1039" s="4">
        <f>ROW()-ROW(INDEX(Table1[No.],1))</f>
        <v>1036</v>
      </c>
      <c r="B1039" s="31" t="s">
        <v>424</v>
      </c>
      <c r="C1039" s="31" t="s">
        <v>410</v>
      </c>
      <c r="D1039" s="55" t="s">
        <v>373</v>
      </c>
      <c r="E1039" s="31" t="s">
        <v>509</v>
      </c>
      <c r="F1039" s="43"/>
      <c r="G1039" s="31" t="s">
        <v>133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70">
        <f>IF(COUNTIFS($E$3:E1456,E1039)=1, K1039, 0)</f>
        <v>0</v>
      </c>
    </row>
    <row r="1040" spans="1:12" ht="39.75" customHeight="1">
      <c r="A1040" s="4">
        <f>ROW()-ROW(INDEX(Table1[No.],1))</f>
        <v>1037</v>
      </c>
      <c r="B1040" s="31" t="s">
        <v>424</v>
      </c>
      <c r="C1040" s="31" t="s">
        <v>410</v>
      </c>
      <c r="D1040" s="55" t="s">
        <v>373</v>
      </c>
      <c r="E1040" s="31" t="s">
        <v>509</v>
      </c>
      <c r="F1040" s="43"/>
      <c r="G1040" s="31" t="s">
        <v>250</v>
      </c>
      <c r="H1040" s="52" t="str">
        <f t="shared" si="80"/>
        <v>PK602</v>
      </c>
      <c r="I1040" s="52" t="str">
        <f t="shared" si="81"/>
        <v>Non-M</v>
      </c>
      <c r="J1040" s="53" t="s">
        <v>458</v>
      </c>
      <c r="K1040" s="29"/>
      <c r="L1040" s="70">
        <f>IF(COUNTIFS($E$3:E1456,E1040)=1, K1040, 0)</f>
        <v>0</v>
      </c>
    </row>
    <row r="1041" spans="1:12" ht="39.75" customHeight="1">
      <c r="A1041" s="4">
        <f>ROW()-ROW(INDEX(Table1[No.],1))</f>
        <v>1038</v>
      </c>
      <c r="B1041" s="31" t="s">
        <v>424</v>
      </c>
      <c r="C1041" s="31" t="s">
        <v>410</v>
      </c>
      <c r="D1041" s="55" t="s">
        <v>373</v>
      </c>
      <c r="E1041" s="31" t="s">
        <v>509</v>
      </c>
      <c r="F1041" s="43"/>
      <c r="G1041" s="31" t="s">
        <v>511</v>
      </c>
      <c r="H1041" s="52" t="str">
        <f t="shared" si="80"/>
        <v>PB207</v>
      </c>
      <c r="I1041" s="52" t="str">
        <f t="shared" si="81"/>
        <v>Non-M</v>
      </c>
      <c r="J1041" s="53" t="s">
        <v>512</v>
      </c>
      <c r="K1041" s="29"/>
      <c r="L1041" s="70">
        <f>IF(COUNTIFS($E$3:E1456,E1041)=1, K1041, 0)</f>
        <v>0</v>
      </c>
    </row>
    <row r="1042" spans="1:12" ht="39.75" customHeight="1">
      <c r="A1042" s="4">
        <f>ROW()-ROW(INDEX(Table1[No.],1))</f>
        <v>1039</v>
      </c>
      <c r="B1042" s="31" t="s">
        <v>424</v>
      </c>
      <c r="C1042" s="31" t="s">
        <v>410</v>
      </c>
      <c r="D1042" s="55" t="s">
        <v>373</v>
      </c>
      <c r="E1042" s="31" t="s">
        <v>509</v>
      </c>
      <c r="F1042" s="43"/>
      <c r="G1042" s="31" t="s">
        <v>456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439</v>
      </c>
      <c r="K1042" s="29"/>
      <c r="L1042" s="70">
        <f>IF(COUNTIFS($E$3:E1042,E1042)=1, K1042, 0)</f>
        <v>0</v>
      </c>
    </row>
    <row r="1043" spans="1:12" ht="39.75" customHeight="1">
      <c r="A1043" s="4">
        <f>ROW()-ROW(INDEX(Table1[No.],1))</f>
        <v>1040</v>
      </c>
      <c r="B1043" s="31" t="s">
        <v>424</v>
      </c>
      <c r="C1043" s="31" t="s">
        <v>410</v>
      </c>
      <c r="D1043" s="55" t="s">
        <v>373</v>
      </c>
      <c r="E1043" s="31" t="s">
        <v>509</v>
      </c>
      <c r="F1043" s="43"/>
      <c r="G1043" s="31" t="s">
        <v>378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70">
        <f>IF(COUNTIFS($E$3:E1043,E1043)=1, K1043, 0)</f>
        <v>0</v>
      </c>
    </row>
    <row r="1044" spans="1:12" ht="39.75" customHeight="1">
      <c r="A1044" s="4">
        <f>ROW()-ROW(INDEX(Table1[No.],1))</f>
        <v>1041</v>
      </c>
      <c r="B1044" s="31" t="s">
        <v>424</v>
      </c>
      <c r="C1044" s="31" t="s">
        <v>410</v>
      </c>
      <c r="D1044" s="55" t="s">
        <v>373</v>
      </c>
      <c r="E1044" s="31" t="s">
        <v>509</v>
      </c>
      <c r="F1044" s="43"/>
      <c r="G1044" s="31" t="s">
        <v>65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70">
        <f>IF(COUNTIFS($E$3:E1456,E1044)=1, K1044, 0)</f>
        <v>0</v>
      </c>
    </row>
    <row r="1045" spans="1:12" ht="39.75" customHeight="1">
      <c r="A1045" s="4">
        <f>ROW()-ROW(INDEX(Table1[No.],1))</f>
        <v>1042</v>
      </c>
      <c r="B1045" s="31" t="s">
        <v>424</v>
      </c>
      <c r="C1045" s="31" t="s">
        <v>410</v>
      </c>
      <c r="D1045" s="55" t="s">
        <v>373</v>
      </c>
      <c r="E1045" s="31" t="s">
        <v>509</v>
      </c>
      <c r="F1045" s="43"/>
      <c r="G1045" s="31" t="s">
        <v>80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70">
        <f>IF(COUNTIFS($E$3:E1456,E1045)=1, K1045, 0)</f>
        <v>0</v>
      </c>
    </row>
    <row r="1046" spans="1:12" ht="39.75" customHeight="1">
      <c r="A1046" s="4">
        <f>ROW()-ROW(INDEX(Table1[No.],1))</f>
        <v>1043</v>
      </c>
      <c r="B1046" s="31" t="s">
        <v>445</v>
      </c>
      <c r="C1046" s="31" t="s">
        <v>309</v>
      </c>
      <c r="D1046" s="55" t="s">
        <v>373</v>
      </c>
      <c r="E1046" s="31" t="s">
        <v>513</v>
      </c>
      <c r="F1046" s="43"/>
      <c r="G1046" s="31" t="s">
        <v>111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70">
        <f>IF(COUNTIFS($E$3:E1456,E1046)=1, K1046, 0)</f>
        <v>0</v>
      </c>
    </row>
    <row r="1047" spans="1:12" ht="39.75" customHeight="1">
      <c r="A1047" s="4">
        <f>ROW()-ROW(INDEX(Table1[No.],1))</f>
        <v>1044</v>
      </c>
      <c r="B1047" s="31" t="s">
        <v>445</v>
      </c>
      <c r="C1047" s="31" t="s">
        <v>309</v>
      </c>
      <c r="D1047" s="55" t="s">
        <v>373</v>
      </c>
      <c r="E1047" s="31" t="s">
        <v>513</v>
      </c>
      <c r="F1047" s="43"/>
      <c r="G1047" s="31" t="s">
        <v>82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70">
        <f>IF(COUNTIFS($E$3:E1047,E1047)=1, K1047, 0)</f>
        <v>0</v>
      </c>
    </row>
    <row r="1048" spans="1:12" ht="39.75" customHeight="1">
      <c r="A1048" s="4">
        <f>ROW()-ROW(INDEX(Table1[No.],1))</f>
        <v>1045</v>
      </c>
      <c r="B1048" s="31" t="s">
        <v>445</v>
      </c>
      <c r="C1048" s="31" t="s">
        <v>309</v>
      </c>
      <c r="D1048" s="55" t="s">
        <v>373</v>
      </c>
      <c r="E1048" s="31" t="s">
        <v>513</v>
      </c>
      <c r="F1048" s="43"/>
      <c r="G1048" s="31" t="s">
        <v>170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70">
        <f>IF(COUNTIFS($E$3:E1048,E1048)=1, K1048, 0)</f>
        <v>0</v>
      </c>
    </row>
    <row r="1049" spans="1:12" ht="39.75" customHeight="1">
      <c r="A1049" s="4">
        <f>ROW()-ROW(INDEX(Table1[No.],1))</f>
        <v>1046</v>
      </c>
      <c r="B1049" s="31" t="s">
        <v>445</v>
      </c>
      <c r="C1049" s="31" t="s">
        <v>309</v>
      </c>
      <c r="D1049" s="55" t="s">
        <v>373</v>
      </c>
      <c r="E1049" s="31" t="s">
        <v>513</v>
      </c>
      <c r="F1049" s="43"/>
      <c r="G1049" s="31" t="s">
        <v>110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70">
        <f>IF(COUNTIFS($E$3:E1049,E1049)=1, K1049, 0)</f>
        <v>0</v>
      </c>
    </row>
    <row r="1050" spans="1:12" ht="39.75" customHeight="1">
      <c r="A1050" s="4">
        <f>ROW()-ROW(INDEX(Table1[No.],1))</f>
        <v>1047</v>
      </c>
      <c r="B1050" s="31" t="s">
        <v>445</v>
      </c>
      <c r="C1050" s="31" t="s">
        <v>309</v>
      </c>
      <c r="D1050" s="55" t="s">
        <v>373</v>
      </c>
      <c r="E1050" s="31" t="s">
        <v>513</v>
      </c>
      <c r="F1050" s="43"/>
      <c r="G1050" s="31" t="s">
        <v>86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70">
        <f>IF(COUNTIFS($E$3:E1050,E1050)=1, K1050, 0)</f>
        <v>0</v>
      </c>
    </row>
    <row r="1051" spans="1:12" ht="39.75" customHeight="1">
      <c r="A1051" s="4">
        <f>ROW()-ROW(INDEX(Table1[No.],1))</f>
        <v>1048</v>
      </c>
      <c r="B1051" s="31" t="s">
        <v>445</v>
      </c>
      <c r="C1051" s="31" t="s">
        <v>309</v>
      </c>
      <c r="D1051" s="55" t="s">
        <v>373</v>
      </c>
      <c r="E1051" s="31" t="s">
        <v>513</v>
      </c>
      <c r="F1051" s="43"/>
      <c r="G1051" s="31" t="s">
        <v>71</v>
      </c>
      <c r="H1051" s="52" t="str">
        <f t="shared" si="82"/>
        <v>HM420</v>
      </c>
      <c r="I1051" s="52" t="str">
        <f t="shared" si="83"/>
        <v>M</v>
      </c>
      <c r="J1051" s="53" t="s">
        <v>508</v>
      </c>
      <c r="K1051" s="29"/>
      <c r="L1051" s="70">
        <f>IF(COUNTIFS($E$3:E1456,E1051)=1, K1051, 0)</f>
        <v>0</v>
      </c>
    </row>
    <row r="1052" spans="1:12" ht="39.75" customHeight="1">
      <c r="A1052" s="4">
        <f>ROW()-ROW(INDEX(Table1[No.],1))</f>
        <v>1049</v>
      </c>
      <c r="B1052" s="31" t="s">
        <v>445</v>
      </c>
      <c r="C1052" s="31" t="s">
        <v>309</v>
      </c>
      <c r="D1052" s="55" t="s">
        <v>373</v>
      </c>
      <c r="E1052" s="31" t="s">
        <v>513</v>
      </c>
      <c r="F1052" s="43"/>
      <c r="G1052" s="31" t="s">
        <v>192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70">
        <f>IF(COUNTIFS($E$3:E1456,E1052)=1, K1052, 0)</f>
        <v>0</v>
      </c>
    </row>
    <row r="1053" spans="1:12" ht="39.75" customHeight="1">
      <c r="A1053" s="4">
        <f>ROW()-ROW(INDEX(Table1[No.],1))</f>
        <v>1050</v>
      </c>
      <c r="B1053" s="31" t="s">
        <v>445</v>
      </c>
      <c r="C1053" s="31" t="s">
        <v>309</v>
      </c>
      <c r="D1053" s="55" t="s">
        <v>373</v>
      </c>
      <c r="E1053" s="31" t="s">
        <v>513</v>
      </c>
      <c r="F1053" s="43"/>
      <c r="G1053" s="31" t="s">
        <v>479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70">
        <f>IF(COUNTIFS($E$3:E1456,E1053)=1, K1053, 0)</f>
        <v>0</v>
      </c>
    </row>
    <row r="1054" spans="1:12" ht="39.75" customHeight="1">
      <c r="A1054" s="4">
        <f>ROW()-ROW(INDEX(Table1[No.],1))</f>
        <v>1051</v>
      </c>
      <c r="B1054" s="31" t="s">
        <v>445</v>
      </c>
      <c r="C1054" s="31" t="s">
        <v>309</v>
      </c>
      <c r="D1054" s="55" t="s">
        <v>373</v>
      </c>
      <c r="E1054" s="31" t="s">
        <v>513</v>
      </c>
      <c r="F1054" s="43"/>
      <c r="G1054" s="31" t="s">
        <v>456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70">
        <f>IF(COUNTIFS($E$3:E1054,E1054)=1, K1054, 0)</f>
        <v>0</v>
      </c>
    </row>
    <row r="1055" spans="1:12" ht="39.75" customHeight="1">
      <c r="A1055" s="4">
        <f>ROW()-ROW(INDEX(Table1[No.],1))</f>
        <v>1052</v>
      </c>
      <c r="B1055" s="31" t="s">
        <v>445</v>
      </c>
      <c r="C1055" s="31" t="s">
        <v>309</v>
      </c>
      <c r="D1055" s="55" t="s">
        <v>373</v>
      </c>
      <c r="E1055" s="31" t="s">
        <v>513</v>
      </c>
      <c r="F1055" s="43"/>
      <c r="G1055" s="31" t="s">
        <v>482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70">
        <f>IF(COUNTIFS($E$3:E1055,E1055)=1, K1055, 0)</f>
        <v>0</v>
      </c>
    </row>
    <row r="1056" spans="1:12" ht="39.75" customHeight="1">
      <c r="A1056" s="4">
        <f>ROW()-ROW(INDEX(Table1[No.],1))</f>
        <v>1053</v>
      </c>
      <c r="B1056" s="31" t="s">
        <v>445</v>
      </c>
      <c r="C1056" s="31" t="s">
        <v>309</v>
      </c>
      <c r="D1056" s="55" t="s">
        <v>373</v>
      </c>
      <c r="E1056" s="31" t="s">
        <v>513</v>
      </c>
      <c r="F1056" s="43"/>
      <c r="G1056" s="31" t="s">
        <v>65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70">
        <f>IF(COUNTIFS($E$3:E1456,E1056)=1, K1056, 0)</f>
        <v>0</v>
      </c>
    </row>
    <row r="1057" spans="1:12" ht="39.75" customHeight="1">
      <c r="A1057" s="4">
        <f>ROW()-ROW(INDEX(Table1[No.],1))</f>
        <v>1054</v>
      </c>
      <c r="B1057" s="31" t="s">
        <v>424</v>
      </c>
      <c r="C1057" s="31" t="s">
        <v>136</v>
      </c>
      <c r="D1057" s="55" t="s">
        <v>477</v>
      </c>
      <c r="E1057" s="31" t="s">
        <v>514</v>
      </c>
      <c r="F1057" s="43"/>
      <c r="G1057" s="31" t="s">
        <v>327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70">
        <f>IF(COUNTIFS($E$3:E1456,E1057)=1, K1057, 0)</f>
        <v>0</v>
      </c>
    </row>
    <row r="1058" spans="1:12" ht="39.75" customHeight="1">
      <c r="A1058" s="4">
        <f>ROW()-ROW(INDEX(Table1[No.],1))</f>
        <v>1055</v>
      </c>
      <c r="B1058" s="31" t="s">
        <v>424</v>
      </c>
      <c r="C1058" s="31" t="s">
        <v>136</v>
      </c>
      <c r="D1058" s="55" t="s">
        <v>477</v>
      </c>
      <c r="E1058" s="31" t="s">
        <v>514</v>
      </c>
      <c r="F1058" s="43"/>
      <c r="G1058" s="31" t="s">
        <v>37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70">
        <f>IF(COUNTIFS($E$3:E1058,E1058)=1, K1058, 0)</f>
        <v>0</v>
      </c>
    </row>
    <row r="1059" spans="1:12" ht="39.75" customHeight="1">
      <c r="A1059" s="4">
        <f>ROW()-ROW(INDEX(Table1[No.],1))</f>
        <v>1056</v>
      </c>
      <c r="B1059" s="31" t="s">
        <v>424</v>
      </c>
      <c r="C1059" s="31" t="s">
        <v>136</v>
      </c>
      <c r="D1059" s="55" t="s">
        <v>477</v>
      </c>
      <c r="E1059" s="31" t="s">
        <v>514</v>
      </c>
      <c r="F1059" s="43"/>
      <c r="G1059" s="31" t="s">
        <v>54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70">
        <f>IF(COUNTIFS($E$3:E1059,E1059)=1, K1059, 0)</f>
        <v>0</v>
      </c>
    </row>
    <row r="1060" spans="1:12" ht="39.75" customHeight="1">
      <c r="A1060" s="4">
        <f>ROW()-ROW(INDEX(Table1[No.],1))</f>
        <v>1057</v>
      </c>
      <c r="B1060" s="31" t="s">
        <v>424</v>
      </c>
      <c r="C1060" s="31" t="s">
        <v>136</v>
      </c>
      <c r="D1060" s="55" t="s">
        <v>477</v>
      </c>
      <c r="E1060" s="31" t="s">
        <v>514</v>
      </c>
      <c r="F1060" s="43"/>
      <c r="G1060" s="31" t="s">
        <v>78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70">
        <f>IF(COUNTIFS($E$3:E1060,E1060)=1, K1060, 0)</f>
        <v>0</v>
      </c>
    </row>
    <row r="1061" spans="1:12" ht="39.75" customHeight="1">
      <c r="A1061" s="4">
        <f>ROW()-ROW(INDEX(Table1[No.],1))</f>
        <v>1058</v>
      </c>
      <c r="B1061" s="31" t="s">
        <v>424</v>
      </c>
      <c r="C1061" s="31" t="s">
        <v>136</v>
      </c>
      <c r="D1061" s="55" t="s">
        <v>477</v>
      </c>
      <c r="E1061" s="31" t="s">
        <v>514</v>
      </c>
      <c r="F1061" s="43"/>
      <c r="G1061" s="31" t="s">
        <v>72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70">
        <f>IF(COUNTIFS($E$3:E1456,E1061)=1, K1061, 0)</f>
        <v>0</v>
      </c>
    </row>
    <row r="1062" spans="1:12" ht="39.75" customHeight="1">
      <c r="A1062" s="4">
        <f>ROW()-ROW(INDEX(Table1[No.],1))</f>
        <v>1059</v>
      </c>
      <c r="B1062" s="31" t="s">
        <v>424</v>
      </c>
      <c r="C1062" s="31" t="s">
        <v>136</v>
      </c>
      <c r="D1062" s="55" t="s">
        <v>477</v>
      </c>
      <c r="E1062" s="31" t="s">
        <v>514</v>
      </c>
      <c r="F1062" s="43"/>
      <c r="G1062" s="31" t="s">
        <v>139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70">
        <f>IF(COUNTIFS($E$3:E1456,E1062)=1, K1062, 0)</f>
        <v>0</v>
      </c>
    </row>
    <row r="1063" spans="1:12" ht="39.75" customHeight="1">
      <c r="A1063" s="4">
        <f>ROW()-ROW(INDEX(Table1[No.],1))</f>
        <v>1060</v>
      </c>
      <c r="B1063" s="31" t="s">
        <v>424</v>
      </c>
      <c r="C1063" s="31" t="s">
        <v>136</v>
      </c>
      <c r="D1063" s="55" t="s">
        <v>477</v>
      </c>
      <c r="E1063" s="31" t="s">
        <v>514</v>
      </c>
      <c r="F1063" s="43"/>
      <c r="G1063" s="31" t="s">
        <v>515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70">
        <f>IF(COUNTIFS($E$3:E1456,E1063)=1, K1063, 0)</f>
        <v>0</v>
      </c>
    </row>
    <row r="1064" spans="1:12" ht="39.75" customHeight="1">
      <c r="A1064" s="4">
        <f>ROW()-ROW(INDEX(Table1[No.],1))</f>
        <v>1061</v>
      </c>
      <c r="B1064" s="31" t="s">
        <v>424</v>
      </c>
      <c r="C1064" s="31" t="s">
        <v>136</v>
      </c>
      <c r="D1064" s="55" t="s">
        <v>477</v>
      </c>
      <c r="E1064" s="31" t="s">
        <v>514</v>
      </c>
      <c r="F1064" s="43"/>
      <c r="G1064" s="31" t="s">
        <v>516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70">
        <f>IF(COUNTIFS($E$3:E1456,E1064)=1, K1064, 0)</f>
        <v>0</v>
      </c>
    </row>
    <row r="1065" spans="1:12" ht="39.75" customHeight="1">
      <c r="A1065" s="4">
        <f>ROW()-ROW(INDEX(Table1[No.],1))</f>
        <v>1062</v>
      </c>
      <c r="B1065" s="31" t="s">
        <v>424</v>
      </c>
      <c r="C1065" s="31" t="s">
        <v>136</v>
      </c>
      <c r="D1065" s="55" t="s">
        <v>477</v>
      </c>
      <c r="E1065" s="31" t="s">
        <v>514</v>
      </c>
      <c r="F1065" s="43"/>
      <c r="G1065" s="31" t="s">
        <v>42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70">
        <f>IF(COUNTIFS($E$3:E1456,E1065)=1, K1065, 0)</f>
        <v>0</v>
      </c>
    </row>
    <row r="1066" spans="1:12" ht="39.75" customHeight="1">
      <c r="A1066" s="4">
        <f>ROW()-ROW(INDEX(Table1[No.],1))</f>
        <v>1063</v>
      </c>
      <c r="B1066" s="31" t="s">
        <v>424</v>
      </c>
      <c r="C1066" s="31" t="s">
        <v>136</v>
      </c>
      <c r="D1066" s="55" t="s">
        <v>477</v>
      </c>
      <c r="E1066" s="31" t="s">
        <v>514</v>
      </c>
      <c r="F1066" s="43"/>
      <c r="G1066" s="31" t="s">
        <v>456</v>
      </c>
      <c r="H1066" s="52" t="str">
        <f t="shared" si="88"/>
        <v>JS105</v>
      </c>
      <c r="I1066" s="52" t="str">
        <f t="shared" si="89"/>
        <v>Non-M</v>
      </c>
      <c r="J1066" s="53" t="s">
        <v>439</v>
      </c>
      <c r="K1066" s="29"/>
      <c r="L1066" s="70">
        <f>IF(COUNTIFS($E$3:E1456,E1066)=1, K1066, 0)</f>
        <v>0</v>
      </c>
    </row>
    <row r="1067" spans="1:12" ht="39.75" customHeight="1">
      <c r="A1067" s="4">
        <f>ROW()-ROW(INDEX(Table1[No.],1))</f>
        <v>1064</v>
      </c>
      <c r="B1067" s="31" t="s">
        <v>424</v>
      </c>
      <c r="C1067" s="31" t="s">
        <v>136</v>
      </c>
      <c r="D1067" s="55" t="s">
        <v>477</v>
      </c>
      <c r="E1067" s="31" t="s">
        <v>514</v>
      </c>
      <c r="F1067" s="43"/>
      <c r="G1067" s="31" t="s">
        <v>65</v>
      </c>
      <c r="H1067" s="52" t="str">
        <f t="shared" si="88"/>
        <v>JS124</v>
      </c>
      <c r="I1067" s="52" t="str">
        <f t="shared" si="89"/>
        <v>Non-M</v>
      </c>
      <c r="J1067" s="53" t="s">
        <v>439</v>
      </c>
      <c r="K1067" s="29"/>
      <c r="L1067" s="70">
        <f>IF(COUNTIFS($E$3:E1456,E1067)=1, K1067, 0)</f>
        <v>0</v>
      </c>
    </row>
    <row r="1068" spans="1:12" ht="39.75" customHeight="1">
      <c r="A1068" s="4">
        <f>ROW()-ROW(INDEX(Table1[No.],1))</f>
        <v>1065</v>
      </c>
      <c r="B1068" s="31" t="s">
        <v>445</v>
      </c>
      <c r="C1068" s="31" t="s">
        <v>309</v>
      </c>
      <c r="D1068" s="55" t="s">
        <v>373</v>
      </c>
      <c r="E1068" s="31" t="s">
        <v>517</v>
      </c>
      <c r="F1068" s="43"/>
      <c r="G1068" s="31" t="s">
        <v>111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70">
        <f>IF(COUNTIFS($E$3:E1456,E1068)=1, K1068, 0)</f>
        <v>0</v>
      </c>
    </row>
    <row r="1069" spans="1:12" ht="39.75" customHeight="1">
      <c r="A1069" s="4">
        <f>ROW()-ROW(INDEX(Table1[No.],1))</f>
        <v>1066</v>
      </c>
      <c r="B1069" s="31" t="s">
        <v>445</v>
      </c>
      <c r="C1069" s="31" t="s">
        <v>309</v>
      </c>
      <c r="D1069" s="55" t="s">
        <v>373</v>
      </c>
      <c r="E1069" s="31" t="s">
        <v>517</v>
      </c>
      <c r="F1069" s="43"/>
      <c r="G1069" s="31" t="s">
        <v>192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70">
        <f>IF(COUNTIFS($E$3:E1069,E1069)=1, K1069, 0)</f>
        <v>0</v>
      </c>
    </row>
    <row r="1070" spans="1:12" ht="39.75" customHeight="1">
      <c r="A1070" s="4">
        <f>ROW()-ROW(INDEX(Table1[No.],1))</f>
        <v>1067</v>
      </c>
      <c r="B1070" s="31" t="s">
        <v>445</v>
      </c>
      <c r="C1070" s="31" t="s">
        <v>309</v>
      </c>
      <c r="D1070" s="55" t="s">
        <v>373</v>
      </c>
      <c r="E1070" s="31" t="s">
        <v>517</v>
      </c>
      <c r="F1070" s="43"/>
      <c r="G1070" s="31" t="s">
        <v>82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70">
        <f>IF(COUNTIFS($E$3:E1070,E1070)=1, K1070, 0)</f>
        <v>0</v>
      </c>
    </row>
    <row r="1071" spans="1:12" ht="39.75" customHeight="1">
      <c r="A1071" s="4">
        <f>ROW()-ROW(INDEX(Table1[No.],1))</f>
        <v>1068</v>
      </c>
      <c r="B1071" s="31" t="s">
        <v>445</v>
      </c>
      <c r="C1071" s="31" t="s">
        <v>309</v>
      </c>
      <c r="D1071" s="55" t="s">
        <v>373</v>
      </c>
      <c r="E1071" s="31" t="s">
        <v>517</v>
      </c>
      <c r="F1071" s="43"/>
      <c r="G1071" s="31" t="s">
        <v>170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70">
        <f>IF(COUNTIFS($E$3:E1071,E1071)=1, K1071, 0)</f>
        <v>0</v>
      </c>
    </row>
    <row r="1072" spans="1:12" ht="39.75" customHeight="1">
      <c r="A1072" s="4">
        <f>ROW()-ROW(INDEX(Table1[No.],1))</f>
        <v>1069</v>
      </c>
      <c r="B1072" s="31" t="s">
        <v>445</v>
      </c>
      <c r="C1072" s="31" t="s">
        <v>309</v>
      </c>
      <c r="D1072" s="55" t="s">
        <v>373</v>
      </c>
      <c r="E1072" s="31" t="s">
        <v>517</v>
      </c>
      <c r="F1072" s="43"/>
      <c r="G1072" s="31" t="s">
        <v>110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70">
        <f>IF(COUNTIFS($E$3:E1072,E1072)=1, K1072, 0)</f>
        <v>0</v>
      </c>
    </row>
    <row r="1073" spans="1:12" ht="39.75" customHeight="1">
      <c r="A1073" s="4">
        <f>ROW()-ROW(INDEX(Table1[No.],1))</f>
        <v>1070</v>
      </c>
      <c r="B1073" s="31" t="s">
        <v>445</v>
      </c>
      <c r="C1073" s="31" t="s">
        <v>309</v>
      </c>
      <c r="D1073" s="55" t="s">
        <v>373</v>
      </c>
      <c r="E1073" s="31" t="s">
        <v>517</v>
      </c>
      <c r="F1073" s="43"/>
      <c r="G1073" s="31" t="s">
        <v>71</v>
      </c>
      <c r="H1073" s="52" t="str">
        <f t="shared" si="90"/>
        <v>HM420</v>
      </c>
      <c r="I1073" s="52" t="str">
        <f t="shared" si="91"/>
        <v>M</v>
      </c>
      <c r="J1073" s="53" t="s">
        <v>508</v>
      </c>
      <c r="K1073" s="29"/>
      <c r="L1073" s="70">
        <f>IF(COUNTIFS($E$3:E1073,E1073)=1, K1073, 0)</f>
        <v>0</v>
      </c>
    </row>
    <row r="1074" spans="1:12" ht="39.75" customHeight="1">
      <c r="A1074" s="4">
        <f>ROW()-ROW(INDEX(Table1[No.],1))</f>
        <v>1071</v>
      </c>
      <c r="B1074" s="31" t="s">
        <v>445</v>
      </c>
      <c r="C1074" s="31" t="s">
        <v>309</v>
      </c>
      <c r="D1074" s="55" t="s">
        <v>373</v>
      </c>
      <c r="E1074" s="31" t="s">
        <v>517</v>
      </c>
      <c r="F1074" s="43"/>
      <c r="G1074" s="31" t="s">
        <v>235</v>
      </c>
      <c r="H1074" s="52" t="str">
        <f t="shared" si="90"/>
        <v>HM315</v>
      </c>
      <c r="I1074" s="52" t="str">
        <f t="shared" si="91"/>
        <v>M</v>
      </c>
      <c r="J1074" s="53" t="s">
        <v>508</v>
      </c>
      <c r="K1074" s="29"/>
      <c r="L1074" s="70">
        <f>IF(COUNTIFS($E$3:E1456,E1074)=1, K1074, 0)</f>
        <v>0</v>
      </c>
    </row>
    <row r="1075" spans="1:12" ht="39.75" customHeight="1">
      <c r="A1075" s="4">
        <f>ROW()-ROW(INDEX(Table1[No.],1))</f>
        <v>1072</v>
      </c>
      <c r="B1075" s="31" t="s">
        <v>445</v>
      </c>
      <c r="C1075" s="31" t="s">
        <v>309</v>
      </c>
      <c r="D1075" s="55" t="s">
        <v>373</v>
      </c>
      <c r="E1075" s="31" t="s">
        <v>517</v>
      </c>
      <c r="F1075" s="43"/>
      <c r="G1075" s="31" t="s">
        <v>479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70">
        <f>IF(COUNTIFS($E$3:E1456,E1075)=1, K1075, 0)</f>
        <v>0</v>
      </c>
    </row>
    <row r="1076" spans="1:12" ht="39.75" customHeight="1">
      <c r="A1076" s="4">
        <f>ROW()-ROW(INDEX(Table1[No.],1))</f>
        <v>1073</v>
      </c>
      <c r="B1076" s="31" t="s">
        <v>445</v>
      </c>
      <c r="C1076" s="31" t="s">
        <v>309</v>
      </c>
      <c r="D1076" s="55" t="s">
        <v>373</v>
      </c>
      <c r="E1076" s="31" t="s">
        <v>517</v>
      </c>
      <c r="F1076" s="43"/>
      <c r="G1076" s="31" t="s">
        <v>456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70">
        <f>IF(COUNTIFS($E$3:E1456,E1076)=1, K1076, 0)</f>
        <v>0</v>
      </c>
    </row>
    <row r="1077" spans="1:12" ht="39.75" customHeight="1">
      <c r="A1077" s="4">
        <f>ROW()-ROW(INDEX(Table1[No.],1))</f>
        <v>1074</v>
      </c>
      <c r="B1077" s="31" t="s">
        <v>445</v>
      </c>
      <c r="C1077" s="31" t="s">
        <v>309</v>
      </c>
      <c r="D1077" s="55" t="s">
        <v>373</v>
      </c>
      <c r="E1077" s="31" t="s">
        <v>517</v>
      </c>
      <c r="F1077" s="43"/>
      <c r="G1077" s="31" t="s">
        <v>482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70">
        <f>IF(COUNTIFS($E$3:E1077,E1077)=1, K1077, 0)</f>
        <v>0</v>
      </c>
    </row>
    <row r="1078" spans="1:12" ht="41.25" customHeight="1">
      <c r="A1078" s="4">
        <f>ROW()-ROW(INDEX(Table1[No.],1))</f>
        <v>1075</v>
      </c>
      <c r="B1078" s="31" t="s">
        <v>445</v>
      </c>
      <c r="C1078" s="31" t="s">
        <v>309</v>
      </c>
      <c r="D1078" s="55" t="s">
        <v>373</v>
      </c>
      <c r="E1078" s="31" t="s">
        <v>517</v>
      </c>
      <c r="F1078" s="43"/>
      <c r="G1078" s="31" t="s">
        <v>65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70">
        <f>IF(COUNTIFS($E$3:E1456,E1078)=1, K1078, 0)</f>
        <v>0</v>
      </c>
    </row>
    <row r="1079" spans="1:12" ht="41.25" customHeight="1">
      <c r="A1079" s="4">
        <f>ROW()-ROW(INDEX(Table1[No.],1))</f>
        <v>1076</v>
      </c>
      <c r="B1079" s="31" t="s">
        <v>424</v>
      </c>
      <c r="C1079" s="31" t="s">
        <v>324</v>
      </c>
      <c r="D1079" s="55" t="s">
        <v>461</v>
      </c>
      <c r="E1079" s="31" t="s">
        <v>484</v>
      </c>
      <c r="F1079" s="43"/>
      <c r="G1079" s="31" t="s">
        <v>518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70">
        <f>IF(COUNTIFS($E$3:E1456,E1079)=1, K1079, 0)</f>
        <v>0</v>
      </c>
    </row>
    <row r="1080" spans="1:12" ht="41.25" customHeight="1">
      <c r="A1080" s="4">
        <f>ROW()-ROW(INDEX(Table1[No.],1))</f>
        <v>1077</v>
      </c>
      <c r="B1080" s="31" t="s">
        <v>424</v>
      </c>
      <c r="C1080" s="31" t="s">
        <v>324</v>
      </c>
      <c r="D1080" s="55" t="s">
        <v>461</v>
      </c>
      <c r="E1080" s="31" t="s">
        <v>484</v>
      </c>
      <c r="F1080" s="43"/>
      <c r="G1080" s="31" t="s">
        <v>486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487</v>
      </c>
      <c r="K1080" s="29"/>
      <c r="L1080" s="70">
        <f>IF(COUNTIFS($E$3:E1080,E1080)=1, K1080, 0)</f>
        <v>0</v>
      </c>
    </row>
    <row r="1081" spans="1:12" ht="41.25" customHeight="1">
      <c r="A1081" s="4">
        <f>ROW()-ROW(INDEX(Table1[No.],1))</f>
        <v>1078</v>
      </c>
      <c r="B1081" s="31" t="s">
        <v>424</v>
      </c>
      <c r="C1081" s="31" t="s">
        <v>324</v>
      </c>
      <c r="D1081" s="55" t="s">
        <v>461</v>
      </c>
      <c r="E1081" s="31" t="s">
        <v>484</v>
      </c>
      <c r="F1081" s="43"/>
      <c r="G1081" s="31" t="s">
        <v>488</v>
      </c>
      <c r="H1081" s="31" t="str">
        <f t="shared" si="92"/>
        <v>HM208</v>
      </c>
      <c r="I1081" s="31" t="str">
        <f t="shared" si="93"/>
        <v>M</v>
      </c>
      <c r="J1081" s="31" t="s">
        <v>489</v>
      </c>
      <c r="K1081" s="29"/>
      <c r="L1081" s="70">
        <f>IF(COUNTIFS($E$3:E1081,E1081)=1, K1081, 0)</f>
        <v>0</v>
      </c>
    </row>
    <row r="1082" spans="1:12" ht="41.25" customHeight="1">
      <c r="A1082" s="4">
        <f>ROW()-ROW(INDEX(Table1[No.],1))</f>
        <v>1079</v>
      </c>
      <c r="B1082" s="31" t="s">
        <v>424</v>
      </c>
      <c r="C1082" s="31" t="s">
        <v>324</v>
      </c>
      <c r="D1082" s="55" t="s">
        <v>461</v>
      </c>
      <c r="E1082" s="31" t="s">
        <v>484</v>
      </c>
      <c r="F1082" s="43"/>
      <c r="G1082" s="31" t="s">
        <v>491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70">
        <f>IF(COUNTIFS($E$3:E1082,E1082)=1, K1082, 0)</f>
        <v>0</v>
      </c>
    </row>
    <row r="1083" spans="1:12" ht="41.25" customHeight="1">
      <c r="A1083" s="4">
        <f>ROW()-ROW(INDEX(Table1[No.],1))</f>
        <v>1080</v>
      </c>
      <c r="B1083" s="31" t="s">
        <v>424</v>
      </c>
      <c r="C1083" s="31" t="s">
        <v>410</v>
      </c>
      <c r="D1083" s="55" t="s">
        <v>477</v>
      </c>
      <c r="E1083" s="31" t="s">
        <v>519</v>
      </c>
      <c r="F1083" s="43"/>
      <c r="G1083" s="31" t="s">
        <v>520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70">
        <f>IF(COUNTIFS($E$3:E1083,E1083)=1, K1083, 0)</f>
        <v>0</v>
      </c>
    </row>
    <row r="1084" spans="1:12" ht="41.25" customHeight="1">
      <c r="A1084" s="4">
        <f>ROW()-ROW(INDEX(Table1[No.],1))</f>
        <v>1081</v>
      </c>
      <c r="B1084" s="31" t="s">
        <v>424</v>
      </c>
      <c r="C1084" s="31" t="s">
        <v>410</v>
      </c>
      <c r="D1084" s="55" t="s">
        <v>477</v>
      </c>
      <c r="E1084" s="31" t="s">
        <v>519</v>
      </c>
      <c r="F1084" s="43"/>
      <c r="G1084" s="31" t="s">
        <v>55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70">
        <f>IF(COUNTIFS($E$3:E1084,E1084)=1, K1084, 0)</f>
        <v>0</v>
      </c>
    </row>
    <row r="1085" spans="1:12" ht="41.25" customHeight="1">
      <c r="A1085" s="4">
        <f>ROW()-ROW(INDEX(Table1[No.],1))</f>
        <v>1082</v>
      </c>
      <c r="B1085" s="31" t="s">
        <v>424</v>
      </c>
      <c r="C1085" s="31" t="s">
        <v>410</v>
      </c>
      <c r="D1085" s="55" t="s">
        <v>477</v>
      </c>
      <c r="E1085" s="31" t="s">
        <v>519</v>
      </c>
      <c r="F1085" s="43"/>
      <c r="G1085" s="31" t="s">
        <v>79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70">
        <f>IF(COUNTIFS($E$3:E1085,E1085)=1, K1085, 0)</f>
        <v>0</v>
      </c>
    </row>
    <row r="1086" spans="1:12" ht="41.25" customHeight="1">
      <c r="A1086" s="4">
        <f>ROW()-ROW(INDEX(Table1[No.],1))</f>
        <v>1083</v>
      </c>
      <c r="B1086" s="31" t="s">
        <v>424</v>
      </c>
      <c r="C1086" s="31" t="s">
        <v>410</v>
      </c>
      <c r="D1086" s="55" t="s">
        <v>477</v>
      </c>
      <c r="E1086" s="31" t="s">
        <v>519</v>
      </c>
      <c r="F1086" s="43"/>
      <c r="G1086" s="31" t="s">
        <v>341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70">
        <f>IF(COUNTIFS($E$3:E1086,E1086)=1, K1086, 0)</f>
        <v>0</v>
      </c>
    </row>
    <row r="1087" spans="1:12" ht="41.25" customHeight="1">
      <c r="A1087" s="4">
        <f>ROW()-ROW(INDEX(Table1[No.],1))</f>
        <v>1084</v>
      </c>
      <c r="B1087" s="31" t="s">
        <v>424</v>
      </c>
      <c r="C1087" s="31" t="s">
        <v>410</v>
      </c>
      <c r="D1087" s="55" t="s">
        <v>477</v>
      </c>
      <c r="E1087" s="31" t="s">
        <v>519</v>
      </c>
      <c r="F1087" s="43"/>
      <c r="G1087" s="31" t="s">
        <v>229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70">
        <f>IF(COUNTIFS($E$3:E1087,E1087)=1, K1087, 0)</f>
        <v>0</v>
      </c>
    </row>
    <row r="1088" spans="1:12" ht="41.25" customHeight="1">
      <c r="A1088" s="4">
        <f>ROW()-ROW(INDEX(Table1[No.],1))</f>
        <v>1085</v>
      </c>
      <c r="B1088" s="31" t="s">
        <v>424</v>
      </c>
      <c r="C1088" s="31" t="s">
        <v>410</v>
      </c>
      <c r="D1088" s="55" t="s">
        <v>477</v>
      </c>
      <c r="E1088" s="31" t="s">
        <v>519</v>
      </c>
      <c r="F1088" s="43"/>
      <c r="G1088" s="31" t="s">
        <v>409</v>
      </c>
      <c r="H1088" s="52" t="str">
        <f t="shared" si="92"/>
        <v>JS105</v>
      </c>
      <c r="I1088" s="52" t="str">
        <f t="shared" si="93"/>
        <v>M</v>
      </c>
      <c r="J1088" s="53" t="s">
        <v>439</v>
      </c>
      <c r="K1088" s="29"/>
      <c r="L1088" s="70">
        <f>IF(COUNTIFS($E$3:E1456,E1088)=1, K1088, 0)</f>
        <v>0</v>
      </c>
    </row>
    <row r="1089" spans="1:12" ht="41.25" customHeight="1">
      <c r="A1089" s="4">
        <f>ROW()-ROW(INDEX(Table1[No.],1))</f>
        <v>1086</v>
      </c>
      <c r="B1089" s="31" t="s">
        <v>424</v>
      </c>
      <c r="C1089" s="31" t="s">
        <v>410</v>
      </c>
      <c r="D1089" s="55" t="s">
        <v>477</v>
      </c>
      <c r="E1089" s="31" t="s">
        <v>519</v>
      </c>
      <c r="F1089" s="43"/>
      <c r="G1089" s="31" t="s">
        <v>120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521</v>
      </c>
      <c r="K1089" s="29"/>
      <c r="L1089" s="70">
        <f>IF(COUNTIFS($E$3:E1456,E1089)=1, K1089, 0)</f>
        <v>0</v>
      </c>
    </row>
    <row r="1090" spans="1:12" ht="41.25" customHeight="1">
      <c r="A1090" s="4">
        <f>ROW()-ROW(INDEX(Table1[No.],1))</f>
        <v>1087</v>
      </c>
      <c r="B1090" s="31" t="s">
        <v>424</v>
      </c>
      <c r="C1090" s="31" t="s">
        <v>522</v>
      </c>
      <c r="D1090" s="55" t="s">
        <v>461</v>
      </c>
      <c r="E1090" s="31" t="s">
        <v>523</v>
      </c>
      <c r="F1090" s="43"/>
      <c r="G1090" s="31" t="s">
        <v>524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70">
        <f>IF(COUNTIFS($E$3:E1456,E1090)=1, K1090, 0)</f>
        <v>0</v>
      </c>
    </row>
    <row r="1091" spans="1:12" ht="41.25" customHeight="1">
      <c r="A1091" s="4">
        <f>ROW()-ROW(INDEX(Table1[No.],1))</f>
        <v>1088</v>
      </c>
      <c r="B1091" s="31" t="s">
        <v>424</v>
      </c>
      <c r="C1091" s="31" t="s">
        <v>522</v>
      </c>
      <c r="D1091" s="55" t="s">
        <v>461</v>
      </c>
      <c r="E1091" s="31" t="s">
        <v>523</v>
      </c>
      <c r="F1091" s="43"/>
      <c r="G1091" s="31" t="s">
        <v>162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70">
        <f>IF(COUNTIFS($E$3:E1456,E1091)=1, K1091, 0)</f>
        <v>0</v>
      </c>
    </row>
    <row r="1092" spans="1:12" ht="41.25" customHeight="1">
      <c r="A1092" s="4">
        <f>ROW()-ROW(INDEX(Table1[No.],1))</f>
        <v>1089</v>
      </c>
      <c r="B1092" s="31" t="s">
        <v>424</v>
      </c>
      <c r="C1092" s="31" t="s">
        <v>522</v>
      </c>
      <c r="D1092" s="55" t="s">
        <v>461</v>
      </c>
      <c r="E1092" s="31" t="s">
        <v>523</v>
      </c>
      <c r="F1092" s="43"/>
      <c r="G1092" s="31" t="s">
        <v>54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70">
        <f>IF(COUNTIFS($E$3:E1456,E1092)=1, K1092, 0)</f>
        <v>0</v>
      </c>
    </row>
    <row r="1093" spans="1:12" ht="41.25" customHeight="1">
      <c r="A1093" s="4">
        <f>ROW()-ROW(INDEX(Table1[No.],1))</f>
        <v>1090</v>
      </c>
      <c r="B1093" s="31" t="s">
        <v>424</v>
      </c>
      <c r="C1093" s="31" t="s">
        <v>522</v>
      </c>
      <c r="D1093" s="55" t="s">
        <v>461</v>
      </c>
      <c r="E1093" s="31" t="s">
        <v>523</v>
      </c>
      <c r="F1093" s="43"/>
      <c r="G1093" s="31" t="s">
        <v>78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70">
        <f>IF(COUNTIFS($E$3:E1456,E1093)=1, K1093, 0)</f>
        <v>0</v>
      </c>
    </row>
    <row r="1094" spans="1:12" ht="41.25" customHeight="1">
      <c r="A1094" s="4">
        <f>ROW()-ROW(INDEX(Table1[No.],1))</f>
        <v>1091</v>
      </c>
      <c r="B1094" s="31" t="s">
        <v>424</v>
      </c>
      <c r="C1094" s="31" t="s">
        <v>522</v>
      </c>
      <c r="D1094" s="55" t="s">
        <v>461</v>
      </c>
      <c r="E1094" s="31" t="s">
        <v>523</v>
      </c>
      <c r="F1094" s="43"/>
      <c r="G1094" s="31" t="s">
        <v>72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70">
        <f>IF(COUNTIFS($E$3:E1456,E1094)=1, K1094, 0)</f>
        <v>0</v>
      </c>
    </row>
    <row r="1095" spans="1:12" ht="41.25" customHeight="1">
      <c r="A1095" s="4">
        <f>ROW()-ROW(INDEX(Table1[No.],1))</f>
        <v>1092</v>
      </c>
      <c r="B1095" s="31" t="s">
        <v>424</v>
      </c>
      <c r="C1095" s="31" t="s">
        <v>522</v>
      </c>
      <c r="D1095" s="55" t="s">
        <v>461</v>
      </c>
      <c r="E1095" s="31" t="s">
        <v>523</v>
      </c>
      <c r="F1095" s="43"/>
      <c r="G1095" s="31" t="s">
        <v>256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70">
        <f>IF(COUNTIFS($E$3:E1456,E1095)=1, K1095, 0)</f>
        <v>0</v>
      </c>
    </row>
    <row r="1096" spans="1:12" ht="41.25" customHeight="1">
      <c r="A1096" s="4">
        <f>ROW()-ROW(INDEX(Table1[No.],1))</f>
        <v>1093</v>
      </c>
      <c r="B1096" s="31" t="s">
        <v>424</v>
      </c>
      <c r="C1096" s="31" t="s">
        <v>522</v>
      </c>
      <c r="D1096" s="55" t="s">
        <v>461</v>
      </c>
      <c r="E1096" s="31" t="s">
        <v>523</v>
      </c>
      <c r="F1096" s="43"/>
      <c r="G1096" s="31" t="s">
        <v>525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70">
        <f>IF(COUNTIFS($E$3:E1456,E1096)=1, K1096, 0)</f>
        <v>0</v>
      </c>
    </row>
    <row r="1097" spans="1:12" ht="41.25" customHeight="1">
      <c r="A1097" s="4">
        <f>ROW()-ROW(INDEX(Table1[No.],1))</f>
        <v>1094</v>
      </c>
      <c r="B1097" s="31" t="s">
        <v>424</v>
      </c>
      <c r="C1097" s="31" t="s">
        <v>522</v>
      </c>
      <c r="D1097" s="55" t="s">
        <v>461</v>
      </c>
      <c r="E1097" s="31" t="s">
        <v>523</v>
      </c>
      <c r="F1097" s="43"/>
      <c r="G1097" s="31" t="s">
        <v>42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70">
        <f>IF(COUNTIFS($E$3:E1456,E1097)=1, K1097, 0)</f>
        <v>0</v>
      </c>
    </row>
    <row r="1098" spans="1:12" ht="41.25" customHeight="1">
      <c r="A1098" s="4">
        <f>ROW()-ROW(INDEX(Table1[No.],1))</f>
        <v>1095</v>
      </c>
      <c r="B1098" s="31" t="s">
        <v>424</v>
      </c>
      <c r="C1098" s="31" t="s">
        <v>522</v>
      </c>
      <c r="D1098" s="55" t="s">
        <v>461</v>
      </c>
      <c r="E1098" s="31" t="s">
        <v>523</v>
      </c>
      <c r="F1098" s="43"/>
      <c r="G1098" s="31" t="s">
        <v>526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70">
        <f>IF(COUNTIFS($E$3:E1456,E1098)=1, K1098, 0)</f>
        <v>0</v>
      </c>
    </row>
    <row r="1099" spans="1:12" ht="41.25" customHeight="1">
      <c r="A1099" s="4">
        <f>ROW()-ROW(INDEX(Table1[No.],1))</f>
        <v>1096</v>
      </c>
      <c r="B1099" s="31" t="s">
        <v>424</v>
      </c>
      <c r="C1099" s="31" t="s">
        <v>522</v>
      </c>
      <c r="D1099" s="55" t="s">
        <v>461</v>
      </c>
      <c r="E1099" s="31" t="s">
        <v>523</v>
      </c>
      <c r="F1099" s="43"/>
      <c r="G1099" s="31" t="s">
        <v>527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70">
        <f>IF(COUNTIFS($E$3:E1456,E1099)=1, K1099, 0)</f>
        <v>0</v>
      </c>
    </row>
    <row r="1100" spans="1:12" ht="41.25" customHeight="1">
      <c r="A1100" s="4">
        <f>ROW()-ROW(INDEX(Table1[No.],1))</f>
        <v>1097</v>
      </c>
      <c r="B1100" s="31" t="s">
        <v>424</v>
      </c>
      <c r="C1100" s="31" t="s">
        <v>522</v>
      </c>
      <c r="D1100" s="55" t="s">
        <v>461</v>
      </c>
      <c r="E1100" s="31" t="s">
        <v>523</v>
      </c>
      <c r="F1100" s="43"/>
      <c r="G1100" s="31" t="s">
        <v>528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70">
        <f>IF(COUNTIFS($E$3:E1456,E1100)=1, K1100, 0)</f>
        <v>0</v>
      </c>
    </row>
    <row r="1101" spans="1:12" ht="41.25" customHeight="1">
      <c r="A1101" s="4">
        <f>ROW()-ROW(INDEX(Table1[No.],1))</f>
        <v>1098</v>
      </c>
      <c r="B1101" s="31" t="s">
        <v>445</v>
      </c>
      <c r="C1101" s="31" t="s">
        <v>497</v>
      </c>
      <c r="D1101" s="55" t="s">
        <v>446</v>
      </c>
      <c r="E1101" s="31" t="s">
        <v>529</v>
      </c>
      <c r="F1101" s="43"/>
      <c r="G1101" s="31" t="s">
        <v>345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70">
        <f>IF(COUNTIFS($E$3:E1456,E1101)=1, K1101, 0)</f>
        <v>0</v>
      </c>
    </row>
    <row r="1102" spans="1:12" ht="41.25" customHeight="1">
      <c r="A1102" s="4">
        <f>ROW()-ROW(INDEX(Table1[No.],1))</f>
        <v>1099</v>
      </c>
      <c r="B1102" s="31" t="s">
        <v>445</v>
      </c>
      <c r="C1102" s="31" t="s">
        <v>497</v>
      </c>
      <c r="D1102" s="55" t="s">
        <v>446</v>
      </c>
      <c r="E1102" s="31" t="s">
        <v>529</v>
      </c>
      <c r="F1102" s="43"/>
      <c r="G1102" s="31" t="s">
        <v>37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70">
        <f>IF(COUNTIFS($E$3:E1102,E1102)=1, K1102, 0)</f>
        <v>0</v>
      </c>
    </row>
    <row r="1103" spans="1:12" ht="41.25" customHeight="1">
      <c r="A1103" s="4">
        <f>ROW()-ROW(INDEX(Table1[No.],1))</f>
        <v>1100</v>
      </c>
      <c r="B1103" s="31" t="s">
        <v>445</v>
      </c>
      <c r="C1103" s="31" t="s">
        <v>497</v>
      </c>
      <c r="D1103" s="55" t="s">
        <v>446</v>
      </c>
      <c r="E1103" s="31" t="s">
        <v>529</v>
      </c>
      <c r="F1103" s="43"/>
      <c r="G1103" s="31" t="s">
        <v>54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70">
        <f>IF(COUNTIFS($E$3:E1103,E1103)=1, K1103, 0)</f>
        <v>0</v>
      </c>
    </row>
    <row r="1104" spans="1:12" ht="41.25" customHeight="1">
      <c r="A1104" s="4">
        <f>ROW()-ROW(INDEX(Table1[No.],1))</f>
        <v>1101</v>
      </c>
      <c r="B1104" s="31" t="s">
        <v>445</v>
      </c>
      <c r="C1104" s="31" t="s">
        <v>497</v>
      </c>
      <c r="D1104" s="55" t="s">
        <v>446</v>
      </c>
      <c r="E1104" s="31" t="s">
        <v>529</v>
      </c>
      <c r="F1104" s="43"/>
      <c r="G1104" s="31" t="s">
        <v>78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70">
        <f>IF(COUNTIFS($E$3:E1104,E1104)=1, K1104, 0)</f>
        <v>0</v>
      </c>
    </row>
    <row r="1105" spans="1:12" ht="41.25" customHeight="1">
      <c r="A1105" s="4">
        <f>ROW()-ROW(INDEX(Table1[No.],1))</f>
        <v>1102</v>
      </c>
      <c r="B1105" s="31" t="s">
        <v>445</v>
      </c>
      <c r="C1105" s="31" t="s">
        <v>497</v>
      </c>
      <c r="D1105" s="55" t="s">
        <v>446</v>
      </c>
      <c r="E1105" s="31" t="s">
        <v>529</v>
      </c>
      <c r="F1105" s="43"/>
      <c r="G1105" s="31" t="s">
        <v>72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70">
        <f>IF(COUNTIFS($E$3:E1105,E1105)=1, K1105, 0)</f>
        <v>0</v>
      </c>
    </row>
    <row r="1106" spans="1:12" ht="41.25" customHeight="1">
      <c r="A1106" s="4">
        <f>ROW()-ROW(INDEX(Table1[No.],1))</f>
        <v>1103</v>
      </c>
      <c r="B1106" s="31" t="s">
        <v>445</v>
      </c>
      <c r="C1106" s="31" t="s">
        <v>497</v>
      </c>
      <c r="D1106" s="55" t="s">
        <v>446</v>
      </c>
      <c r="E1106" s="31" t="s">
        <v>529</v>
      </c>
      <c r="F1106" s="43"/>
      <c r="G1106" s="31" t="s">
        <v>19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70">
        <f>IF(COUNTIFS($E$3:E1106,E1106)=1, K1106, 0)</f>
        <v>0</v>
      </c>
    </row>
    <row r="1107" spans="1:12" ht="41.25" customHeight="1">
      <c r="A1107" s="4">
        <f>ROW()-ROW(INDEX(Table1[No.],1))</f>
        <v>1104</v>
      </c>
      <c r="B1107" s="31" t="s">
        <v>445</v>
      </c>
      <c r="C1107" s="31" t="s">
        <v>497</v>
      </c>
      <c r="D1107" s="55" t="s">
        <v>446</v>
      </c>
      <c r="E1107" s="31" t="s">
        <v>529</v>
      </c>
      <c r="F1107" s="43"/>
      <c r="G1107" s="31" t="s">
        <v>79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70">
        <f>IF(COUNTIFS($E$3:E1107,E1107)=1, K1107, 0)</f>
        <v>0</v>
      </c>
    </row>
    <row r="1108" spans="1:12" ht="41.25" customHeight="1">
      <c r="A1108" s="4">
        <f>ROW()-ROW(INDEX(Table1[No.],1))</f>
        <v>1105</v>
      </c>
      <c r="B1108" s="31" t="s">
        <v>445</v>
      </c>
      <c r="C1108" s="31" t="s">
        <v>497</v>
      </c>
      <c r="D1108" s="55" t="s">
        <v>446</v>
      </c>
      <c r="E1108" s="31" t="s">
        <v>529</v>
      </c>
      <c r="F1108" s="43"/>
      <c r="G1108" s="31" t="s">
        <v>65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70">
        <f>IF(COUNTIFS($E$3:E1456,E1108)=1, K1108, 0)</f>
        <v>0</v>
      </c>
    </row>
    <row r="1109" spans="1:12" ht="41.25" customHeight="1">
      <c r="A1109" s="4">
        <f>ROW()-ROW(INDEX(Table1[No.],1))</f>
        <v>1106</v>
      </c>
      <c r="B1109" s="31" t="s">
        <v>445</v>
      </c>
      <c r="C1109" s="31" t="s">
        <v>497</v>
      </c>
      <c r="D1109" s="55" t="s">
        <v>446</v>
      </c>
      <c r="E1109" s="31" t="s">
        <v>529</v>
      </c>
      <c r="F1109" s="43"/>
      <c r="G1109" s="31" t="s">
        <v>456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70">
        <f>IF(COUNTIFS($E$3:E1456,E1109)=1, K1109, 0)</f>
        <v>0</v>
      </c>
    </row>
    <row r="1110" spans="1:12" ht="41.25" customHeight="1">
      <c r="A1110" s="4">
        <f>ROW()-ROW(INDEX(Table1[No.],1))</f>
        <v>1107</v>
      </c>
      <c r="B1110" s="31" t="s">
        <v>445</v>
      </c>
      <c r="C1110" s="31" t="s">
        <v>497</v>
      </c>
      <c r="D1110" s="55" t="s">
        <v>446</v>
      </c>
      <c r="E1110" s="31" t="s">
        <v>529</v>
      </c>
      <c r="F1110" s="43"/>
      <c r="G1110" s="31" t="s">
        <v>530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70">
        <f>IF(COUNTIFS($E$3:E1456,E1110)=1, K1110, 0)</f>
        <v>0</v>
      </c>
    </row>
    <row r="1111" spans="1:12" ht="41.25" customHeight="1">
      <c r="A1111" s="4">
        <f>ROW()-ROW(INDEX(Table1[No.],1))</f>
        <v>1108</v>
      </c>
      <c r="B1111" s="18" t="s">
        <v>424</v>
      </c>
      <c r="C1111" s="18" t="s">
        <v>309</v>
      </c>
      <c r="D1111" s="56" t="s">
        <v>531</v>
      </c>
      <c r="E1111" s="18" t="s">
        <v>532</v>
      </c>
      <c r="F1111" s="20"/>
      <c r="G1111" s="57" t="s">
        <v>533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70">
        <f>IF(COUNTIFS($E$3:E1456,E1111)=1, K1111, 0)</f>
        <v>0</v>
      </c>
    </row>
    <row r="1112" spans="1:12" ht="41.25" customHeight="1">
      <c r="A1112" s="4">
        <f>ROW()-ROW(INDEX(Table1[No.],1))</f>
        <v>1109</v>
      </c>
      <c r="B1112" s="18" t="s">
        <v>424</v>
      </c>
      <c r="C1112" s="18" t="s">
        <v>309</v>
      </c>
      <c r="D1112" s="56" t="s">
        <v>531</v>
      </c>
      <c r="E1112" s="18" t="s">
        <v>532</v>
      </c>
      <c r="F1112" s="20"/>
      <c r="G1112" s="18" t="s">
        <v>37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70">
        <f>IF(COUNTIFS($E$3:E1456,E1112)=1, K1112, 0)</f>
        <v>0</v>
      </c>
    </row>
    <row r="1113" spans="1:12" ht="41.25" customHeight="1">
      <c r="A1113" s="4">
        <f>ROW()-ROW(INDEX(Table1[No.],1))</f>
        <v>1110</v>
      </c>
      <c r="B1113" s="18" t="s">
        <v>424</v>
      </c>
      <c r="C1113" s="18" t="s">
        <v>309</v>
      </c>
      <c r="D1113" s="56" t="s">
        <v>531</v>
      </c>
      <c r="E1113" s="18" t="s">
        <v>532</v>
      </c>
      <c r="F1113" s="20"/>
      <c r="G1113" s="18" t="s">
        <v>54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70">
        <f>IF(COUNTIFS($E$3:E1456,E1113)=1, K1113, 0)</f>
        <v>0</v>
      </c>
    </row>
    <row r="1114" spans="1:12" ht="41.25" customHeight="1">
      <c r="A1114" s="4">
        <f>ROW()-ROW(INDEX(Table1[No.],1))</f>
        <v>1111</v>
      </c>
      <c r="B1114" s="18" t="s">
        <v>424</v>
      </c>
      <c r="C1114" s="18" t="s">
        <v>309</v>
      </c>
      <c r="D1114" s="56" t="s">
        <v>531</v>
      </c>
      <c r="E1114" s="18" t="s">
        <v>532</v>
      </c>
      <c r="F1114" s="20"/>
      <c r="G1114" s="18" t="s">
        <v>72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70">
        <f>IF(COUNTIFS($E$3:E1456,E1114)=1, K1114, 0)</f>
        <v>0</v>
      </c>
    </row>
    <row r="1115" spans="1:12" ht="41.25" customHeight="1">
      <c r="A1115" s="4">
        <f>ROW()-ROW(INDEX(Table1[No.],1))</f>
        <v>1112</v>
      </c>
      <c r="B1115" s="18" t="s">
        <v>424</v>
      </c>
      <c r="C1115" s="18" t="s">
        <v>309</v>
      </c>
      <c r="D1115" s="56" t="s">
        <v>531</v>
      </c>
      <c r="E1115" s="18" t="s">
        <v>532</v>
      </c>
      <c r="F1115" s="20"/>
      <c r="G1115" s="18" t="s">
        <v>78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70">
        <f>IF(COUNTIFS($E$3:E1456,E1115)=1, K1115, 0)</f>
        <v>0</v>
      </c>
    </row>
    <row r="1116" spans="1:12" ht="41.25" customHeight="1">
      <c r="A1116" s="4">
        <f>ROW()-ROW(INDEX(Table1[No.],1))</f>
        <v>1113</v>
      </c>
      <c r="B1116" s="18" t="s">
        <v>424</v>
      </c>
      <c r="C1116" s="18" t="s">
        <v>309</v>
      </c>
      <c r="D1116" s="56" t="s">
        <v>531</v>
      </c>
      <c r="E1116" s="18" t="s">
        <v>532</v>
      </c>
      <c r="F1116" s="20"/>
      <c r="G1116" s="18" t="s">
        <v>170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70">
        <f>IF(COUNTIFS($E$3:E1456,E1116)=1, K1116, 0)</f>
        <v>0</v>
      </c>
    </row>
    <row r="1117" spans="1:12" ht="41.25" customHeight="1">
      <c r="A1117" s="4">
        <f>ROW()-ROW(INDEX(Table1[No.],1))</f>
        <v>1114</v>
      </c>
      <c r="B1117" s="18" t="s">
        <v>424</v>
      </c>
      <c r="C1117" s="18" t="s">
        <v>309</v>
      </c>
      <c r="D1117" s="56" t="s">
        <v>531</v>
      </c>
      <c r="E1117" s="18" t="s">
        <v>532</v>
      </c>
      <c r="F1117" s="20"/>
      <c r="G1117" s="57" t="s">
        <v>534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70">
        <f>IF(COUNTIFS($E$3:E1456,E1117)=1, K1117, 0)</f>
        <v>0</v>
      </c>
    </row>
    <row r="1118" spans="1:12" ht="41.25" customHeight="1">
      <c r="A1118" s="4">
        <f>ROW()-ROW(INDEX(Table1[No.],1))</f>
        <v>1115</v>
      </c>
      <c r="B1118" s="18" t="s">
        <v>424</v>
      </c>
      <c r="C1118" s="18" t="s">
        <v>309</v>
      </c>
      <c r="D1118" s="56" t="s">
        <v>531</v>
      </c>
      <c r="E1118" s="18" t="s">
        <v>532</v>
      </c>
      <c r="F1118" s="20"/>
      <c r="G1118" s="18" t="s">
        <v>499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70">
        <f>IF(COUNTIFS($E$3:E1456,E1118)=1, K1118, 0)</f>
        <v>0</v>
      </c>
    </row>
    <row r="1119" spans="1:12" ht="41.25" customHeight="1">
      <c r="A1119" s="4">
        <f>ROW()-ROW(INDEX(Table1[No.],1))</f>
        <v>1116</v>
      </c>
      <c r="B1119" s="18" t="s">
        <v>424</v>
      </c>
      <c r="C1119" s="18" t="s">
        <v>309</v>
      </c>
      <c r="D1119" s="56" t="s">
        <v>531</v>
      </c>
      <c r="E1119" s="18" t="s">
        <v>532</v>
      </c>
      <c r="F1119" s="20"/>
      <c r="G1119" s="57" t="s">
        <v>535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70">
        <f>IF(COUNTIFS($E$3:E1456,E1119)=1, K1119, 0)</f>
        <v>0</v>
      </c>
    </row>
    <row r="1120" spans="1:12" ht="41.25" customHeight="1">
      <c r="A1120" s="4">
        <f>ROW()-ROW(INDEX(Table1[No.],1))</f>
        <v>1117</v>
      </c>
      <c r="B1120" s="18" t="s">
        <v>424</v>
      </c>
      <c r="C1120" s="18" t="s">
        <v>309</v>
      </c>
      <c r="D1120" s="56" t="s">
        <v>531</v>
      </c>
      <c r="E1120" s="18" t="s">
        <v>532</v>
      </c>
      <c r="F1120" s="20"/>
      <c r="G1120" s="18" t="s">
        <v>456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70">
        <f>IF(COUNTIFS($E$3:E1456,E1120)=1, K1120, 0)</f>
        <v>0</v>
      </c>
    </row>
    <row r="1121" spans="1:12" ht="41.25" customHeight="1">
      <c r="A1121" s="4">
        <f>ROW()-ROW(INDEX(Table1[No.],1))</f>
        <v>1118</v>
      </c>
      <c r="B1121" s="18" t="s">
        <v>424</v>
      </c>
      <c r="C1121" s="18" t="s">
        <v>309</v>
      </c>
      <c r="D1121" s="56" t="s">
        <v>531</v>
      </c>
      <c r="E1121" s="18" t="s">
        <v>532</v>
      </c>
      <c r="F1121" s="20"/>
      <c r="G1121" s="18" t="s">
        <v>65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70">
        <f>IF(COUNTIFS($E$3:E1456,E1121)=1, K1121, 0)</f>
        <v>0</v>
      </c>
    </row>
    <row r="1122" spans="1:12" ht="41.25" customHeight="1">
      <c r="A1122" s="4">
        <f>ROW()-ROW(INDEX(Table1[No.],1))</f>
        <v>1119</v>
      </c>
      <c r="B1122" s="18" t="s">
        <v>424</v>
      </c>
      <c r="C1122" s="18" t="s">
        <v>309</v>
      </c>
      <c r="D1122" s="56" t="s">
        <v>531</v>
      </c>
      <c r="E1122" s="18" t="s">
        <v>532</v>
      </c>
      <c r="F1122" s="20"/>
      <c r="G1122" s="57" t="s">
        <v>536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70">
        <f>IF(COUNTIFS($E$3:E1456,E1122)=1, K1122, 0)</f>
        <v>0</v>
      </c>
    </row>
    <row r="1123" spans="1:12" ht="41.25" customHeight="1">
      <c r="A1123" s="4">
        <f>ROW()-ROW(INDEX(Table1[No.],1))</f>
        <v>1120</v>
      </c>
      <c r="B1123" s="18" t="s">
        <v>424</v>
      </c>
      <c r="C1123" s="18" t="s">
        <v>309</v>
      </c>
      <c r="D1123" s="56" t="s">
        <v>531</v>
      </c>
      <c r="E1123" s="18" t="s">
        <v>532</v>
      </c>
      <c r="F1123" s="20"/>
      <c r="G1123" s="18" t="s">
        <v>460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70">
        <f>IF(COUNTIFS($E$3:E1456,E1123)=1, K1123, 0)</f>
        <v>0</v>
      </c>
    </row>
    <row r="1124" spans="1:12" ht="41.25" customHeight="1">
      <c r="A1124" s="4">
        <f>ROW()-ROW(INDEX(Table1[No.],1))</f>
        <v>1121</v>
      </c>
      <c r="B1124" s="18" t="s">
        <v>424</v>
      </c>
      <c r="C1124" s="18" t="s">
        <v>522</v>
      </c>
      <c r="D1124" s="56" t="s">
        <v>537</v>
      </c>
      <c r="E1124" s="18" t="s">
        <v>538</v>
      </c>
      <c r="F1124" s="20"/>
      <c r="G1124" s="18" t="s">
        <v>145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70">
        <f>IF(COUNTIFS($E$3:E1456,E1124)=1, K1124, 0)</f>
        <v>0</v>
      </c>
    </row>
    <row r="1125" spans="1:12" ht="41.25" customHeight="1">
      <c r="A1125" s="4">
        <f>ROW()-ROW(INDEX(Table1[No.],1))</f>
        <v>1122</v>
      </c>
      <c r="B1125" s="18" t="s">
        <v>424</v>
      </c>
      <c r="C1125" s="18" t="s">
        <v>522</v>
      </c>
      <c r="D1125" s="56" t="s">
        <v>537</v>
      </c>
      <c r="E1125" s="18" t="s">
        <v>538</v>
      </c>
      <c r="F1125" s="20"/>
      <c r="G1125" s="57" t="s">
        <v>539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70">
        <f>IF(COUNTIFS($E$3:E1456,E1125)=1, K1125, 0)</f>
        <v>0</v>
      </c>
    </row>
    <row r="1126" spans="1:12" ht="41.25" customHeight="1">
      <c r="A1126" s="4">
        <f>ROW()-ROW(INDEX(Table1[No.],1))</f>
        <v>1123</v>
      </c>
      <c r="B1126" s="18" t="s">
        <v>424</v>
      </c>
      <c r="C1126" s="18" t="s">
        <v>522</v>
      </c>
      <c r="D1126" s="56" t="s">
        <v>537</v>
      </c>
      <c r="E1126" s="18" t="s">
        <v>538</v>
      </c>
      <c r="F1126" s="20"/>
      <c r="G1126" s="18" t="s">
        <v>37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70">
        <f>IF(COUNTIFS($E$3:E1456,E1126)=1, K1126, 0)</f>
        <v>0</v>
      </c>
    </row>
    <row r="1127" spans="1:12" ht="41.25" customHeight="1">
      <c r="A1127" s="4">
        <f>ROW()-ROW(INDEX(Table1[No.],1))</f>
        <v>1124</v>
      </c>
      <c r="B1127" s="18" t="s">
        <v>424</v>
      </c>
      <c r="C1127" s="18" t="s">
        <v>522</v>
      </c>
      <c r="D1127" s="56" t="s">
        <v>537</v>
      </c>
      <c r="E1127" s="18" t="s">
        <v>538</v>
      </c>
      <c r="F1127" s="20"/>
      <c r="G1127" s="18" t="s">
        <v>53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70">
        <f>IF(COUNTIFS($E$3:E1456,E1127)=1, K1127, 0)</f>
        <v>0</v>
      </c>
    </row>
    <row r="1128" spans="1:12" ht="41.25" customHeight="1">
      <c r="A1128" s="4">
        <f>ROW()-ROW(INDEX(Table1[No.],1))</f>
        <v>1125</v>
      </c>
      <c r="B1128" s="18" t="s">
        <v>424</v>
      </c>
      <c r="C1128" s="18" t="s">
        <v>522</v>
      </c>
      <c r="D1128" s="56" t="s">
        <v>537</v>
      </c>
      <c r="E1128" s="18" t="s">
        <v>538</v>
      </c>
      <c r="F1128" s="20"/>
      <c r="G1128" s="18" t="s">
        <v>54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70">
        <f>IF(COUNTIFS($E$3:E1456,E1128)=1, K1128, 0)</f>
        <v>0</v>
      </c>
    </row>
    <row r="1129" spans="1:12" ht="41.25" customHeight="1">
      <c r="A1129" s="4">
        <f>ROW()-ROW(INDEX(Table1[No.],1))</f>
        <v>1126</v>
      </c>
      <c r="B1129" s="18" t="s">
        <v>424</v>
      </c>
      <c r="C1129" s="18" t="s">
        <v>522</v>
      </c>
      <c r="D1129" s="56" t="s">
        <v>537</v>
      </c>
      <c r="E1129" s="18" t="s">
        <v>538</v>
      </c>
      <c r="F1129" s="20"/>
      <c r="G1129" s="57" t="s">
        <v>540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70">
        <f>IF(COUNTIFS($E$3:E1456,E1129)=1, K1129, 0)</f>
        <v>0</v>
      </c>
    </row>
    <row r="1130" spans="1:12" ht="41.25" customHeight="1">
      <c r="A1130" s="4">
        <f>ROW()-ROW(INDEX(Table1[No.],1))</f>
        <v>1127</v>
      </c>
      <c r="B1130" s="18" t="s">
        <v>424</v>
      </c>
      <c r="C1130" s="18" t="s">
        <v>522</v>
      </c>
      <c r="D1130" s="56" t="s">
        <v>537</v>
      </c>
      <c r="E1130" s="18" t="s">
        <v>538</v>
      </c>
      <c r="F1130" s="20"/>
      <c r="G1130" s="18" t="s">
        <v>467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70">
        <f>IF(COUNTIFS($E$3:E1456,E1130)=1, K1130, 0)</f>
        <v>0</v>
      </c>
    </row>
    <row r="1131" spans="1:12" ht="41.25" customHeight="1">
      <c r="A1131" s="4">
        <f>ROW()-ROW(INDEX(Table1[No.],1))</f>
        <v>1128</v>
      </c>
      <c r="B1131" s="18" t="s">
        <v>424</v>
      </c>
      <c r="C1131" s="18" t="s">
        <v>522</v>
      </c>
      <c r="D1131" s="56" t="s">
        <v>537</v>
      </c>
      <c r="E1131" s="18" t="s">
        <v>538</v>
      </c>
      <c r="F1131" s="20"/>
      <c r="G1131" s="18" t="s">
        <v>471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70">
        <f>IF(COUNTIFS($E$3:E1456,E1131)=1, K1131, 0)</f>
        <v>0</v>
      </c>
    </row>
    <row r="1132" spans="1:12" ht="41.25" customHeight="1">
      <c r="A1132" s="4">
        <f>ROW()-ROW(INDEX(Table1[No.],1))</f>
        <v>1129</v>
      </c>
      <c r="B1132" s="18" t="s">
        <v>424</v>
      </c>
      <c r="C1132" s="18" t="s">
        <v>522</v>
      </c>
      <c r="D1132" s="56" t="s">
        <v>537</v>
      </c>
      <c r="E1132" s="18" t="s">
        <v>538</v>
      </c>
      <c r="F1132" s="20"/>
      <c r="G1132" s="18" t="s">
        <v>18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70">
        <f>IF(COUNTIFS($E$3:E1456,E1132)=1, K1132, 0)</f>
        <v>0</v>
      </c>
    </row>
    <row r="1133" spans="1:12" ht="41.25" customHeight="1">
      <c r="A1133" s="4">
        <f>ROW()-ROW(INDEX(Table1[No.],1))</f>
        <v>1130</v>
      </c>
      <c r="B1133" s="18" t="s">
        <v>424</v>
      </c>
      <c r="C1133" s="18" t="s">
        <v>522</v>
      </c>
      <c r="D1133" s="56" t="s">
        <v>537</v>
      </c>
      <c r="E1133" s="18" t="s">
        <v>538</v>
      </c>
      <c r="F1133" s="20"/>
      <c r="G1133" s="18" t="s">
        <v>328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70">
        <f>IF(COUNTIFS($E$3:E1456,E1133)=1, K1133, 0)</f>
        <v>0</v>
      </c>
    </row>
    <row r="1134" spans="1:12" ht="41.25" customHeight="1">
      <c r="A1134" s="4">
        <f>ROW()-ROW(INDEX(Table1[No.],1))</f>
        <v>1131</v>
      </c>
      <c r="B1134" s="18" t="s">
        <v>424</v>
      </c>
      <c r="C1134" s="18" t="s">
        <v>522</v>
      </c>
      <c r="D1134" s="56" t="s">
        <v>537</v>
      </c>
      <c r="E1134" s="18" t="s">
        <v>538</v>
      </c>
      <c r="F1134" s="20"/>
      <c r="G1134" s="18" t="s">
        <v>146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70">
        <f>IF(COUNTIFS($E$3:E1456,E1134)=1, K1134, 0)</f>
        <v>0</v>
      </c>
    </row>
    <row r="1135" spans="1:12" ht="41.25" customHeight="1">
      <c r="A1135" s="4">
        <f>ROW()-ROW(INDEX(Table1[No.],1))</f>
        <v>1132</v>
      </c>
      <c r="B1135" s="18" t="s">
        <v>424</v>
      </c>
      <c r="C1135" s="18" t="s">
        <v>497</v>
      </c>
      <c r="D1135" s="56" t="s">
        <v>461</v>
      </c>
      <c r="E1135" s="18" t="s">
        <v>541</v>
      </c>
      <c r="F1135" s="20"/>
      <c r="G1135" s="18" t="s">
        <v>303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70">
        <f>IF(COUNTIFS($E$3:E1456,E1135)=1, K1135, 0)</f>
        <v>0</v>
      </c>
    </row>
    <row r="1136" spans="1:12" ht="41.25" customHeight="1">
      <c r="A1136" s="4">
        <f>ROW()-ROW(INDEX(Table1[No.],1))</f>
        <v>1133</v>
      </c>
      <c r="B1136" s="18" t="s">
        <v>424</v>
      </c>
      <c r="C1136" s="18" t="s">
        <v>497</v>
      </c>
      <c r="D1136" s="56" t="s">
        <v>461</v>
      </c>
      <c r="E1136" s="18" t="s">
        <v>541</v>
      </c>
      <c r="F1136" s="20"/>
      <c r="G1136" s="18" t="s">
        <v>375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70">
        <f>IF(COUNTIFS($E$3:E1456,E1136)=1, K1136, 0)</f>
        <v>0</v>
      </c>
    </row>
    <row r="1137" spans="1:12" ht="41.25" customHeight="1">
      <c r="A1137" s="4">
        <f>ROW()-ROW(INDEX(Table1[No.],1))</f>
        <v>1134</v>
      </c>
      <c r="B1137" s="18" t="s">
        <v>424</v>
      </c>
      <c r="C1137" s="18" t="s">
        <v>497</v>
      </c>
      <c r="D1137" s="56" t="s">
        <v>461</v>
      </c>
      <c r="E1137" s="18" t="s">
        <v>541</v>
      </c>
      <c r="F1137" s="20"/>
      <c r="G1137" s="18" t="s">
        <v>192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70">
        <f>IF(COUNTIFS($E$3:E1456,E1137)=1, K1137, 0)</f>
        <v>0</v>
      </c>
    </row>
    <row r="1138" spans="1:12" ht="41.25" customHeight="1">
      <c r="A1138" s="4">
        <f>ROW()-ROW(INDEX(Table1[No.],1))</f>
        <v>1135</v>
      </c>
      <c r="B1138" s="18" t="s">
        <v>424</v>
      </c>
      <c r="C1138" s="18" t="s">
        <v>497</v>
      </c>
      <c r="D1138" s="56" t="s">
        <v>461</v>
      </c>
      <c r="E1138" s="18" t="s">
        <v>541</v>
      </c>
      <c r="F1138" s="20"/>
      <c r="G1138" s="57" t="s">
        <v>542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70">
        <f>IF(COUNTIFS($E$3:E1456,E1138)=1, K1138, 0)</f>
        <v>0</v>
      </c>
    </row>
    <row r="1139" spans="1:12" ht="41.25" customHeight="1">
      <c r="A1139" s="4">
        <f>ROW()-ROW(INDEX(Table1[No.],1))</f>
        <v>1136</v>
      </c>
      <c r="B1139" s="18" t="s">
        <v>424</v>
      </c>
      <c r="C1139" s="18" t="s">
        <v>497</v>
      </c>
      <c r="D1139" s="56" t="s">
        <v>461</v>
      </c>
      <c r="E1139" s="18" t="s">
        <v>541</v>
      </c>
      <c r="F1139" s="20"/>
      <c r="G1139" s="18" t="s">
        <v>288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70">
        <f>IF(COUNTIFS($E$3:E1456,E1139)=1, K1139, 0)</f>
        <v>0</v>
      </c>
    </row>
    <row r="1140" spans="1:12" ht="41.25" customHeight="1">
      <c r="A1140" s="4">
        <f>ROW()-ROW(INDEX(Table1[No.],1))</f>
        <v>1137</v>
      </c>
      <c r="B1140" s="18" t="s">
        <v>424</v>
      </c>
      <c r="C1140" s="18" t="s">
        <v>497</v>
      </c>
      <c r="D1140" s="56" t="s">
        <v>461</v>
      </c>
      <c r="E1140" s="18" t="s">
        <v>541</v>
      </c>
      <c r="F1140" s="20"/>
      <c r="G1140" s="57" t="s">
        <v>543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70">
        <f>IF(COUNTIFS($E$3:E1456,E1140)=1, K1140, 0)</f>
        <v>0</v>
      </c>
    </row>
    <row r="1141" spans="1:12" ht="41.25" customHeight="1">
      <c r="A1141" s="4">
        <f>ROW()-ROW(INDEX(Table1[No.],1))</f>
        <v>1138</v>
      </c>
      <c r="B1141" s="18" t="s">
        <v>424</v>
      </c>
      <c r="C1141" s="18" t="s">
        <v>497</v>
      </c>
      <c r="D1141" s="56" t="s">
        <v>461</v>
      </c>
      <c r="E1141" s="18" t="s">
        <v>541</v>
      </c>
      <c r="F1141" s="20"/>
      <c r="G1141" s="18" t="s">
        <v>110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70">
        <f>IF(COUNTIFS($E$3:E1456,E1141)=1, K1141, 0)</f>
        <v>0</v>
      </c>
    </row>
    <row r="1142" spans="1:12" ht="41.25" customHeight="1">
      <c r="A1142" s="4">
        <f>ROW()-ROW(INDEX(Table1[No.],1))</f>
        <v>1139</v>
      </c>
      <c r="B1142" s="18" t="s">
        <v>424</v>
      </c>
      <c r="C1142" s="18" t="s">
        <v>497</v>
      </c>
      <c r="D1142" s="56" t="s">
        <v>461</v>
      </c>
      <c r="E1142" s="18" t="s">
        <v>541</v>
      </c>
      <c r="F1142" s="20"/>
      <c r="G1142" s="57" t="s">
        <v>544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70">
        <f>IF(COUNTIFS($E$3:E1456,E1142)=1, K1142, 0)</f>
        <v>0</v>
      </c>
    </row>
    <row r="1143" spans="1:12" ht="41.25" customHeight="1">
      <c r="A1143" s="4">
        <f>ROW()-ROW(INDEX(Table1[No.],1))</f>
        <v>1140</v>
      </c>
      <c r="B1143" s="18" t="s">
        <v>424</v>
      </c>
      <c r="C1143" s="18" t="s">
        <v>497</v>
      </c>
      <c r="D1143" s="56" t="s">
        <v>461</v>
      </c>
      <c r="E1143" s="18" t="s">
        <v>541</v>
      </c>
      <c r="F1143" s="20"/>
      <c r="G1143" s="57" t="s">
        <v>545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70">
        <f>IF(COUNTIFS($E$3:E1456,E1143)=1, K1143, 0)</f>
        <v>0</v>
      </c>
    </row>
    <row r="1144" spans="1:12" ht="41.25" customHeight="1">
      <c r="A1144" s="4">
        <f>ROW()-ROW(INDEX(Table1[No.],1))</f>
        <v>1141</v>
      </c>
      <c r="B1144" s="18" t="s">
        <v>424</v>
      </c>
      <c r="C1144" s="18" t="s">
        <v>497</v>
      </c>
      <c r="D1144" s="56" t="s">
        <v>461</v>
      </c>
      <c r="E1144" s="18" t="s">
        <v>541</v>
      </c>
      <c r="F1144" s="20"/>
      <c r="G1144" s="18" t="s">
        <v>409</v>
      </c>
      <c r="H1144" s="23" t="str">
        <f t="shared" si="100"/>
        <v>JS105</v>
      </c>
      <c r="I1144" s="23" t="str">
        <f t="shared" si="101"/>
        <v>M</v>
      </c>
      <c r="J1144" s="30" t="s">
        <v>439</v>
      </c>
      <c r="K1144" s="24"/>
      <c r="L1144" s="70">
        <f>IF(COUNTIFS($E$3:E1456,E1144)=1, K1144, 0)</f>
        <v>0</v>
      </c>
    </row>
    <row r="1145" spans="1:12" ht="41.25" customHeight="1">
      <c r="A1145" s="4">
        <f>ROW()-ROW(INDEX(Table1[No.],1))</f>
        <v>1142</v>
      </c>
      <c r="B1145" s="18" t="s">
        <v>424</v>
      </c>
      <c r="C1145" s="18" t="s">
        <v>497</v>
      </c>
      <c r="D1145" s="56" t="s">
        <v>461</v>
      </c>
      <c r="E1145" s="18" t="s">
        <v>541</v>
      </c>
      <c r="F1145" s="20"/>
      <c r="G1145" s="57" t="s">
        <v>18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70">
        <f>IF(COUNTIFS($E$3:E1456,E1145)=1, K1145, 0)</f>
        <v>0</v>
      </c>
    </row>
    <row r="1146" spans="1:12" ht="41.25" customHeight="1">
      <c r="A1146" s="4">
        <f>ROW()-ROW(INDEX(Table1[No.],1))</f>
        <v>1143</v>
      </c>
      <c r="B1146" s="18" t="s">
        <v>424</v>
      </c>
      <c r="C1146" s="18" t="s">
        <v>497</v>
      </c>
      <c r="D1146" s="56" t="s">
        <v>461</v>
      </c>
      <c r="E1146" s="18" t="s">
        <v>541</v>
      </c>
      <c r="F1146" s="20"/>
      <c r="G1146" s="18" t="s">
        <v>546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70">
        <f>IF(COUNTIFS($E$3:E1456,E1146)=1, K1146, 0)</f>
        <v>0</v>
      </c>
    </row>
    <row r="1147" spans="1:12" ht="41.25" customHeight="1">
      <c r="A1147" s="4">
        <f>ROW()-ROW(INDEX(Table1[No.],1))</f>
        <v>1144</v>
      </c>
      <c r="B1147" s="18" t="s">
        <v>424</v>
      </c>
      <c r="C1147" s="18" t="s">
        <v>497</v>
      </c>
      <c r="D1147" s="56" t="s">
        <v>461</v>
      </c>
      <c r="E1147" s="18" t="s">
        <v>541</v>
      </c>
      <c r="F1147" s="20"/>
      <c r="G1147" s="18" t="s">
        <v>528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70">
        <f>IF(COUNTIFS($E$3:E1456,E1147)=1, K1147, 0)</f>
        <v>0</v>
      </c>
    </row>
    <row r="1148" spans="1:12" ht="41.25" customHeight="1">
      <c r="A1148" s="4">
        <f>ROW()-ROW(INDEX(Table1[No.],1))</f>
        <v>1145</v>
      </c>
      <c r="B1148" s="18" t="s">
        <v>12</v>
      </c>
      <c r="C1148" s="18" t="s">
        <v>324</v>
      </c>
      <c r="D1148" s="56" t="s">
        <v>373</v>
      </c>
      <c r="E1148" s="18" t="s">
        <v>547</v>
      </c>
      <c r="F1148" s="20"/>
      <c r="G1148" s="57" t="s">
        <v>138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70">
        <f>IF(COUNTIFS($E$3:E1456,E1148)=1, K1148, 0)</f>
        <v>0</v>
      </c>
    </row>
    <row r="1149" spans="1:12" ht="41.25" customHeight="1">
      <c r="A1149" s="4">
        <f>ROW()-ROW(INDEX(Table1[No.],1))</f>
        <v>1146</v>
      </c>
      <c r="B1149" s="18" t="s">
        <v>12</v>
      </c>
      <c r="C1149" s="18" t="s">
        <v>324</v>
      </c>
      <c r="D1149" s="56" t="s">
        <v>373</v>
      </c>
      <c r="E1149" s="18" t="s">
        <v>547</v>
      </c>
      <c r="F1149" s="20"/>
      <c r="G1149" s="18" t="s">
        <v>37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70">
        <f>IF(COUNTIFS($E$3:E1456,E1149)=1, K1149, 0)</f>
        <v>0</v>
      </c>
    </row>
    <row r="1150" spans="1:12" ht="41.25" customHeight="1">
      <c r="A1150" s="4">
        <f>ROW()-ROW(INDEX(Table1[No.],1))</f>
        <v>1147</v>
      </c>
      <c r="B1150" s="18" t="s">
        <v>12</v>
      </c>
      <c r="C1150" s="18" t="s">
        <v>324</v>
      </c>
      <c r="D1150" s="56" t="s">
        <v>373</v>
      </c>
      <c r="E1150" s="18" t="s">
        <v>547</v>
      </c>
      <c r="F1150" s="20"/>
      <c r="G1150" s="18" t="s">
        <v>53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70">
        <f>IF(COUNTIFS($E$3:E1456,E1150)=1, K1150, 0)</f>
        <v>0</v>
      </c>
    </row>
    <row r="1151" spans="1:12" ht="41.25" customHeight="1">
      <c r="A1151" s="4">
        <f>ROW()-ROW(INDEX(Table1[No.],1))</f>
        <v>1148</v>
      </c>
      <c r="B1151" s="18" t="s">
        <v>12</v>
      </c>
      <c r="C1151" s="18" t="s">
        <v>324</v>
      </c>
      <c r="D1151" s="56" t="s">
        <v>373</v>
      </c>
      <c r="E1151" s="18" t="s">
        <v>547</v>
      </c>
      <c r="F1151" s="20"/>
      <c r="G1151" s="18" t="s">
        <v>54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70">
        <f>IF(COUNTIFS($E$3:E1456,E1151)=1, K1151, 0)</f>
        <v>0</v>
      </c>
    </row>
    <row r="1152" spans="1:12" ht="41.25" customHeight="1">
      <c r="A1152" s="4">
        <f>ROW()-ROW(INDEX(Table1[No.],1))</f>
        <v>1149</v>
      </c>
      <c r="B1152" s="18" t="s">
        <v>12</v>
      </c>
      <c r="C1152" s="18" t="s">
        <v>324</v>
      </c>
      <c r="D1152" s="56" t="s">
        <v>373</v>
      </c>
      <c r="E1152" s="18" t="s">
        <v>547</v>
      </c>
      <c r="F1152" s="20"/>
      <c r="G1152" s="18" t="s">
        <v>78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70">
        <f>IF(COUNTIFS($E$3:E1456,E1152)=1, K1152, 0)</f>
        <v>0</v>
      </c>
    </row>
    <row r="1153" spans="1:12" ht="41.25" customHeight="1">
      <c r="A1153" s="4">
        <f>ROW()-ROW(INDEX(Table1[No.],1))</f>
        <v>1150</v>
      </c>
      <c r="B1153" s="18" t="s">
        <v>12</v>
      </c>
      <c r="C1153" s="18" t="s">
        <v>324</v>
      </c>
      <c r="D1153" s="56" t="s">
        <v>373</v>
      </c>
      <c r="E1153" s="18" t="s">
        <v>547</v>
      </c>
      <c r="F1153" s="20"/>
      <c r="G1153" s="18" t="s">
        <v>55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70">
        <f>IF(COUNTIFS($E$3:E1456,E1153)=1, K1153, 0)</f>
        <v>0</v>
      </c>
    </row>
    <row r="1154" spans="1:12" ht="41.25" customHeight="1">
      <c r="A1154" s="4">
        <f>ROW()-ROW(INDEX(Table1[No.],1))</f>
        <v>1151</v>
      </c>
      <c r="B1154" s="18" t="s">
        <v>12</v>
      </c>
      <c r="C1154" s="18" t="s">
        <v>324</v>
      </c>
      <c r="D1154" s="56" t="s">
        <v>373</v>
      </c>
      <c r="E1154" s="18" t="s">
        <v>547</v>
      </c>
      <c r="F1154" s="20"/>
      <c r="G1154" s="18" t="s">
        <v>79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70">
        <f>IF(COUNTIFS($E$3:E1456,E1154)=1, K1154, 0)</f>
        <v>0</v>
      </c>
    </row>
    <row r="1155" spans="1:12" ht="41.25" customHeight="1">
      <c r="A1155" s="4">
        <f>ROW()-ROW(INDEX(Table1[No.],1))</f>
        <v>1152</v>
      </c>
      <c r="B1155" s="18" t="s">
        <v>12</v>
      </c>
      <c r="C1155" s="18" t="s">
        <v>324</v>
      </c>
      <c r="D1155" s="56" t="s">
        <v>373</v>
      </c>
      <c r="E1155" s="18" t="s">
        <v>547</v>
      </c>
      <c r="F1155" s="20"/>
      <c r="G1155" s="18" t="s">
        <v>456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70">
        <f>IF(COUNTIFS($E$3:E1456,E1155)=1, K1155, 0)</f>
        <v>0</v>
      </c>
    </row>
    <row r="1156" spans="1:12" ht="41.25" customHeight="1">
      <c r="A1156" s="4">
        <f>ROW()-ROW(INDEX(Table1[No.],1))</f>
        <v>1153</v>
      </c>
      <c r="B1156" s="18" t="s">
        <v>12</v>
      </c>
      <c r="C1156" s="18" t="s">
        <v>324</v>
      </c>
      <c r="D1156" s="56" t="s">
        <v>373</v>
      </c>
      <c r="E1156" s="18" t="s">
        <v>547</v>
      </c>
      <c r="F1156" s="20"/>
      <c r="G1156" s="18" t="s">
        <v>528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70">
        <f>IF(COUNTIFS($E$3:E1456,E1156)=1, K1156, 0)</f>
        <v>0</v>
      </c>
    </row>
    <row r="1157" spans="1:12" ht="41.25" customHeight="1">
      <c r="A1157" s="4">
        <f>ROW()-ROW(INDEX(Table1[No.],1))</f>
        <v>1154</v>
      </c>
      <c r="B1157" s="18" t="s">
        <v>12</v>
      </c>
      <c r="C1157" s="18" t="s">
        <v>324</v>
      </c>
      <c r="D1157" s="56" t="s">
        <v>373</v>
      </c>
      <c r="E1157" s="18" t="s">
        <v>547</v>
      </c>
      <c r="F1157" s="20"/>
      <c r="G1157" s="18" t="s">
        <v>548</v>
      </c>
      <c r="H1157" s="23" t="str">
        <f t="shared" si="100"/>
        <v>HM103</v>
      </c>
      <c r="I1157" s="23" t="str">
        <f t="shared" si="101"/>
        <v>M</v>
      </c>
      <c r="J1157" s="30" t="s">
        <v>549</v>
      </c>
      <c r="K1157" s="24">
        <v>14695</v>
      </c>
      <c r="L1157" s="70">
        <f>IF(COUNTIFS($E$3:E1456,E1157)=1, K1157, 0)</f>
        <v>0</v>
      </c>
    </row>
    <row r="1158" spans="1:12" ht="41.25" customHeight="1">
      <c r="A1158" s="4">
        <f>ROW()-ROW(INDEX(Table1[No.],1))</f>
        <v>1155</v>
      </c>
      <c r="B1158" s="18" t="s">
        <v>424</v>
      </c>
      <c r="C1158" s="18" t="s">
        <v>324</v>
      </c>
      <c r="D1158" s="56" t="s">
        <v>550</v>
      </c>
      <c r="E1158" s="18" t="s">
        <v>551</v>
      </c>
      <c r="F1158" s="20"/>
      <c r="G1158" s="18" t="s">
        <v>273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70">
        <f>IF(COUNTIFS($E$3:E1456,E1158)=1, K1158, 0)</f>
        <v>0</v>
      </c>
    </row>
    <row r="1159" spans="1:12" ht="41.25" customHeight="1">
      <c r="A1159" s="4">
        <f>ROW()-ROW(INDEX(Table1[No.],1))</f>
        <v>1156</v>
      </c>
      <c r="B1159" s="18" t="s">
        <v>424</v>
      </c>
      <c r="C1159" s="18" t="s">
        <v>324</v>
      </c>
      <c r="D1159" s="56" t="s">
        <v>550</v>
      </c>
      <c r="E1159" s="18" t="s">
        <v>551</v>
      </c>
      <c r="F1159" s="20"/>
      <c r="G1159" s="18" t="s">
        <v>78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70">
        <f>IF(COUNTIFS($E$3:E1456,E1159)=1, K1159, 0)</f>
        <v>0</v>
      </c>
    </row>
    <row r="1160" spans="1:12" ht="41.25" customHeight="1">
      <c r="A1160" s="4">
        <f>ROW()-ROW(INDEX(Table1[No.],1))</f>
        <v>1157</v>
      </c>
      <c r="B1160" s="18" t="s">
        <v>424</v>
      </c>
      <c r="C1160" s="18" t="s">
        <v>324</v>
      </c>
      <c r="D1160" s="56" t="s">
        <v>550</v>
      </c>
      <c r="E1160" s="18" t="s">
        <v>551</v>
      </c>
      <c r="F1160" s="20"/>
      <c r="G1160" s="18" t="s">
        <v>552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70">
        <f>IF(COUNTIFS($E$3:E1456,E1160)=1, K1160, 0)</f>
        <v>0</v>
      </c>
    </row>
    <row r="1161" spans="1:12" ht="41.25" customHeight="1">
      <c r="A1161" s="4">
        <f>ROW()-ROW(INDEX(Table1[No.],1))</f>
        <v>1158</v>
      </c>
      <c r="B1161" s="18" t="s">
        <v>424</v>
      </c>
      <c r="C1161" s="18" t="s">
        <v>324</v>
      </c>
      <c r="D1161" s="56" t="s">
        <v>550</v>
      </c>
      <c r="E1161" s="18" t="s">
        <v>551</v>
      </c>
      <c r="F1161" s="20"/>
      <c r="G1161" s="57" t="s">
        <v>553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70">
        <f>IF(COUNTIFS($E$3:E1456,E1161)=1, K1161, 0)</f>
        <v>0</v>
      </c>
    </row>
    <row r="1162" spans="1:12" ht="41.25" customHeight="1">
      <c r="A1162" s="4">
        <f>ROW()-ROW(INDEX(Table1[No.],1))</f>
        <v>1159</v>
      </c>
      <c r="B1162" s="18" t="s">
        <v>424</v>
      </c>
      <c r="C1162" s="18" t="s">
        <v>324</v>
      </c>
      <c r="D1162" s="56" t="s">
        <v>550</v>
      </c>
      <c r="E1162" s="18" t="s">
        <v>551</v>
      </c>
      <c r="F1162" s="20"/>
      <c r="G1162" s="18" t="s">
        <v>518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70">
        <f>IF(COUNTIFS($E$3:E1456,E1162)=1, K1162, 0)</f>
        <v>0</v>
      </c>
    </row>
    <row r="1163" spans="1:12" ht="41.25" customHeight="1">
      <c r="A1163" s="4">
        <f>ROW()-ROW(INDEX(Table1[No.],1))</f>
        <v>1160</v>
      </c>
      <c r="B1163" s="18" t="s">
        <v>424</v>
      </c>
      <c r="C1163" s="18" t="s">
        <v>324</v>
      </c>
      <c r="D1163" s="56" t="s">
        <v>550</v>
      </c>
      <c r="E1163" s="18" t="s">
        <v>551</v>
      </c>
      <c r="F1163" s="20"/>
      <c r="G1163" s="18" t="s">
        <v>353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70">
        <f>IF(COUNTIFS($E$3:E1456,E1163)=1, K1163, 0)</f>
        <v>0</v>
      </c>
    </row>
    <row r="1164" spans="1:12" ht="41.25" customHeight="1">
      <c r="A1164" s="4">
        <f>ROW()-ROW(INDEX(Table1[No.],1))</f>
        <v>1161</v>
      </c>
      <c r="B1164" s="18" t="s">
        <v>424</v>
      </c>
      <c r="C1164" s="18" t="s">
        <v>324</v>
      </c>
      <c r="D1164" s="56" t="s">
        <v>550</v>
      </c>
      <c r="E1164" s="18" t="s">
        <v>551</v>
      </c>
      <c r="F1164" s="20"/>
      <c r="G1164" s="18" t="s">
        <v>554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70">
        <f>IF(COUNTIFS($E$3:E1456,E1164)=1, K1164, 0)</f>
        <v>0</v>
      </c>
    </row>
    <row r="1165" spans="1:12" ht="41.25" customHeight="1">
      <c r="A1165" s="4">
        <f>ROW()-ROW(INDEX(Table1[No.],1))</f>
        <v>1162</v>
      </c>
      <c r="B1165" s="18" t="s">
        <v>424</v>
      </c>
      <c r="C1165" s="18" t="s">
        <v>324</v>
      </c>
      <c r="D1165" s="56" t="s">
        <v>550</v>
      </c>
      <c r="E1165" s="18" t="s">
        <v>551</v>
      </c>
      <c r="F1165" s="20"/>
      <c r="G1165" s="18" t="s">
        <v>42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70">
        <f>IF(COUNTIFS($E$3:E1456,E1165)=1, K1165, 0)</f>
        <v>0</v>
      </c>
    </row>
    <row r="1166" spans="1:12" ht="41.25" customHeight="1">
      <c r="A1166" s="4">
        <f>ROW()-ROW(INDEX(Table1[No.],1))</f>
        <v>1163</v>
      </c>
      <c r="B1166" s="18" t="s">
        <v>424</v>
      </c>
      <c r="C1166" s="18" t="s">
        <v>324</v>
      </c>
      <c r="D1166" s="56" t="s">
        <v>550</v>
      </c>
      <c r="E1166" s="18" t="s">
        <v>551</v>
      </c>
      <c r="F1166" s="20"/>
      <c r="G1166" s="18" t="s">
        <v>65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70">
        <f>IF(COUNTIFS($E$3:E1456,E1166)=1, K1166, 0)</f>
        <v>0</v>
      </c>
    </row>
    <row r="1167" spans="1:12" ht="41.25" customHeight="1">
      <c r="A1167" s="4">
        <f>ROW()-ROW(INDEX(Table1[No.],1))</f>
        <v>1164</v>
      </c>
      <c r="B1167" s="18" t="s">
        <v>424</v>
      </c>
      <c r="C1167" s="18" t="s">
        <v>324</v>
      </c>
      <c r="D1167" s="56" t="s">
        <v>550</v>
      </c>
      <c r="E1167" s="18" t="s">
        <v>551</v>
      </c>
      <c r="F1167" s="20"/>
      <c r="G1167" s="18" t="s">
        <v>456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70">
        <f>IF(COUNTIFS($E$3:E1456,E1167)=1, K1167, 0)</f>
        <v>0</v>
      </c>
    </row>
    <row r="1168" spans="1:12" ht="41.25" customHeight="1">
      <c r="A1168" s="4">
        <f>ROW()-ROW(INDEX(Table1[No.],1))</f>
        <v>1165</v>
      </c>
      <c r="B1168" s="18" t="s">
        <v>424</v>
      </c>
      <c r="C1168" s="18" t="s">
        <v>98</v>
      </c>
      <c r="D1168" s="56" t="s">
        <v>477</v>
      </c>
      <c r="E1168" s="18" t="s">
        <v>555</v>
      </c>
      <c r="F1168" s="20"/>
      <c r="G1168" s="57" t="s">
        <v>556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70">
        <f>IF(COUNTIFS($E$3:E1456,E1168)=1, K1168, 0)</f>
        <v>0</v>
      </c>
    </row>
    <row r="1169" spans="1:12" ht="41.25" customHeight="1">
      <c r="A1169" s="4">
        <f>ROW()-ROW(INDEX(Table1[No.],1))</f>
        <v>1166</v>
      </c>
      <c r="B1169" s="18" t="s">
        <v>424</v>
      </c>
      <c r="C1169" s="18" t="s">
        <v>98</v>
      </c>
      <c r="D1169" s="56" t="s">
        <v>477</v>
      </c>
      <c r="E1169" s="18" t="s">
        <v>555</v>
      </c>
      <c r="F1169" s="20"/>
      <c r="G1169" s="18" t="s">
        <v>37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70">
        <f>IF(COUNTIFS($E$3:E1456,E1169)=1, K1169, 0)</f>
        <v>0</v>
      </c>
    </row>
    <row r="1170" spans="1:12" ht="41.25" customHeight="1">
      <c r="A1170" s="4">
        <f>ROW()-ROW(INDEX(Table1[No.],1))</f>
        <v>1167</v>
      </c>
      <c r="B1170" s="18" t="s">
        <v>424</v>
      </c>
      <c r="C1170" s="18" t="s">
        <v>98</v>
      </c>
      <c r="D1170" s="56" t="s">
        <v>477</v>
      </c>
      <c r="E1170" s="18" t="s">
        <v>555</v>
      </c>
      <c r="F1170" s="20"/>
      <c r="G1170" s="18" t="s">
        <v>54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70">
        <f>IF(COUNTIFS($E$3:E1456,E1170)=1, K1170, 0)</f>
        <v>0</v>
      </c>
    </row>
    <row r="1171" spans="1:12" ht="41.25" customHeight="1">
      <c r="A1171" s="4">
        <f>ROW()-ROW(INDEX(Table1[No.],1))</f>
        <v>1168</v>
      </c>
      <c r="B1171" s="18" t="s">
        <v>424</v>
      </c>
      <c r="C1171" s="18" t="s">
        <v>98</v>
      </c>
      <c r="D1171" s="56" t="s">
        <v>477</v>
      </c>
      <c r="E1171" s="18" t="s">
        <v>555</v>
      </c>
      <c r="F1171" s="20"/>
      <c r="G1171" s="18" t="s">
        <v>53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70">
        <f>IF(COUNTIFS($E$3:E1456,E1171)=1, K1171, 0)</f>
        <v>0</v>
      </c>
    </row>
    <row r="1172" spans="1:12" ht="41.25" customHeight="1">
      <c r="A1172" s="4">
        <f>ROW()-ROW(INDEX(Table1[No.],1))</f>
        <v>1169</v>
      </c>
      <c r="B1172" s="18" t="s">
        <v>424</v>
      </c>
      <c r="C1172" s="18" t="s">
        <v>98</v>
      </c>
      <c r="D1172" s="56" t="s">
        <v>477</v>
      </c>
      <c r="E1172" s="18" t="s">
        <v>555</v>
      </c>
      <c r="F1172" s="20"/>
      <c r="G1172" s="18" t="s">
        <v>78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70">
        <f>IF(COUNTIFS($E$3:E1456,E1172)=1, K1172, 0)</f>
        <v>0</v>
      </c>
    </row>
    <row r="1173" spans="1:12" ht="41.25" customHeight="1">
      <c r="A1173" s="4">
        <f>ROW()-ROW(INDEX(Table1[No.],1))</f>
        <v>1170</v>
      </c>
      <c r="B1173" s="18" t="s">
        <v>424</v>
      </c>
      <c r="C1173" s="18" t="s">
        <v>98</v>
      </c>
      <c r="D1173" s="56" t="s">
        <v>477</v>
      </c>
      <c r="E1173" s="18" t="s">
        <v>555</v>
      </c>
      <c r="F1173" s="20"/>
      <c r="G1173" s="18" t="s">
        <v>225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70">
        <f>IF(COUNTIFS($E$3:E1456,E1173)=1, K1173, 0)</f>
        <v>0</v>
      </c>
    </row>
    <row r="1174" spans="1:12" ht="41.25" customHeight="1">
      <c r="A1174" s="4">
        <f>ROW()-ROW(INDEX(Table1[No.],1))</f>
        <v>1171</v>
      </c>
      <c r="B1174" s="18" t="s">
        <v>424</v>
      </c>
      <c r="C1174" s="18" t="s">
        <v>98</v>
      </c>
      <c r="D1174" s="56" t="s">
        <v>477</v>
      </c>
      <c r="E1174" s="18" t="s">
        <v>555</v>
      </c>
      <c r="F1174" s="20"/>
      <c r="G1174" s="18" t="s">
        <v>79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70">
        <f>IF(COUNTIFS($E$3:E1456,E1174)=1, K1174, 0)</f>
        <v>0</v>
      </c>
    </row>
    <row r="1175" spans="1:12" ht="41.25" customHeight="1">
      <c r="A1175" s="4">
        <f>ROW()-ROW(INDEX(Table1[No.],1))</f>
        <v>1172</v>
      </c>
      <c r="B1175" s="18" t="s">
        <v>424</v>
      </c>
      <c r="C1175" s="18" t="s">
        <v>98</v>
      </c>
      <c r="D1175" s="56" t="s">
        <v>477</v>
      </c>
      <c r="E1175" s="18" t="s">
        <v>555</v>
      </c>
      <c r="F1175" s="20"/>
      <c r="G1175" s="18" t="s">
        <v>557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70">
        <f>IF(COUNTIFS($E$3:E1456,E1175)=1, K1175, 0)</f>
        <v>0</v>
      </c>
    </row>
    <row r="1176" spans="1:12" ht="41.25" customHeight="1">
      <c r="A1176" s="4">
        <f>ROW()-ROW(INDEX(Table1[No.],1))</f>
        <v>1173</v>
      </c>
      <c r="B1176" s="18" t="s">
        <v>424</v>
      </c>
      <c r="C1176" s="18" t="s">
        <v>98</v>
      </c>
      <c r="D1176" s="56" t="s">
        <v>477</v>
      </c>
      <c r="E1176" s="18" t="s">
        <v>555</v>
      </c>
      <c r="F1176" s="20"/>
      <c r="G1176" s="57" t="s">
        <v>558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70">
        <f>IF(COUNTIFS($E$3:E1456,E1176)=1, K1176, 0)</f>
        <v>0</v>
      </c>
    </row>
    <row r="1177" spans="1:12" ht="41.25" customHeight="1">
      <c r="A1177" s="4">
        <f>ROW()-ROW(INDEX(Table1[No.],1))</f>
        <v>1174</v>
      </c>
      <c r="B1177" s="18" t="s">
        <v>424</v>
      </c>
      <c r="C1177" s="18" t="s">
        <v>98</v>
      </c>
      <c r="D1177" s="56" t="s">
        <v>477</v>
      </c>
      <c r="E1177" s="18" t="s">
        <v>555</v>
      </c>
      <c r="F1177" s="20"/>
      <c r="G1177" s="18" t="s">
        <v>456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70">
        <f>IF(COUNTIFS($E$3:E1456,E1177)=1, K1177, 0)</f>
        <v>0</v>
      </c>
    </row>
    <row r="1178" spans="1:12" ht="41.25" customHeight="1">
      <c r="A1178" s="4">
        <f>ROW()-ROW(INDEX(Table1[No.],1))</f>
        <v>1175</v>
      </c>
      <c r="B1178" s="18" t="s">
        <v>371</v>
      </c>
      <c r="C1178" s="18" t="s">
        <v>410</v>
      </c>
      <c r="D1178" s="56" t="s">
        <v>446</v>
      </c>
      <c r="E1178" s="18" t="s">
        <v>559</v>
      </c>
      <c r="F1178" s="20"/>
      <c r="G1178" s="18" t="s">
        <v>340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70">
        <f>IF(COUNTIFS($E$3:E1456,E1178)=1, K1178, 0)</f>
        <v>0</v>
      </c>
    </row>
    <row r="1179" spans="1:12" ht="41.25" customHeight="1">
      <c r="A1179" s="4">
        <f>ROW()-ROW(INDEX(Table1[No.],1))</f>
        <v>1176</v>
      </c>
      <c r="B1179" s="18" t="s">
        <v>371</v>
      </c>
      <c r="C1179" s="18" t="s">
        <v>410</v>
      </c>
      <c r="D1179" s="56" t="s">
        <v>446</v>
      </c>
      <c r="E1179" s="18" t="s">
        <v>559</v>
      </c>
      <c r="F1179" s="20"/>
      <c r="G1179" s="18" t="s">
        <v>37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70">
        <f>IF(COUNTIFS($E$3:E1456,E1179)=1, K1179, 0)</f>
        <v>0</v>
      </c>
    </row>
    <row r="1180" spans="1:12" ht="41.25" customHeight="1">
      <c r="A1180" s="4">
        <f>ROW()-ROW(INDEX(Table1[No.],1))</f>
        <v>1177</v>
      </c>
      <c r="B1180" s="18" t="s">
        <v>371</v>
      </c>
      <c r="C1180" s="18" t="s">
        <v>410</v>
      </c>
      <c r="D1180" s="56" t="s">
        <v>446</v>
      </c>
      <c r="E1180" s="18" t="s">
        <v>559</v>
      </c>
      <c r="F1180" s="20"/>
      <c r="G1180" s="18" t="s">
        <v>53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70">
        <f>IF(COUNTIFS($E$3:E1456,E1180)=1, K1180, 0)</f>
        <v>0</v>
      </c>
    </row>
    <row r="1181" spans="1:12" ht="41.25" customHeight="1">
      <c r="A1181" s="4">
        <f>ROW()-ROW(INDEX(Table1[No.],1))</f>
        <v>1178</v>
      </c>
      <c r="B1181" s="18" t="s">
        <v>371</v>
      </c>
      <c r="C1181" s="18" t="s">
        <v>410</v>
      </c>
      <c r="D1181" s="56" t="s">
        <v>446</v>
      </c>
      <c r="E1181" s="18" t="s">
        <v>559</v>
      </c>
      <c r="F1181" s="20"/>
      <c r="G1181" s="18" t="s">
        <v>54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70">
        <f>IF(COUNTIFS($E$3:E1456,E1181)=1, K1181, 0)</f>
        <v>0</v>
      </c>
    </row>
    <row r="1182" spans="1:12" ht="41.25" customHeight="1">
      <c r="A1182" s="4">
        <f>ROW()-ROW(INDEX(Table1[No.],1))</f>
        <v>1179</v>
      </c>
      <c r="B1182" s="18" t="s">
        <v>371</v>
      </c>
      <c r="C1182" s="18" t="s">
        <v>410</v>
      </c>
      <c r="D1182" s="56" t="s">
        <v>446</v>
      </c>
      <c r="E1182" s="18" t="s">
        <v>559</v>
      </c>
      <c r="F1182" s="20"/>
      <c r="G1182" s="18" t="s">
        <v>78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70">
        <f>IF(COUNTIFS($E$3:E1456,E1182)=1, K1182, 0)</f>
        <v>0</v>
      </c>
    </row>
    <row r="1183" spans="1:12" ht="41.25" customHeight="1">
      <c r="A1183" s="4">
        <f>ROW()-ROW(INDEX(Table1[No.],1))</f>
        <v>1180</v>
      </c>
      <c r="B1183" s="18" t="s">
        <v>371</v>
      </c>
      <c r="C1183" s="18" t="s">
        <v>410</v>
      </c>
      <c r="D1183" s="56" t="s">
        <v>446</v>
      </c>
      <c r="E1183" s="18" t="s">
        <v>559</v>
      </c>
      <c r="F1183" s="20"/>
      <c r="G1183" s="18" t="s">
        <v>55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70">
        <f>IF(COUNTIFS($E$3:E1456,E1183)=1, K1183, 0)</f>
        <v>0</v>
      </c>
    </row>
    <row r="1184" spans="1:12" ht="41.25" customHeight="1">
      <c r="A1184" s="4">
        <f>ROW()-ROW(INDEX(Table1[No.],1))</f>
        <v>1181</v>
      </c>
      <c r="B1184" s="18" t="s">
        <v>371</v>
      </c>
      <c r="C1184" s="18" t="s">
        <v>410</v>
      </c>
      <c r="D1184" s="56" t="s">
        <v>446</v>
      </c>
      <c r="E1184" s="18" t="s">
        <v>559</v>
      </c>
      <c r="F1184" s="20"/>
      <c r="G1184" s="18" t="s">
        <v>79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70">
        <f>IF(COUNTIFS($E$3:E1456,E1184)=1, K1184, 0)</f>
        <v>0</v>
      </c>
    </row>
    <row r="1185" spans="1:12" ht="41.25" customHeight="1">
      <c r="A1185" s="4">
        <f>ROW()-ROW(INDEX(Table1[No.],1))</f>
        <v>1182</v>
      </c>
      <c r="B1185" s="18" t="s">
        <v>371</v>
      </c>
      <c r="C1185" s="18" t="s">
        <v>410</v>
      </c>
      <c r="D1185" s="56" t="s">
        <v>446</v>
      </c>
      <c r="E1185" s="18" t="s">
        <v>559</v>
      </c>
      <c r="F1185" s="20"/>
      <c r="G1185" s="57" t="s">
        <v>560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70">
        <f>IF(COUNTIFS($E$3:E1456,E1185)=1, K1185, 0)</f>
        <v>0</v>
      </c>
    </row>
    <row r="1186" spans="1:12" ht="41.25" customHeight="1">
      <c r="A1186" s="4">
        <f>ROW()-ROW(INDEX(Table1[No.],1))</f>
        <v>1183</v>
      </c>
      <c r="B1186" s="18" t="s">
        <v>371</v>
      </c>
      <c r="C1186" s="18" t="s">
        <v>410</v>
      </c>
      <c r="D1186" s="56" t="s">
        <v>446</v>
      </c>
      <c r="E1186" s="18" t="s">
        <v>559</v>
      </c>
      <c r="F1186" s="20"/>
      <c r="G1186" s="18" t="s">
        <v>314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70">
        <f>IF(COUNTIFS($E$3:E1456,E1186)=1, K1186, 0)</f>
        <v>0</v>
      </c>
    </row>
    <row r="1187" spans="1:12" ht="41.25" customHeight="1">
      <c r="A1187" s="4">
        <f>ROW()-ROW(INDEX(Table1[No.],1))</f>
        <v>1184</v>
      </c>
      <c r="B1187" s="18" t="s">
        <v>371</v>
      </c>
      <c r="C1187" s="18" t="s">
        <v>410</v>
      </c>
      <c r="D1187" s="56" t="s">
        <v>446</v>
      </c>
      <c r="E1187" s="18" t="s">
        <v>559</v>
      </c>
      <c r="F1187" s="20"/>
      <c r="G1187" s="18" t="s">
        <v>172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70">
        <f>IF(COUNTIFS($E$3:E1456,E1187)=1, K1187, 0)</f>
        <v>0</v>
      </c>
    </row>
    <row r="1188" spans="1:12" ht="41.25" customHeight="1">
      <c r="A1188" s="4">
        <f>ROW()-ROW(INDEX(Table1[No.],1))</f>
        <v>1185</v>
      </c>
      <c r="B1188" s="18" t="s">
        <v>371</v>
      </c>
      <c r="C1188" s="18" t="s">
        <v>410</v>
      </c>
      <c r="D1188" s="56" t="s">
        <v>446</v>
      </c>
      <c r="E1188" s="18" t="s">
        <v>559</v>
      </c>
      <c r="F1188" s="20"/>
      <c r="G1188" s="18" t="s">
        <v>456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70">
        <f>IF(COUNTIFS($E$3:E1456,E1188)=1, K1188, 0)</f>
        <v>0</v>
      </c>
    </row>
    <row r="1189" spans="1:12" ht="41.25" customHeight="1">
      <c r="A1189" s="4">
        <f>ROW()-ROW(INDEX(Table1[No.],1))</f>
        <v>1186</v>
      </c>
      <c r="B1189" s="18" t="s">
        <v>371</v>
      </c>
      <c r="C1189" s="18" t="s">
        <v>410</v>
      </c>
      <c r="D1189" s="56" t="s">
        <v>446</v>
      </c>
      <c r="E1189" s="18" t="s">
        <v>559</v>
      </c>
      <c r="F1189" s="20"/>
      <c r="G1189" s="18" t="s">
        <v>65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70">
        <f>IF(COUNTIFS($E$3:E1456,E1189)=1, K1189, 0)</f>
        <v>0</v>
      </c>
    </row>
    <row r="1190" spans="1:12" ht="41.25" customHeight="1">
      <c r="A1190" s="4">
        <f>ROW()-ROW(INDEX(Table1[No.],1))</f>
        <v>1187</v>
      </c>
      <c r="B1190" s="18" t="s">
        <v>424</v>
      </c>
      <c r="C1190" s="18" t="s">
        <v>497</v>
      </c>
      <c r="D1190" s="56" t="s">
        <v>477</v>
      </c>
      <c r="E1190" s="18" t="s">
        <v>561</v>
      </c>
      <c r="F1190" s="20"/>
      <c r="G1190" s="18" t="s">
        <v>562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70">
        <f>IF(COUNTIFS($E$3:E1456,E1190)=1, K1190, 0)</f>
        <v>0</v>
      </c>
    </row>
    <row r="1191" spans="1:12" ht="41.25" customHeight="1">
      <c r="A1191" s="4">
        <f>ROW()-ROW(INDEX(Table1[No.],1))</f>
        <v>1188</v>
      </c>
      <c r="B1191" s="18" t="s">
        <v>424</v>
      </c>
      <c r="C1191" s="18" t="s">
        <v>497</v>
      </c>
      <c r="D1191" s="56" t="s">
        <v>477</v>
      </c>
      <c r="E1191" s="18" t="s">
        <v>561</v>
      </c>
      <c r="F1191" s="20"/>
      <c r="G1191" s="57" t="s">
        <v>563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70">
        <f>IF(COUNTIFS($E$3:E1456,E1191)=1, K1191, 0)</f>
        <v>0</v>
      </c>
    </row>
    <row r="1192" spans="1:12" ht="41.25" customHeight="1">
      <c r="A1192" s="4">
        <f>ROW()-ROW(INDEX(Table1[No.],1))</f>
        <v>1189</v>
      </c>
      <c r="B1192" s="18" t="s">
        <v>424</v>
      </c>
      <c r="C1192" s="18" t="s">
        <v>497</v>
      </c>
      <c r="D1192" s="56" t="s">
        <v>477</v>
      </c>
      <c r="E1192" s="18" t="s">
        <v>561</v>
      </c>
      <c r="F1192" s="20"/>
      <c r="G1192" s="18" t="s">
        <v>406</v>
      </c>
      <c r="H1192" s="23" t="str">
        <f t="shared" si="102"/>
        <v>PK105</v>
      </c>
      <c r="I1192" s="23" t="str">
        <f t="shared" si="103"/>
        <v>M</v>
      </c>
      <c r="J1192" s="30" t="s">
        <v>564</v>
      </c>
      <c r="K1192" s="24"/>
      <c r="L1192" s="70">
        <f>IF(COUNTIFS($E$3:E1456,E1192)=1, K1192, 0)</f>
        <v>0</v>
      </c>
    </row>
    <row r="1193" spans="1:12" ht="41.25" customHeight="1">
      <c r="A1193" s="4">
        <f>ROW()-ROW(INDEX(Table1[No.],1))</f>
        <v>1190</v>
      </c>
      <c r="B1193" s="18" t="s">
        <v>424</v>
      </c>
      <c r="C1193" s="18" t="s">
        <v>497</v>
      </c>
      <c r="D1193" s="56" t="s">
        <v>477</v>
      </c>
      <c r="E1193" s="18" t="s">
        <v>561</v>
      </c>
      <c r="F1193" s="20"/>
      <c r="G1193" s="18" t="s">
        <v>110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70">
        <f>IF(COUNTIFS($E$3:E1456,E1193)=1, K1193, 0)</f>
        <v>0</v>
      </c>
    </row>
    <row r="1194" spans="1:12" ht="41.25" customHeight="1">
      <c r="A1194" s="4">
        <f>ROW()-ROW(INDEX(Table1[No.],1))</f>
        <v>1191</v>
      </c>
      <c r="B1194" s="18" t="s">
        <v>424</v>
      </c>
      <c r="C1194" s="18" t="s">
        <v>497</v>
      </c>
      <c r="D1194" s="56" t="s">
        <v>477</v>
      </c>
      <c r="E1194" s="18" t="s">
        <v>561</v>
      </c>
      <c r="F1194" s="20"/>
      <c r="G1194" s="18" t="s">
        <v>565</v>
      </c>
      <c r="H1194" s="23" t="str">
        <f t="shared" si="102"/>
        <v>HM213</v>
      </c>
      <c r="I1194" s="23" t="str">
        <f t="shared" si="103"/>
        <v>M</v>
      </c>
      <c r="J1194" s="30" t="s">
        <v>566</v>
      </c>
      <c r="K1194" s="24"/>
      <c r="L1194" s="70">
        <f>IF(COUNTIFS($E$3:E1456,E1194)=1, K1194, 0)</f>
        <v>0</v>
      </c>
    </row>
    <row r="1195" spans="1:12" ht="41.25" customHeight="1">
      <c r="A1195" s="4">
        <f>ROW()-ROW(INDEX(Table1[No.],1))</f>
        <v>1192</v>
      </c>
      <c r="B1195" s="18" t="s">
        <v>424</v>
      </c>
      <c r="C1195" s="18" t="s">
        <v>497</v>
      </c>
      <c r="D1195" s="56" t="s">
        <v>477</v>
      </c>
      <c r="E1195" s="18" t="s">
        <v>561</v>
      </c>
      <c r="F1195" s="20"/>
      <c r="G1195" s="18" t="s">
        <v>482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70">
        <f>IF(COUNTIFS($E$3:E1456,E1195)=1, K1195, 0)</f>
        <v>0</v>
      </c>
    </row>
    <row r="1196" spans="1:12" ht="41.25" customHeight="1">
      <c r="A1196" s="4">
        <f>ROW()-ROW(INDEX(Table1[No.],1))</f>
        <v>1193</v>
      </c>
      <c r="B1196" s="18" t="s">
        <v>424</v>
      </c>
      <c r="C1196" s="18" t="s">
        <v>497</v>
      </c>
      <c r="D1196" s="56" t="s">
        <v>477</v>
      </c>
      <c r="E1196" s="18" t="s">
        <v>561</v>
      </c>
      <c r="F1196" s="20"/>
      <c r="G1196" s="18" t="s">
        <v>456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70">
        <f>IF(COUNTIFS($E$3:E1456,E1196)=1, K1196, 0)</f>
        <v>0</v>
      </c>
    </row>
    <row r="1197" spans="1:12" ht="41.25" customHeight="1">
      <c r="A1197" s="4">
        <f>ROW()-ROW(INDEX(Table1[No.],1))</f>
        <v>1194</v>
      </c>
      <c r="B1197" s="18" t="s">
        <v>424</v>
      </c>
      <c r="C1197" s="18" t="s">
        <v>497</v>
      </c>
      <c r="D1197" s="56" t="s">
        <v>477</v>
      </c>
      <c r="E1197" s="18" t="s">
        <v>561</v>
      </c>
      <c r="F1197" s="20"/>
      <c r="G1197" s="18" t="s">
        <v>65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70">
        <f>IF(COUNTIFS($E$3:E1456,E1197)=1, K1197, 0)</f>
        <v>0</v>
      </c>
    </row>
    <row r="1198" spans="1:12" ht="41.25" customHeight="1">
      <c r="A1198" s="4">
        <f>ROW()-ROW(INDEX(Table1[No.],1))</f>
        <v>1195</v>
      </c>
      <c r="B1198" s="18" t="s">
        <v>424</v>
      </c>
      <c r="C1198" s="18" t="s">
        <v>497</v>
      </c>
      <c r="D1198" s="56" t="s">
        <v>477</v>
      </c>
      <c r="E1198" s="18" t="s">
        <v>567</v>
      </c>
      <c r="F1198" s="20"/>
      <c r="G1198" s="16" t="s">
        <v>568</v>
      </c>
      <c r="H1198" s="23" t="str">
        <f t="shared" si="102"/>
        <v>WB505&amp;WB309</v>
      </c>
      <c r="I1198" s="23" t="str">
        <f t="shared" si="103"/>
        <v>Non-M</v>
      </c>
      <c r="J1198" s="58" t="s">
        <v>569</v>
      </c>
      <c r="K1198" s="24"/>
      <c r="L1198" s="70">
        <f>IF(COUNTIFS($E$3:E1456,E1198)=1, K1198, 0)</f>
        <v>0</v>
      </c>
    </row>
    <row r="1199" spans="1:12" ht="41.25" customHeight="1">
      <c r="A1199" s="4">
        <f>ROW()-ROW(INDEX(Table1[No.],1))</f>
        <v>1196</v>
      </c>
      <c r="B1199" s="18" t="s">
        <v>424</v>
      </c>
      <c r="C1199" s="18" t="s">
        <v>497</v>
      </c>
      <c r="D1199" s="56" t="s">
        <v>477</v>
      </c>
      <c r="E1199" s="18" t="s">
        <v>567</v>
      </c>
      <c r="F1199" s="20"/>
      <c r="G1199" s="17" t="s">
        <v>570</v>
      </c>
      <c r="H1199" s="23" t="str">
        <f t="shared" si="102"/>
        <v>WU401</v>
      </c>
      <c r="I1199" s="23" t="str">
        <f t="shared" si="103"/>
        <v>M</v>
      </c>
      <c r="J1199" s="58" t="s">
        <v>571</v>
      </c>
      <c r="K1199" s="24"/>
      <c r="L1199" s="70">
        <f>IF(COUNTIFS($E$3:E1456,E1199)=1, K1199, 0)</f>
        <v>0</v>
      </c>
    </row>
    <row r="1200" spans="1:12" ht="41.25" customHeight="1">
      <c r="A1200" s="4">
        <f>ROW()-ROW(INDEX(Table1[No.],1))</f>
        <v>1197</v>
      </c>
      <c r="B1200" s="18" t="s">
        <v>424</v>
      </c>
      <c r="C1200" s="18" t="s">
        <v>497</v>
      </c>
      <c r="D1200" s="56" t="s">
        <v>477</v>
      </c>
      <c r="E1200" s="18" t="s">
        <v>567</v>
      </c>
      <c r="F1200" s="20"/>
      <c r="G1200" s="18" t="s">
        <v>225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70">
        <f>IF(COUNTIFS($E$3:E1456,E1200)=1, K1200, 0)</f>
        <v>0</v>
      </c>
    </row>
    <row r="1201" spans="1:12" ht="41.25" customHeight="1">
      <c r="A1201" s="4">
        <f>ROW()-ROW(INDEX(Table1[No.],1))</f>
        <v>1198</v>
      </c>
      <c r="B1201" s="18" t="s">
        <v>424</v>
      </c>
      <c r="C1201" s="18" t="s">
        <v>497</v>
      </c>
      <c r="D1201" s="56" t="s">
        <v>477</v>
      </c>
      <c r="E1201" s="18" t="s">
        <v>567</v>
      </c>
      <c r="F1201" s="20"/>
      <c r="G1201" s="18" t="s">
        <v>79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70">
        <f>IF(COUNTIFS($E$3:E1456,E1201)=1, K1201, 0)</f>
        <v>0</v>
      </c>
    </row>
    <row r="1202" spans="1:12" ht="41.25" customHeight="1">
      <c r="A1202" s="4">
        <f>ROW()-ROW(INDEX(Table1[No.],1))</f>
        <v>1199</v>
      </c>
      <c r="B1202" s="18" t="s">
        <v>424</v>
      </c>
      <c r="C1202" s="18" t="s">
        <v>497</v>
      </c>
      <c r="D1202" s="56" t="s">
        <v>477</v>
      </c>
      <c r="E1202" s="18" t="s">
        <v>567</v>
      </c>
      <c r="F1202" s="20"/>
      <c r="G1202" s="18" t="s">
        <v>265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70">
        <f>IF(COUNTIFS($E$3:E1456,E1202)=1, K1202, 0)</f>
        <v>0</v>
      </c>
    </row>
    <row r="1203" spans="1:12" ht="41.25" customHeight="1">
      <c r="A1203" s="4">
        <f>ROW()-ROW(INDEX(Table1[No.],1))</f>
        <v>1200</v>
      </c>
      <c r="B1203" s="18" t="s">
        <v>424</v>
      </c>
      <c r="C1203" s="18" t="s">
        <v>497</v>
      </c>
      <c r="D1203" s="56" t="s">
        <v>477</v>
      </c>
      <c r="E1203" s="18" t="s">
        <v>567</v>
      </c>
      <c r="F1203" s="20"/>
      <c r="G1203" s="18" t="s">
        <v>572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70">
        <f>IF(COUNTIFS($E$3:E1456,E1203)=1, K1203, 0)</f>
        <v>0</v>
      </c>
    </row>
    <row r="1204" spans="1:12" ht="41.25" customHeight="1">
      <c r="A1204" s="4">
        <f>ROW()-ROW(INDEX(Table1[No.],1))</f>
        <v>1201</v>
      </c>
      <c r="B1204" s="18" t="s">
        <v>424</v>
      </c>
      <c r="C1204" s="18" t="s">
        <v>497</v>
      </c>
      <c r="D1204" s="56" t="s">
        <v>477</v>
      </c>
      <c r="E1204" s="18" t="s">
        <v>567</v>
      </c>
      <c r="F1204" s="20"/>
      <c r="G1204" s="57" t="s">
        <v>57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70">
        <f>IF(COUNTIFS($E$3:E1456,E1204)=1, K1204, 0)</f>
        <v>0</v>
      </c>
    </row>
    <row r="1205" spans="1:12" ht="41.25" customHeight="1">
      <c r="A1205" s="4">
        <f>ROW()-ROW(INDEX(Table1[No.],1))</f>
        <v>1202</v>
      </c>
      <c r="B1205" s="18" t="s">
        <v>424</v>
      </c>
      <c r="C1205" s="18" t="s">
        <v>497</v>
      </c>
      <c r="D1205" s="56" t="s">
        <v>477</v>
      </c>
      <c r="E1205" s="18" t="s">
        <v>567</v>
      </c>
      <c r="F1205" s="20"/>
      <c r="G1205" s="18" t="s">
        <v>229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70">
        <f>IF(COUNTIFS($E$3:E1456,E1205)=1, K1205, 0)</f>
        <v>0</v>
      </c>
    </row>
    <row r="1206" spans="1:12" ht="41.25" customHeight="1">
      <c r="A1206" s="4">
        <f>ROW()-ROW(INDEX(Table1[No.],1))</f>
        <v>1203</v>
      </c>
      <c r="B1206" s="18" t="s">
        <v>424</v>
      </c>
      <c r="C1206" s="18" t="s">
        <v>324</v>
      </c>
      <c r="D1206" s="56" t="s">
        <v>461</v>
      </c>
      <c r="E1206" s="18" t="s">
        <v>573</v>
      </c>
      <c r="F1206" s="20"/>
      <c r="G1206" s="18" t="s">
        <v>273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70">
        <f>IF(COUNTIFS($E$3:E1456,E1206)=1, K1206, 0)</f>
        <v>0</v>
      </c>
    </row>
    <row r="1207" spans="1:12" ht="41.25" customHeight="1">
      <c r="A1207" s="4">
        <f>ROW()-ROW(INDEX(Table1[No.],1))</f>
        <v>1204</v>
      </c>
      <c r="B1207" s="18" t="s">
        <v>424</v>
      </c>
      <c r="C1207" s="18" t="s">
        <v>324</v>
      </c>
      <c r="D1207" s="56" t="s">
        <v>461</v>
      </c>
      <c r="E1207" s="18" t="s">
        <v>573</v>
      </c>
      <c r="F1207" s="20"/>
      <c r="G1207" s="18" t="s">
        <v>78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70">
        <f>IF(COUNTIFS($E$3:E1456,E1207)=1, K1207, 0)</f>
        <v>0</v>
      </c>
    </row>
    <row r="1208" spans="1:12" ht="41.25" customHeight="1">
      <c r="A1208" s="4">
        <f>ROW()-ROW(INDEX(Table1[No.],1))</f>
        <v>1205</v>
      </c>
      <c r="B1208" s="18" t="s">
        <v>424</v>
      </c>
      <c r="C1208" s="18" t="s">
        <v>324</v>
      </c>
      <c r="D1208" s="56" t="s">
        <v>461</v>
      </c>
      <c r="E1208" s="18" t="s">
        <v>573</v>
      </c>
      <c r="F1208" s="20"/>
      <c r="G1208" s="18" t="s">
        <v>490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70">
        <f>IF(COUNTIFS($E$3:E1456,E1208)=1, K1208, 0)</f>
        <v>0</v>
      </c>
    </row>
    <row r="1209" spans="1:12" ht="41.25" customHeight="1">
      <c r="A1209" s="4">
        <f>ROW()-ROW(INDEX(Table1[No.],1))</f>
        <v>1206</v>
      </c>
      <c r="B1209" s="18" t="s">
        <v>424</v>
      </c>
      <c r="C1209" s="18" t="s">
        <v>324</v>
      </c>
      <c r="D1209" s="56" t="s">
        <v>461</v>
      </c>
      <c r="E1209" s="18" t="s">
        <v>573</v>
      </c>
      <c r="F1209" s="20"/>
      <c r="G1209" s="18" t="s">
        <v>288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70">
        <f>IF(COUNTIFS($E$3:E1456,E1209)=1, K1209, 0)</f>
        <v>0</v>
      </c>
    </row>
    <row r="1210" spans="1:12" ht="41.25" customHeight="1">
      <c r="A1210" s="4">
        <f>ROW()-ROW(INDEX(Table1[No.],1))</f>
        <v>1207</v>
      </c>
      <c r="B1210" s="18" t="s">
        <v>424</v>
      </c>
      <c r="C1210" s="18" t="s">
        <v>324</v>
      </c>
      <c r="D1210" s="56" t="s">
        <v>461</v>
      </c>
      <c r="E1210" s="18" t="s">
        <v>573</v>
      </c>
      <c r="F1210" s="20"/>
      <c r="G1210" s="18" t="s">
        <v>79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70">
        <f>IF(COUNTIFS($E$3:E1456,E1210)=1, K1210, 0)</f>
        <v>0</v>
      </c>
    </row>
    <row r="1211" spans="1:12" ht="41.25" customHeight="1">
      <c r="A1211" s="4">
        <f>ROW()-ROW(INDEX(Table1[No.],1))</f>
        <v>1208</v>
      </c>
      <c r="B1211" s="18" t="s">
        <v>424</v>
      </c>
      <c r="C1211" s="18" t="s">
        <v>324</v>
      </c>
      <c r="D1211" s="56" t="s">
        <v>461</v>
      </c>
      <c r="E1211" s="18" t="s">
        <v>573</v>
      </c>
      <c r="F1211" s="20"/>
      <c r="G1211" s="18" t="s">
        <v>100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70">
        <f>IF(COUNTIFS($E$3:E1456,E1211)=1, K1211, 0)</f>
        <v>0</v>
      </c>
    </row>
    <row r="1212" spans="1:12" ht="41.25" customHeight="1">
      <c r="A1212" s="4">
        <f>ROW()-ROW(INDEX(Table1[No.],1))</f>
        <v>1209</v>
      </c>
      <c r="B1212" s="18" t="s">
        <v>424</v>
      </c>
      <c r="C1212" s="18" t="s">
        <v>324</v>
      </c>
      <c r="D1212" s="56" t="s">
        <v>461</v>
      </c>
      <c r="E1212" s="18" t="s">
        <v>573</v>
      </c>
      <c r="F1212" s="20"/>
      <c r="G1212" s="18" t="s">
        <v>456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70">
        <f>IF(COUNTIFS($E$3:E1456,E1212)=1, K1212, 0)</f>
        <v>0</v>
      </c>
    </row>
    <row r="1213" spans="1:12" ht="41.25" customHeight="1">
      <c r="A1213" s="4">
        <f>ROW()-ROW(INDEX(Table1[No.],1))</f>
        <v>1210</v>
      </c>
      <c r="B1213" s="18" t="s">
        <v>424</v>
      </c>
      <c r="C1213" s="18" t="s">
        <v>324</v>
      </c>
      <c r="D1213" s="56" t="s">
        <v>461</v>
      </c>
      <c r="E1213" s="18" t="s">
        <v>573</v>
      </c>
      <c r="F1213" s="20"/>
      <c r="G1213" s="18" t="s">
        <v>104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70">
        <f>IF(COUNTIFS($E$3:E1456,E1213)=1, K1213, 0)</f>
        <v>0</v>
      </c>
    </row>
    <row r="1214" spans="1:12" ht="41.25" customHeight="1">
      <c r="A1214" s="4">
        <f>ROW()-ROW(INDEX(Table1[No.],1))</f>
        <v>1211</v>
      </c>
      <c r="B1214" s="18" t="s">
        <v>424</v>
      </c>
      <c r="C1214" s="18" t="s">
        <v>497</v>
      </c>
      <c r="D1214" s="56" t="s">
        <v>531</v>
      </c>
      <c r="E1214" s="18" t="s">
        <v>574</v>
      </c>
      <c r="F1214" s="20"/>
      <c r="G1214" s="18" t="s">
        <v>176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70">
        <f>IF(COUNTIFS($E$3:E1456,E1214)=1, K1214, 0)</f>
        <v>0</v>
      </c>
    </row>
    <row r="1215" spans="1:12" ht="41.25" customHeight="1">
      <c r="A1215" s="4">
        <f>ROW()-ROW(INDEX(Table1[No.],1))</f>
        <v>1212</v>
      </c>
      <c r="B1215" s="18" t="s">
        <v>424</v>
      </c>
      <c r="C1215" s="18" t="s">
        <v>497</v>
      </c>
      <c r="D1215" s="56" t="s">
        <v>531</v>
      </c>
      <c r="E1215" s="18" t="s">
        <v>574</v>
      </c>
      <c r="F1215" s="20"/>
      <c r="G1215" s="18" t="s">
        <v>177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70">
        <f>IF(COUNTIFS($E$3:E1456,E1215)=1, K1215, 0)</f>
        <v>0</v>
      </c>
    </row>
    <row r="1216" spans="1:12" ht="41.25" customHeight="1">
      <c r="A1216" s="4">
        <f>ROW()-ROW(INDEX(Table1[No.],1))</f>
        <v>1213</v>
      </c>
      <c r="B1216" s="18" t="s">
        <v>424</v>
      </c>
      <c r="C1216" s="18" t="s">
        <v>497</v>
      </c>
      <c r="D1216" s="56" t="s">
        <v>531</v>
      </c>
      <c r="E1216" s="18" t="s">
        <v>574</v>
      </c>
      <c r="F1216" s="20"/>
      <c r="G1216" s="18" t="s">
        <v>575</v>
      </c>
      <c r="H1216" s="23" t="str">
        <f t="shared" si="104"/>
        <v>WU202</v>
      </c>
      <c r="I1216" s="23" t="str">
        <f t="shared" si="105"/>
        <v>M</v>
      </c>
      <c r="J1216" s="30" t="s">
        <v>576</v>
      </c>
      <c r="K1216" s="24"/>
      <c r="L1216" s="70">
        <f>IF(COUNTIFS($E$3:E1456,E1216)=1, K1216, 0)</f>
        <v>0</v>
      </c>
    </row>
    <row r="1217" spans="1:12" ht="41.25" customHeight="1">
      <c r="A1217" s="4">
        <f>ROW()-ROW(INDEX(Table1[No.],1))</f>
        <v>1214</v>
      </c>
      <c r="B1217" s="18" t="s">
        <v>424</v>
      </c>
      <c r="C1217" s="18" t="s">
        <v>497</v>
      </c>
      <c r="D1217" s="56" t="s">
        <v>531</v>
      </c>
      <c r="E1217" s="18" t="s">
        <v>574</v>
      </c>
      <c r="F1217" s="20"/>
      <c r="G1217" s="18" t="s">
        <v>42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70">
        <f>IF(COUNTIFS($E$3:E1456,E1217)=1, K1217, 0)</f>
        <v>0</v>
      </c>
    </row>
    <row r="1218" spans="1:12" ht="41.25" customHeight="1">
      <c r="A1218" s="4">
        <f>ROW()-ROW(INDEX(Table1[No.],1))</f>
        <v>1215</v>
      </c>
      <c r="B1218" s="18" t="s">
        <v>424</v>
      </c>
      <c r="C1218" s="18" t="s">
        <v>497</v>
      </c>
      <c r="D1218" s="56" t="s">
        <v>531</v>
      </c>
      <c r="E1218" s="18" t="s">
        <v>574</v>
      </c>
      <c r="F1218" s="20"/>
      <c r="G1218" s="18" t="s">
        <v>146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70">
        <f>IF(COUNTIFS($E$3:E1456,E1218)=1, K1218, 0)</f>
        <v>0</v>
      </c>
    </row>
    <row r="1219" spans="1:12" ht="41.25" customHeight="1">
      <c r="A1219" s="4">
        <f>ROW()-ROW(INDEX(Table1[No.],1))</f>
        <v>1216</v>
      </c>
      <c r="B1219" s="18" t="s">
        <v>424</v>
      </c>
      <c r="C1219" s="18" t="s">
        <v>497</v>
      </c>
      <c r="D1219" s="56" t="s">
        <v>531</v>
      </c>
      <c r="E1219" s="18" t="s">
        <v>574</v>
      </c>
      <c r="F1219" s="20"/>
      <c r="G1219" s="18" t="s">
        <v>65</v>
      </c>
      <c r="H1219" s="23" t="str">
        <f t="shared" si="104"/>
        <v>JS124</v>
      </c>
      <c r="I1219" s="23" t="str">
        <f t="shared" si="105"/>
        <v>Non-M</v>
      </c>
      <c r="J1219" s="30" t="s">
        <v>439</v>
      </c>
      <c r="K1219" s="24"/>
      <c r="L1219" s="70">
        <f>IF(COUNTIFS($E$3:E1456,E1219)=1, K1219, 0)</f>
        <v>0</v>
      </c>
    </row>
    <row r="1220" spans="1:12" ht="41.25" customHeight="1">
      <c r="A1220" s="4">
        <f>ROW()-ROW(INDEX(Table1[No.],1))</f>
        <v>1217</v>
      </c>
      <c r="B1220" s="18" t="s">
        <v>424</v>
      </c>
      <c r="C1220" s="18" t="s">
        <v>497</v>
      </c>
      <c r="D1220" s="56" t="s">
        <v>531</v>
      </c>
      <c r="E1220" s="18" t="s">
        <v>574</v>
      </c>
      <c r="F1220" s="20"/>
      <c r="G1220" s="18" t="s">
        <v>577</v>
      </c>
      <c r="H1220" s="23" t="str">
        <f t="shared" si="104"/>
        <v>HM807</v>
      </c>
      <c r="I1220" s="23" t="str">
        <f t="shared" si="105"/>
        <v>Non-M</v>
      </c>
      <c r="J1220" s="58" t="s">
        <v>578</v>
      </c>
      <c r="K1220" s="24"/>
      <c r="L1220" s="70">
        <f>IF(COUNTIFS($E$3:E1456,E1220)=1, K1220, 0)</f>
        <v>0</v>
      </c>
    </row>
    <row r="1221" spans="1:12" ht="41.25" customHeight="1">
      <c r="A1221" s="4">
        <f>ROW()-ROW(INDEX(Table1[No.],1))</f>
        <v>1218</v>
      </c>
      <c r="B1221" s="18" t="s">
        <v>424</v>
      </c>
      <c r="C1221" s="18" t="s">
        <v>497</v>
      </c>
      <c r="D1221" s="56" t="s">
        <v>531</v>
      </c>
      <c r="E1221" s="18" t="s">
        <v>574</v>
      </c>
      <c r="F1221" s="20"/>
      <c r="G1221" s="57" t="s">
        <v>353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70">
        <f>IF(COUNTIFS($E$3:E1456,E1221)=1, K1221, 0)</f>
        <v>0</v>
      </c>
    </row>
    <row r="1222" spans="1:12" ht="41.25" customHeight="1">
      <c r="A1222" s="4">
        <f>ROW()-ROW(INDEX(Table1[No.],1))</f>
        <v>1219</v>
      </c>
      <c r="B1222" s="18" t="s">
        <v>12</v>
      </c>
      <c r="C1222" s="18" t="s">
        <v>410</v>
      </c>
      <c r="D1222" s="56" t="s">
        <v>579</v>
      </c>
      <c r="E1222" s="18" t="s">
        <v>580</v>
      </c>
      <c r="F1222" s="20"/>
      <c r="G1222" s="18" t="s">
        <v>466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70">
        <f>IF(COUNTIFS($E$3:E1456,E1222)=1, K1222, 0)</f>
        <v>0</v>
      </c>
    </row>
    <row r="1223" spans="1:12" ht="41.25" customHeight="1">
      <c r="A1223" s="4">
        <f>ROW()-ROW(INDEX(Table1[No.],1))</f>
        <v>1220</v>
      </c>
      <c r="B1223" s="18" t="s">
        <v>12</v>
      </c>
      <c r="C1223" s="18" t="s">
        <v>410</v>
      </c>
      <c r="D1223" s="56" t="s">
        <v>579</v>
      </c>
      <c r="E1223" s="18" t="s">
        <v>580</v>
      </c>
      <c r="F1223" s="20"/>
      <c r="G1223" s="18" t="s">
        <v>37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70">
        <f>IF(COUNTIFS($E$3:E1456,E1223)=1, K1223, 0)</f>
        <v>0</v>
      </c>
    </row>
    <row r="1224" spans="1:12" ht="41.25" customHeight="1">
      <c r="A1224" s="4">
        <f>ROW()-ROW(INDEX(Table1[No.],1))</f>
        <v>1221</v>
      </c>
      <c r="B1224" s="18" t="s">
        <v>12</v>
      </c>
      <c r="C1224" s="18" t="s">
        <v>410</v>
      </c>
      <c r="D1224" s="56" t="s">
        <v>579</v>
      </c>
      <c r="E1224" s="18" t="s">
        <v>580</v>
      </c>
      <c r="F1224" s="20"/>
      <c r="G1224" s="18" t="s">
        <v>53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70">
        <f>IF(COUNTIFS($E$3:E1456,E1224)=1, K1224, 0)</f>
        <v>0</v>
      </c>
    </row>
    <row r="1225" spans="1:12" ht="41.25" customHeight="1">
      <c r="A1225" s="4">
        <f>ROW()-ROW(INDEX(Table1[No.],1))</f>
        <v>1222</v>
      </c>
      <c r="B1225" s="18" t="s">
        <v>12</v>
      </c>
      <c r="C1225" s="18" t="s">
        <v>410</v>
      </c>
      <c r="D1225" s="56" t="s">
        <v>579</v>
      </c>
      <c r="E1225" s="18" t="s">
        <v>580</v>
      </c>
      <c r="F1225" s="20"/>
      <c r="G1225" s="18" t="s">
        <v>54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70">
        <f>IF(COUNTIFS($E$3:E1456,E1225)=1, K1225, 0)</f>
        <v>0</v>
      </c>
    </row>
    <row r="1226" spans="1:12" ht="41.25" customHeight="1">
      <c r="A1226" s="4">
        <f>ROW()-ROW(INDEX(Table1[No.],1))</f>
        <v>1223</v>
      </c>
      <c r="B1226" s="18" t="s">
        <v>12</v>
      </c>
      <c r="C1226" s="18" t="s">
        <v>410</v>
      </c>
      <c r="D1226" s="56" t="s">
        <v>579</v>
      </c>
      <c r="E1226" s="18" t="s">
        <v>580</v>
      </c>
      <c r="F1226" s="20"/>
      <c r="G1226" s="18" t="s">
        <v>78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70">
        <f>IF(COUNTIFS($E$3:E1456,E1226)=1, K1226, 0)</f>
        <v>0</v>
      </c>
    </row>
    <row r="1227" spans="1:12" ht="41.25" customHeight="1">
      <c r="A1227" s="4">
        <f>ROW()-ROW(INDEX(Table1[No.],1))</f>
        <v>1224</v>
      </c>
      <c r="B1227" s="18" t="s">
        <v>12</v>
      </c>
      <c r="C1227" s="18" t="s">
        <v>410</v>
      </c>
      <c r="D1227" s="56" t="s">
        <v>579</v>
      </c>
      <c r="E1227" s="18" t="s">
        <v>580</v>
      </c>
      <c r="F1227" s="20"/>
      <c r="G1227" s="18" t="s">
        <v>225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70">
        <f>IF(COUNTIFS($E$3:E1456,E1227)=1, K1227, 0)</f>
        <v>0</v>
      </c>
    </row>
    <row r="1228" spans="1:12" ht="41.25" customHeight="1">
      <c r="A1228" s="4">
        <f>ROW()-ROW(INDEX(Table1[No.],1))</f>
        <v>1225</v>
      </c>
      <c r="B1228" s="18" t="s">
        <v>12</v>
      </c>
      <c r="C1228" s="18" t="s">
        <v>410</v>
      </c>
      <c r="D1228" s="56" t="s">
        <v>579</v>
      </c>
      <c r="E1228" s="18" t="s">
        <v>580</v>
      </c>
      <c r="F1228" s="20"/>
      <c r="G1228" s="18" t="s">
        <v>467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70">
        <f>IF(COUNTIFS($E$3:E1456,E1228)=1, K1228, 0)</f>
        <v>0</v>
      </c>
    </row>
    <row r="1229" spans="1:12" ht="41.25" customHeight="1">
      <c r="A1229" s="4">
        <f>ROW()-ROW(INDEX(Table1[No.],1))</f>
        <v>1226</v>
      </c>
      <c r="B1229" s="18" t="s">
        <v>12</v>
      </c>
      <c r="C1229" s="18" t="s">
        <v>410</v>
      </c>
      <c r="D1229" s="56" t="s">
        <v>579</v>
      </c>
      <c r="E1229" s="18" t="s">
        <v>580</v>
      </c>
      <c r="F1229" s="20"/>
      <c r="G1229" s="18" t="s">
        <v>92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70">
        <f>IF(COUNTIFS($E$3:E1456,E1229)=1, K1229, 0)</f>
        <v>0</v>
      </c>
    </row>
    <row r="1230" spans="1:12" ht="41.25" customHeight="1">
      <c r="A1230" s="4">
        <f>ROW()-ROW(INDEX(Table1[No.],1))</f>
        <v>1227</v>
      </c>
      <c r="B1230" s="18" t="s">
        <v>12</v>
      </c>
      <c r="C1230" s="18" t="s">
        <v>410</v>
      </c>
      <c r="D1230" s="56" t="s">
        <v>579</v>
      </c>
      <c r="E1230" s="18" t="s">
        <v>580</v>
      </c>
      <c r="F1230" s="20"/>
      <c r="G1230" s="18" t="s">
        <v>456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70">
        <f>IF(COUNTIFS($E$3:E1456,E1230)=1, K1230, 0)</f>
        <v>0</v>
      </c>
    </row>
    <row r="1231" spans="1:12" ht="41.25" customHeight="1">
      <c r="A1231" s="4">
        <f>ROW()-ROW(INDEX(Table1[No.],1))</f>
        <v>1228</v>
      </c>
      <c r="B1231" s="18" t="s">
        <v>424</v>
      </c>
      <c r="C1231" s="18" t="s">
        <v>430</v>
      </c>
      <c r="D1231" s="56" t="s">
        <v>373</v>
      </c>
      <c r="E1231" s="18" t="s">
        <v>581</v>
      </c>
      <c r="F1231" s="20"/>
      <c r="G1231" s="18" t="s">
        <v>67</v>
      </c>
      <c r="H1231" s="23" t="str">
        <f t="shared" si="104"/>
        <v>HD104</v>
      </c>
      <c r="I1231" s="23" t="str">
        <f t="shared" si="105"/>
        <v>M</v>
      </c>
      <c r="J1231" s="59" t="s">
        <v>582</v>
      </c>
      <c r="K1231" s="24"/>
      <c r="L1231" s="70">
        <f>IF(COUNTIFS($E$3:E1456,E1231)=1, K1231, 0)</f>
        <v>0</v>
      </c>
    </row>
    <row r="1232" spans="1:12" ht="41.25" customHeight="1">
      <c r="A1232" s="4">
        <f>ROW()-ROW(INDEX(Table1[No.],1))</f>
        <v>1229</v>
      </c>
      <c r="B1232" s="18" t="s">
        <v>424</v>
      </c>
      <c r="C1232" s="18" t="s">
        <v>430</v>
      </c>
      <c r="D1232" s="56" t="s">
        <v>373</v>
      </c>
      <c r="E1232" s="18" t="s">
        <v>581</v>
      </c>
      <c r="F1232" s="20"/>
      <c r="G1232" s="18" t="s">
        <v>583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70">
        <f>IF(COUNTIFS($E$3:E1456,E1232)=1, K1232, 0)</f>
        <v>0</v>
      </c>
    </row>
    <row r="1233" spans="1:12" ht="41.25" customHeight="1">
      <c r="A1233" s="4">
        <f>ROW()-ROW(INDEX(Table1[No.],1))</f>
        <v>1230</v>
      </c>
      <c r="B1233" s="18" t="s">
        <v>424</v>
      </c>
      <c r="C1233" s="18" t="s">
        <v>430</v>
      </c>
      <c r="D1233" s="56" t="s">
        <v>373</v>
      </c>
      <c r="E1233" s="18" t="s">
        <v>581</v>
      </c>
      <c r="F1233" s="20"/>
      <c r="G1233" s="18" t="s">
        <v>584</v>
      </c>
      <c r="H1233" s="23" t="str">
        <f t="shared" si="106"/>
        <v>CL503</v>
      </c>
      <c r="I1233" s="23" t="str">
        <f t="shared" si="107"/>
        <v>M</v>
      </c>
      <c r="J1233" s="58" t="s">
        <v>480</v>
      </c>
      <c r="K1233" s="24"/>
      <c r="L1233" s="70">
        <f>IF(COUNTIFS($E$3:E1456,E1233)=1, K1233, 0)</f>
        <v>0</v>
      </c>
    </row>
    <row r="1234" spans="1:12" ht="41.25" customHeight="1">
      <c r="A1234" s="4">
        <f>ROW()-ROW(INDEX(Table1[No.],1))</f>
        <v>1231</v>
      </c>
      <c r="B1234" s="18" t="s">
        <v>424</v>
      </c>
      <c r="C1234" s="18" t="s">
        <v>430</v>
      </c>
      <c r="D1234" s="56" t="s">
        <v>373</v>
      </c>
      <c r="E1234" s="18" t="s">
        <v>581</v>
      </c>
      <c r="F1234" s="20"/>
      <c r="G1234" s="18" t="s">
        <v>486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70">
        <f>IF(COUNTIFS($E$3:E1456,E1234)=1, K1234, 0)</f>
        <v>0</v>
      </c>
    </row>
    <row r="1235" spans="1:12" ht="41.25" customHeight="1">
      <c r="A1235" s="4">
        <f>ROW()-ROW(INDEX(Table1[No.],1))</f>
        <v>1232</v>
      </c>
      <c r="B1235" s="18" t="s">
        <v>424</v>
      </c>
      <c r="C1235" s="18" t="s">
        <v>430</v>
      </c>
      <c r="D1235" s="56" t="s">
        <v>373</v>
      </c>
      <c r="E1235" s="18" t="s">
        <v>581</v>
      </c>
      <c r="F1235" s="20"/>
      <c r="G1235" s="18" t="s">
        <v>279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70">
        <f>IF(COUNTIFS($E$3:E1456,E1235)=1, K1235, 0)</f>
        <v>0</v>
      </c>
    </row>
    <row r="1236" spans="1:12" ht="41.25" customHeight="1">
      <c r="A1236" s="4">
        <f>ROW()-ROW(INDEX(Table1[No.],1))</f>
        <v>1233</v>
      </c>
      <c r="B1236" s="18" t="s">
        <v>424</v>
      </c>
      <c r="C1236" s="18" t="s">
        <v>430</v>
      </c>
      <c r="D1236" s="56" t="s">
        <v>373</v>
      </c>
      <c r="E1236" s="18" t="s">
        <v>581</v>
      </c>
      <c r="F1236" s="20"/>
      <c r="G1236" s="18" t="s">
        <v>409</v>
      </c>
      <c r="H1236" s="23" t="str">
        <f t="shared" si="106"/>
        <v>JS105</v>
      </c>
      <c r="I1236" s="23" t="str">
        <f t="shared" si="107"/>
        <v>M</v>
      </c>
      <c r="J1236" s="59" t="s">
        <v>585</v>
      </c>
      <c r="K1236" s="24"/>
      <c r="L1236" s="70">
        <f>IF(COUNTIFS($E$3:E1456,E1236)=1, K1236, 0)</f>
        <v>0</v>
      </c>
    </row>
    <row r="1237" spans="1:12" ht="41.25" customHeight="1">
      <c r="A1237" s="4">
        <f>ROW()-ROW(INDEX(Table1[No.],1))</f>
        <v>1234</v>
      </c>
      <c r="B1237" s="18" t="s">
        <v>424</v>
      </c>
      <c r="C1237" s="18" t="s">
        <v>430</v>
      </c>
      <c r="D1237" s="56" t="s">
        <v>373</v>
      </c>
      <c r="E1237" s="18" t="s">
        <v>581</v>
      </c>
      <c r="F1237" s="20"/>
      <c r="G1237" s="18" t="s">
        <v>420</v>
      </c>
      <c r="H1237" s="23" t="str">
        <f t="shared" si="106"/>
        <v>HM309</v>
      </c>
      <c r="I1237" s="23" t="str">
        <f t="shared" si="107"/>
        <v>M</v>
      </c>
      <c r="J1237" s="58" t="s">
        <v>444</v>
      </c>
      <c r="K1237" s="24"/>
      <c r="L1237" s="70">
        <f>IF(COUNTIFS($E$3:E1456,E1237)=1, K1237, 0)</f>
        <v>0</v>
      </c>
    </row>
    <row r="1238" spans="1:12" ht="41.25" customHeight="1">
      <c r="A1238" s="4">
        <f>ROW()-ROW(INDEX(Table1[No.],1))</f>
        <v>1235</v>
      </c>
      <c r="B1238" s="18" t="s">
        <v>424</v>
      </c>
      <c r="C1238" s="18" t="s">
        <v>98</v>
      </c>
      <c r="D1238" s="56" t="s">
        <v>477</v>
      </c>
      <c r="E1238" s="18" t="s">
        <v>586</v>
      </c>
      <c r="F1238" s="20"/>
      <c r="G1238" s="18" t="s">
        <v>248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70">
        <f>IF(COUNTIFS($E$3:E1456,E1238)=1, K1238, 0)</f>
        <v>0</v>
      </c>
    </row>
    <row r="1239" spans="1:12" ht="41.25" customHeight="1">
      <c r="A1239" s="4">
        <f>ROW()-ROW(INDEX(Table1[No.],1))</f>
        <v>1236</v>
      </c>
      <c r="B1239" s="18" t="s">
        <v>424</v>
      </c>
      <c r="C1239" s="18" t="s">
        <v>98</v>
      </c>
      <c r="D1239" s="56" t="s">
        <v>477</v>
      </c>
      <c r="E1239" s="18" t="s">
        <v>586</v>
      </c>
      <c r="F1239" s="20"/>
      <c r="G1239" s="59" t="s">
        <v>587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70">
        <f>IF(COUNTIFS($E$3:E1456,E1239)=1, K1239, 0)</f>
        <v>0</v>
      </c>
    </row>
    <row r="1240" spans="1:12" ht="41.25" customHeight="1">
      <c r="A1240" s="4">
        <f>ROW()-ROW(INDEX(Table1[No.],1))</f>
        <v>1237</v>
      </c>
      <c r="B1240" s="18" t="s">
        <v>424</v>
      </c>
      <c r="C1240" s="18" t="s">
        <v>98</v>
      </c>
      <c r="D1240" s="56" t="s">
        <v>477</v>
      </c>
      <c r="E1240" s="18" t="s">
        <v>586</v>
      </c>
      <c r="F1240" s="20"/>
      <c r="G1240" s="18" t="s">
        <v>80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70">
        <f>IF(COUNTIFS($E$3:E1456,E1240)=1, K1240, 0)</f>
        <v>0</v>
      </c>
    </row>
    <row r="1241" spans="1:12" ht="41.25" customHeight="1">
      <c r="A1241" s="4">
        <f>ROW()-ROW(INDEX(Table1[No.],1))</f>
        <v>1238</v>
      </c>
      <c r="B1241" s="18" t="s">
        <v>424</v>
      </c>
      <c r="C1241" s="18" t="s">
        <v>98</v>
      </c>
      <c r="D1241" s="56" t="s">
        <v>477</v>
      </c>
      <c r="E1241" s="18" t="s">
        <v>586</v>
      </c>
      <c r="F1241" s="20"/>
      <c r="G1241" s="18" t="s">
        <v>225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70">
        <f>IF(COUNTIFS($E$3:E1456,E1241)=1, K1241, 0)</f>
        <v>0</v>
      </c>
    </row>
    <row r="1242" spans="1:12" ht="41.25" customHeight="1">
      <c r="A1242" s="4">
        <f>ROW()-ROW(INDEX(Table1[No.],1))</f>
        <v>1239</v>
      </c>
      <c r="B1242" s="18" t="s">
        <v>424</v>
      </c>
      <c r="C1242" s="18" t="s">
        <v>98</v>
      </c>
      <c r="D1242" s="56" t="s">
        <v>477</v>
      </c>
      <c r="E1242" s="18" t="s">
        <v>586</v>
      </c>
      <c r="F1242" s="20"/>
      <c r="G1242" s="18" t="s">
        <v>456</v>
      </c>
      <c r="H1242" s="23" t="str">
        <f t="shared" si="108"/>
        <v>JS105</v>
      </c>
      <c r="I1242" s="23" t="str">
        <f t="shared" si="109"/>
        <v>Non-M</v>
      </c>
      <c r="J1242" s="30" t="s">
        <v>439</v>
      </c>
      <c r="K1242" s="24"/>
      <c r="L1242" s="70">
        <f>IF(COUNTIFS($E$3:E1456,E1242)=1, K1242, 0)</f>
        <v>0</v>
      </c>
    </row>
    <row r="1243" spans="1:12" ht="41.25" customHeight="1">
      <c r="A1243" s="4">
        <f>ROW()-ROW(INDEX(Table1[No.],1))</f>
        <v>1240</v>
      </c>
      <c r="B1243" s="18" t="s">
        <v>424</v>
      </c>
      <c r="C1243" s="18" t="s">
        <v>324</v>
      </c>
      <c r="D1243" s="56" t="s">
        <v>446</v>
      </c>
      <c r="E1243" s="18" t="s">
        <v>588</v>
      </c>
      <c r="F1243" s="20"/>
      <c r="G1243" s="18" t="s">
        <v>343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70">
        <f>IF(COUNTIFS($E$3:E1456,E1243)=1, K1243, 0)</f>
        <v>0</v>
      </c>
    </row>
    <row r="1244" spans="1:12" ht="41.25" customHeight="1">
      <c r="A1244" s="4">
        <f>ROW()-ROW(INDEX(Table1[No.],1))</f>
        <v>1241</v>
      </c>
      <c r="B1244" s="18" t="s">
        <v>424</v>
      </c>
      <c r="C1244" s="18" t="s">
        <v>324</v>
      </c>
      <c r="D1244" s="56" t="s">
        <v>446</v>
      </c>
      <c r="E1244" s="18" t="s">
        <v>588</v>
      </c>
      <c r="F1244" s="20"/>
      <c r="G1244" s="18" t="s">
        <v>37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70">
        <f>IF(COUNTIFS($E$3:E1456,E1244)=1, K1244, 0)</f>
        <v>0</v>
      </c>
    </row>
    <row r="1245" spans="1:12" ht="41.25" customHeight="1">
      <c r="A1245" s="4">
        <f>ROW()-ROW(INDEX(Table1[No.],1))</f>
        <v>1242</v>
      </c>
      <c r="B1245" s="18" t="s">
        <v>424</v>
      </c>
      <c r="C1245" s="18" t="s">
        <v>324</v>
      </c>
      <c r="D1245" s="56" t="s">
        <v>446</v>
      </c>
      <c r="E1245" s="18" t="s">
        <v>588</v>
      </c>
      <c r="F1245" s="20"/>
      <c r="G1245" s="18" t="s">
        <v>54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70">
        <f>IF(COUNTIFS($E$3:E1456,E1245)=1, K1245, 0)</f>
        <v>0</v>
      </c>
    </row>
    <row r="1246" spans="1:12" ht="41.25" customHeight="1">
      <c r="A1246" s="4">
        <f>ROW()-ROW(INDEX(Table1[No.],1))</f>
        <v>1243</v>
      </c>
      <c r="B1246" s="18" t="s">
        <v>424</v>
      </c>
      <c r="C1246" s="18" t="s">
        <v>324</v>
      </c>
      <c r="D1246" s="56" t="s">
        <v>446</v>
      </c>
      <c r="E1246" s="18" t="s">
        <v>588</v>
      </c>
      <c r="F1246" s="20"/>
      <c r="G1246" s="18" t="s">
        <v>72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70">
        <f>IF(COUNTIFS($E$3:E1456,E1246)=1, K1246, 0)</f>
        <v>0</v>
      </c>
    </row>
    <row r="1247" spans="1:12" ht="41.25" customHeight="1">
      <c r="A1247" s="4">
        <f>ROW()-ROW(INDEX(Table1[No.],1))</f>
        <v>1244</v>
      </c>
      <c r="B1247" s="18" t="s">
        <v>424</v>
      </c>
      <c r="C1247" s="18" t="s">
        <v>324</v>
      </c>
      <c r="D1247" s="56" t="s">
        <v>446</v>
      </c>
      <c r="E1247" s="18" t="s">
        <v>588</v>
      </c>
      <c r="F1247" s="20"/>
      <c r="G1247" s="18" t="s">
        <v>78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70">
        <f>IF(COUNTIFS($E$3:E1456,E1247)=1, K1247, 0)</f>
        <v>0</v>
      </c>
    </row>
    <row r="1248" spans="1:12" ht="41.25" customHeight="1">
      <c r="A1248" s="4">
        <f>ROW()-ROW(INDEX(Table1[No.],1))</f>
        <v>1245</v>
      </c>
      <c r="B1248" s="18" t="s">
        <v>424</v>
      </c>
      <c r="C1248" s="18" t="s">
        <v>324</v>
      </c>
      <c r="D1248" s="56" t="s">
        <v>446</v>
      </c>
      <c r="E1248" s="18" t="s">
        <v>588</v>
      </c>
      <c r="F1248" s="20"/>
      <c r="G1248" s="59" t="s">
        <v>589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70">
        <f>IF(COUNTIFS($E$3:E1456,E1248)=1, K1248, 0)</f>
        <v>0</v>
      </c>
    </row>
    <row r="1249" spans="1:12" ht="41.25" customHeight="1">
      <c r="A1249" s="4">
        <f>ROW()-ROW(INDEX(Table1[No.],1))</f>
        <v>1246</v>
      </c>
      <c r="B1249" s="18" t="s">
        <v>424</v>
      </c>
      <c r="C1249" s="18" t="s">
        <v>324</v>
      </c>
      <c r="D1249" s="56" t="s">
        <v>446</v>
      </c>
      <c r="E1249" s="18" t="s">
        <v>588</v>
      </c>
      <c r="F1249" s="20"/>
      <c r="G1249" s="18" t="s">
        <v>91</v>
      </c>
      <c r="H1249" s="23" t="str">
        <f t="shared" si="108"/>
        <v>PK301</v>
      </c>
      <c r="I1249" s="23" t="str">
        <f t="shared" si="109"/>
        <v>M</v>
      </c>
      <c r="J1249" s="30" t="s">
        <v>590</v>
      </c>
      <c r="K1249" s="24"/>
      <c r="L1249" s="70">
        <f>IF(COUNTIFS($E$3:E1456,E1249)=1, K1249, 0)</f>
        <v>0</v>
      </c>
    </row>
    <row r="1250" spans="1:12" ht="41.25" customHeight="1">
      <c r="A1250" s="4">
        <f>ROW()-ROW(INDEX(Table1[No.],1))</f>
        <v>1247</v>
      </c>
      <c r="B1250" s="18" t="s">
        <v>424</v>
      </c>
      <c r="C1250" s="18" t="s">
        <v>324</v>
      </c>
      <c r="D1250" s="56" t="s">
        <v>446</v>
      </c>
      <c r="E1250" s="18" t="s">
        <v>588</v>
      </c>
      <c r="F1250" s="20"/>
      <c r="G1250" s="18" t="s">
        <v>129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70">
        <f>IF(COUNTIFS($E$3:E1456,E1250)=1, K1250, 0)</f>
        <v>0</v>
      </c>
    </row>
    <row r="1251" spans="1:12" ht="41.25" customHeight="1">
      <c r="A1251" s="4">
        <f>ROW()-ROW(INDEX(Table1[No.],1))</f>
        <v>1248</v>
      </c>
      <c r="B1251" s="18" t="s">
        <v>424</v>
      </c>
      <c r="C1251" s="18" t="s">
        <v>324</v>
      </c>
      <c r="D1251" s="56" t="s">
        <v>446</v>
      </c>
      <c r="E1251" s="18" t="s">
        <v>588</v>
      </c>
      <c r="F1251" s="20"/>
      <c r="G1251" s="18" t="s">
        <v>288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70">
        <f>IF(COUNTIFS($E$3:E1456,E1251)=1, K1251, 0)</f>
        <v>0</v>
      </c>
    </row>
    <row r="1252" spans="1:12" ht="41.25" customHeight="1">
      <c r="A1252" s="4">
        <f>ROW()-ROW(INDEX(Table1[No.],1))</f>
        <v>1249</v>
      </c>
      <c r="B1252" s="18" t="s">
        <v>424</v>
      </c>
      <c r="C1252" s="18" t="s">
        <v>324</v>
      </c>
      <c r="D1252" s="56" t="s">
        <v>446</v>
      </c>
      <c r="E1252" s="18" t="s">
        <v>588</v>
      </c>
      <c r="F1252" s="20"/>
      <c r="G1252" s="18" t="s">
        <v>591</v>
      </c>
      <c r="H1252" s="23" t="str">
        <f t="shared" si="108"/>
        <v>PB106</v>
      </c>
      <c r="I1252" s="23" t="str">
        <f t="shared" si="109"/>
        <v>M</v>
      </c>
      <c r="J1252" s="30" t="s">
        <v>458</v>
      </c>
      <c r="K1252" s="24"/>
      <c r="L1252" s="70">
        <f>IF(COUNTIFS($E$3:E1456,E1252)=1, K1252, 0)</f>
        <v>0</v>
      </c>
    </row>
    <row r="1253" spans="1:12" ht="41.25" customHeight="1">
      <c r="A1253" s="4">
        <f>ROW()-ROW(INDEX(Table1[No.],1))</f>
        <v>1250</v>
      </c>
      <c r="B1253" s="18" t="s">
        <v>424</v>
      </c>
      <c r="C1253" s="18" t="s">
        <v>324</v>
      </c>
      <c r="D1253" s="56" t="s">
        <v>446</v>
      </c>
      <c r="E1253" s="18" t="s">
        <v>588</v>
      </c>
      <c r="F1253" s="20"/>
      <c r="G1253" s="18" t="s">
        <v>456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70">
        <f>IF(COUNTIFS($E$3:E1456,E1253)=1, K1253, 0)</f>
        <v>0</v>
      </c>
    </row>
    <row r="1254" spans="1:12" ht="41.25" customHeight="1">
      <c r="A1254" s="4">
        <f>ROW()-ROW(INDEX(Table1[No.],1))</f>
        <v>1251</v>
      </c>
      <c r="B1254" s="18" t="s">
        <v>424</v>
      </c>
      <c r="C1254" s="18" t="s">
        <v>324</v>
      </c>
      <c r="D1254" s="56" t="s">
        <v>446</v>
      </c>
      <c r="E1254" s="18" t="s">
        <v>588</v>
      </c>
      <c r="F1254" s="20"/>
      <c r="G1254" s="18" t="s">
        <v>471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70">
        <f>IF(COUNTIFS($E$3:E1456,E1254)=1, K1254, 0)</f>
        <v>0</v>
      </c>
    </row>
    <row r="1255" spans="1:12" ht="41.25" customHeight="1">
      <c r="A1255" s="4">
        <f>ROW()-ROW(INDEX(Table1[No.],1))</f>
        <v>1252</v>
      </c>
      <c r="B1255" s="18" t="s">
        <v>424</v>
      </c>
      <c r="C1255" s="18" t="s">
        <v>324</v>
      </c>
      <c r="D1255" s="56" t="s">
        <v>446</v>
      </c>
      <c r="E1255" s="18" t="s">
        <v>588</v>
      </c>
      <c r="F1255" s="20"/>
      <c r="G1255" s="18" t="s">
        <v>592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70">
        <f>IF(COUNTIFS($E$3:E1456,E1255)=1, K1255, 0)</f>
        <v>0</v>
      </c>
    </row>
    <row r="1256" spans="1:12" ht="41.25" customHeight="1">
      <c r="A1256" s="4">
        <f>ROW()-ROW(INDEX(Table1[No.],1))</f>
        <v>1253</v>
      </c>
      <c r="B1256" s="18" t="s">
        <v>371</v>
      </c>
      <c r="C1256" s="18" t="s">
        <v>425</v>
      </c>
      <c r="D1256" s="56" t="s">
        <v>593</v>
      </c>
      <c r="E1256" s="18" t="s">
        <v>594</v>
      </c>
      <c r="F1256" s="20"/>
      <c r="G1256" s="18" t="s">
        <v>595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70">
        <f>IF(COUNTIFS($E$3:E1456,E1256)=1, K1256, 0)</f>
        <v>0</v>
      </c>
    </row>
    <row r="1257" spans="1:12" ht="41.25" customHeight="1">
      <c r="A1257" s="4">
        <f>ROW()-ROW(INDEX(Table1[No.],1))</f>
        <v>1254</v>
      </c>
      <c r="B1257" s="18" t="s">
        <v>371</v>
      </c>
      <c r="C1257" s="18" t="s">
        <v>425</v>
      </c>
      <c r="D1257" s="56" t="s">
        <v>593</v>
      </c>
      <c r="E1257" s="18" t="s">
        <v>594</v>
      </c>
      <c r="F1257" s="20"/>
      <c r="G1257" s="18" t="s">
        <v>37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70">
        <f>IF(COUNTIFS($E$3:E1456,E1257)=1, K1257, 0)</f>
        <v>0</v>
      </c>
    </row>
    <row r="1258" spans="1:12" ht="41.25" customHeight="1">
      <c r="A1258" s="4">
        <f>ROW()-ROW(INDEX(Table1[No.],1))</f>
        <v>1255</v>
      </c>
      <c r="B1258" s="18" t="s">
        <v>371</v>
      </c>
      <c r="C1258" s="18" t="s">
        <v>425</v>
      </c>
      <c r="D1258" s="56" t="s">
        <v>593</v>
      </c>
      <c r="E1258" s="18" t="s">
        <v>594</v>
      </c>
      <c r="F1258" s="20"/>
      <c r="G1258" s="18" t="s">
        <v>72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70">
        <f>IF(COUNTIFS($E$3:E1456,E1258)=1, K1258, 0)</f>
        <v>0</v>
      </c>
    </row>
    <row r="1259" spans="1:12" ht="41.25" customHeight="1">
      <c r="A1259" s="4">
        <f>ROW()-ROW(INDEX(Table1[No.],1))</f>
        <v>1256</v>
      </c>
      <c r="B1259" s="18" t="s">
        <v>371</v>
      </c>
      <c r="C1259" s="18" t="s">
        <v>425</v>
      </c>
      <c r="D1259" s="56" t="s">
        <v>593</v>
      </c>
      <c r="E1259" s="18" t="s">
        <v>594</v>
      </c>
      <c r="F1259" s="20"/>
      <c r="G1259" s="18" t="s">
        <v>54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70">
        <f>IF(COUNTIFS($E$3:E1456,E1259)=1, K1259, 0)</f>
        <v>0</v>
      </c>
    </row>
    <row r="1260" spans="1:12" ht="41.25" customHeight="1">
      <c r="A1260" s="4">
        <f>ROW()-ROW(INDEX(Table1[No.],1))</f>
        <v>1257</v>
      </c>
      <c r="B1260" s="18" t="s">
        <v>371</v>
      </c>
      <c r="C1260" s="18" t="s">
        <v>425</v>
      </c>
      <c r="D1260" s="56" t="s">
        <v>593</v>
      </c>
      <c r="E1260" s="18" t="s">
        <v>594</v>
      </c>
      <c r="F1260" s="20"/>
      <c r="G1260" s="18" t="s">
        <v>78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70">
        <f>IF(COUNTIFS($E$3:E1456,E1260)=1, K1260, 0)</f>
        <v>0</v>
      </c>
    </row>
    <row r="1261" spans="1:12" ht="41.25" customHeight="1">
      <c r="A1261" s="4">
        <f>ROW()-ROW(INDEX(Table1[No.],1))</f>
        <v>1258</v>
      </c>
      <c r="B1261" s="18" t="s">
        <v>371</v>
      </c>
      <c r="C1261" s="18" t="s">
        <v>425</v>
      </c>
      <c r="D1261" s="56" t="s">
        <v>593</v>
      </c>
      <c r="E1261" s="18" t="s">
        <v>594</v>
      </c>
      <c r="F1261" s="20"/>
      <c r="G1261" s="18" t="s">
        <v>388</v>
      </c>
      <c r="H1261" s="23" t="str">
        <f t="shared" si="108"/>
        <v>PK111</v>
      </c>
      <c r="I1261" s="23" t="str">
        <f t="shared" si="109"/>
        <v>Non-M</v>
      </c>
      <c r="J1261" s="30" t="s">
        <v>564</v>
      </c>
      <c r="K1261" s="24">
        <v>53916</v>
      </c>
      <c r="L1261" s="70">
        <f>IF(COUNTIFS($E$3:E1456,E1261)=1, K1261, 0)</f>
        <v>0</v>
      </c>
    </row>
    <row r="1262" spans="1:12" ht="41.25" customHeight="1">
      <c r="A1262" s="4">
        <f>ROW()-ROW(INDEX(Table1[No.],1))</f>
        <v>1259</v>
      </c>
      <c r="B1262" s="18" t="s">
        <v>371</v>
      </c>
      <c r="C1262" s="18" t="s">
        <v>425</v>
      </c>
      <c r="D1262" s="56" t="s">
        <v>593</v>
      </c>
      <c r="E1262" s="18" t="s">
        <v>594</v>
      </c>
      <c r="F1262" s="20"/>
      <c r="G1262" s="57" t="s">
        <v>496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70">
        <f>IF(COUNTIFS($E$3:E1456,E1262)=1, K1262, 0)</f>
        <v>0</v>
      </c>
    </row>
    <row r="1263" spans="1:12" ht="41.25" customHeight="1">
      <c r="A1263" s="4">
        <f>ROW()-ROW(INDEX(Table1[No.],1))</f>
        <v>1260</v>
      </c>
      <c r="B1263" s="18" t="s">
        <v>371</v>
      </c>
      <c r="C1263" s="18" t="s">
        <v>425</v>
      </c>
      <c r="D1263" s="56" t="s">
        <v>593</v>
      </c>
      <c r="E1263" s="18" t="s">
        <v>594</v>
      </c>
      <c r="F1263" s="20"/>
      <c r="G1263" s="18" t="s">
        <v>288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70">
        <f>IF(COUNTIFS($E$3:E1456,E1263)=1, K1263, 0)</f>
        <v>0</v>
      </c>
    </row>
    <row r="1264" spans="1:12" ht="41.25" customHeight="1">
      <c r="A1264" s="4">
        <f>ROW()-ROW(INDEX(Table1[No.],1))</f>
        <v>1261</v>
      </c>
      <c r="B1264" s="18" t="s">
        <v>371</v>
      </c>
      <c r="C1264" s="18" t="s">
        <v>425</v>
      </c>
      <c r="D1264" s="56" t="s">
        <v>593</v>
      </c>
      <c r="E1264" s="18" t="s">
        <v>594</v>
      </c>
      <c r="F1264" s="20"/>
      <c r="G1264" s="18" t="s">
        <v>283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70">
        <f>IF(COUNTIFS($E$3:E1456,E1264)=1, K1264, 0)</f>
        <v>0</v>
      </c>
    </row>
    <row r="1265" spans="1:12" ht="41.25" customHeight="1">
      <c r="A1265" s="4">
        <f>ROW()-ROW(INDEX(Table1[No.],1))</f>
        <v>1262</v>
      </c>
      <c r="B1265" s="18" t="s">
        <v>371</v>
      </c>
      <c r="C1265" s="18" t="s">
        <v>425</v>
      </c>
      <c r="D1265" s="56" t="s">
        <v>593</v>
      </c>
      <c r="E1265" s="18" t="s">
        <v>594</v>
      </c>
      <c r="F1265" s="20"/>
      <c r="G1265" s="18" t="s">
        <v>456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70">
        <f>IF(COUNTIFS($E$3:E1456,E1265)=1, K1265, 0)</f>
        <v>0</v>
      </c>
    </row>
    <row r="1266" spans="1:12" ht="41.25" customHeight="1">
      <c r="A1266" s="4">
        <f>ROW()-ROW(INDEX(Table1[No.],1))</f>
        <v>1263</v>
      </c>
      <c r="B1266" s="18" t="s">
        <v>371</v>
      </c>
      <c r="C1266" s="18" t="s">
        <v>425</v>
      </c>
      <c r="D1266" s="56" t="s">
        <v>593</v>
      </c>
      <c r="E1266" s="18" t="s">
        <v>594</v>
      </c>
      <c r="F1266" s="20"/>
      <c r="G1266" s="18" t="s">
        <v>471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70">
        <f>IF(COUNTIFS($E$3:E1456,E1266)=1, K1266, 0)</f>
        <v>0</v>
      </c>
    </row>
    <row r="1267" spans="1:12" ht="41.25" customHeight="1">
      <c r="A1267" s="4">
        <f>ROW()-ROW(INDEX(Table1[No.],1))</f>
        <v>1264</v>
      </c>
      <c r="B1267" s="18" t="s">
        <v>445</v>
      </c>
      <c r="C1267" s="18" t="s">
        <v>410</v>
      </c>
      <c r="D1267" s="56" t="s">
        <v>461</v>
      </c>
      <c r="E1267" s="18" t="s">
        <v>596</v>
      </c>
      <c r="F1267" s="20"/>
      <c r="G1267" s="18" t="s">
        <v>273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70">
        <f>IF(COUNTIFS($E$3:E1456,E1267)=1, K1267, 0)</f>
        <v>0</v>
      </c>
    </row>
    <row r="1268" spans="1:12" ht="41.25" customHeight="1">
      <c r="A1268" s="4">
        <f>ROW()-ROW(INDEX(Table1[No.],1))</f>
        <v>1265</v>
      </c>
      <c r="B1268" s="18" t="s">
        <v>445</v>
      </c>
      <c r="C1268" s="18" t="s">
        <v>410</v>
      </c>
      <c r="D1268" s="56" t="s">
        <v>461</v>
      </c>
      <c r="E1268" s="18" t="s">
        <v>596</v>
      </c>
      <c r="F1268" s="20"/>
      <c r="G1268" s="18" t="s">
        <v>37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70">
        <f>IF(COUNTIFS($E$3:E1456,E1268)=1, K1268, 0)</f>
        <v>0</v>
      </c>
    </row>
    <row r="1269" spans="1:12" ht="41.25" customHeight="1">
      <c r="A1269" s="4">
        <f>ROW()-ROW(INDEX(Table1[No.],1))</f>
        <v>1266</v>
      </c>
      <c r="B1269" s="18" t="s">
        <v>445</v>
      </c>
      <c r="C1269" s="18" t="s">
        <v>410</v>
      </c>
      <c r="D1269" s="56" t="s">
        <v>461</v>
      </c>
      <c r="E1269" s="18" t="s">
        <v>596</v>
      </c>
      <c r="F1269" s="20"/>
      <c r="G1269" s="18" t="s">
        <v>54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70">
        <f>IF(COUNTIFS($E$3:E1456,E1269)=1, K1269, 0)</f>
        <v>0</v>
      </c>
    </row>
    <row r="1270" spans="1:12" ht="41.25" customHeight="1">
      <c r="A1270" s="4">
        <f>ROW()-ROW(INDEX(Table1[No.],1))</f>
        <v>1267</v>
      </c>
      <c r="B1270" s="18" t="s">
        <v>445</v>
      </c>
      <c r="C1270" s="18" t="s">
        <v>410</v>
      </c>
      <c r="D1270" s="56" t="s">
        <v>461</v>
      </c>
      <c r="E1270" s="18" t="s">
        <v>596</v>
      </c>
      <c r="F1270" s="20"/>
      <c r="G1270" s="18" t="s">
        <v>53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70">
        <f>IF(COUNTIFS($E$3:E1456,E1270)=1, K1270, 0)</f>
        <v>0</v>
      </c>
    </row>
    <row r="1271" spans="1:12" ht="41.25" customHeight="1">
      <c r="A1271" s="4">
        <f>ROW()-ROW(INDEX(Table1[No.],1))</f>
        <v>1268</v>
      </c>
      <c r="B1271" s="18" t="s">
        <v>445</v>
      </c>
      <c r="C1271" s="18" t="s">
        <v>410</v>
      </c>
      <c r="D1271" s="56" t="s">
        <v>461</v>
      </c>
      <c r="E1271" s="18" t="s">
        <v>596</v>
      </c>
      <c r="F1271" s="20"/>
      <c r="G1271" s="18" t="s">
        <v>78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70">
        <f>IF(COUNTIFS($E$3:E1456,E1271)=1, K1271, 0)</f>
        <v>0</v>
      </c>
    </row>
    <row r="1272" spans="1:12" ht="41.25" customHeight="1">
      <c r="A1272" s="4">
        <f>ROW()-ROW(INDEX(Table1[No.],1))</f>
        <v>1269</v>
      </c>
      <c r="B1272" s="18" t="s">
        <v>445</v>
      </c>
      <c r="C1272" s="18" t="s">
        <v>410</v>
      </c>
      <c r="D1272" s="56" t="s">
        <v>461</v>
      </c>
      <c r="E1272" s="18" t="s">
        <v>596</v>
      </c>
      <c r="F1272" s="20"/>
      <c r="G1272" s="18" t="s">
        <v>117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70">
        <f>IF(COUNTIFS($E$3:E1456,E1272)=1, K1272, 0)</f>
        <v>0</v>
      </c>
    </row>
    <row r="1273" spans="1:12" ht="41.25" customHeight="1">
      <c r="A1273" s="4">
        <f>ROW()-ROW(INDEX(Table1[No.],1))</f>
        <v>1270</v>
      </c>
      <c r="B1273" s="18" t="s">
        <v>445</v>
      </c>
      <c r="C1273" s="18" t="s">
        <v>410</v>
      </c>
      <c r="D1273" s="56" t="s">
        <v>461</v>
      </c>
      <c r="E1273" s="18" t="s">
        <v>596</v>
      </c>
      <c r="F1273" s="20"/>
      <c r="G1273" s="18" t="s">
        <v>118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70">
        <f>IF(COUNTIFS($E$3:E1456,E1273)=1, K1273, 0)</f>
        <v>0</v>
      </c>
    </row>
    <row r="1274" spans="1:12" ht="41.25" customHeight="1">
      <c r="A1274" s="4">
        <f>ROW()-ROW(INDEX(Table1[No.],1))</f>
        <v>1271</v>
      </c>
      <c r="B1274" s="18" t="s">
        <v>445</v>
      </c>
      <c r="C1274" s="18" t="s">
        <v>410</v>
      </c>
      <c r="D1274" s="56" t="s">
        <v>461</v>
      </c>
      <c r="E1274" s="18" t="s">
        <v>596</v>
      </c>
      <c r="F1274" s="20"/>
      <c r="G1274" s="18" t="s">
        <v>100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70">
        <f>IF(COUNTIFS($E$3:E1456,E1274)=1, K1274, 0)</f>
        <v>0</v>
      </c>
    </row>
    <row r="1275" spans="1:12" ht="41.25" customHeight="1">
      <c r="A1275" s="4">
        <f>ROW()-ROW(INDEX(Table1[No.],1))</f>
        <v>1272</v>
      </c>
      <c r="B1275" s="18" t="s">
        <v>445</v>
      </c>
      <c r="C1275" s="18" t="s">
        <v>410</v>
      </c>
      <c r="D1275" s="56" t="s">
        <v>461</v>
      </c>
      <c r="E1275" s="18" t="s">
        <v>596</v>
      </c>
      <c r="F1275" s="20"/>
      <c r="G1275" s="18" t="s">
        <v>456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70">
        <f>IF(COUNTIFS($E$3:E1456,E1275)=1, K1275, 0)</f>
        <v>0</v>
      </c>
    </row>
    <row r="1276" spans="1:12" ht="41.25" customHeight="1">
      <c r="A1276" s="4">
        <f>ROW()-ROW(INDEX(Table1[No.],1))</f>
        <v>1273</v>
      </c>
      <c r="B1276" s="18" t="s">
        <v>445</v>
      </c>
      <c r="C1276" s="18" t="s">
        <v>410</v>
      </c>
      <c r="D1276" s="56" t="s">
        <v>461</v>
      </c>
      <c r="E1276" s="18" t="s">
        <v>596</v>
      </c>
      <c r="F1276" s="20"/>
      <c r="G1276" s="18" t="s">
        <v>65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70">
        <f>IF(COUNTIFS($E$3:E1456,E1276)=1, K1276, 0)</f>
        <v>0</v>
      </c>
    </row>
    <row r="1277" spans="1:12" ht="41.25" customHeight="1">
      <c r="A1277" s="4">
        <f>ROW()-ROW(INDEX(Table1[No.],1))</f>
        <v>1274</v>
      </c>
      <c r="B1277" s="18" t="s">
        <v>424</v>
      </c>
      <c r="C1277" s="18" t="s">
        <v>497</v>
      </c>
      <c r="D1277" s="56" t="s">
        <v>477</v>
      </c>
      <c r="E1277" s="18" t="s">
        <v>597</v>
      </c>
      <c r="F1277" s="20"/>
      <c r="G1277" s="18" t="s">
        <v>37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70">
        <f>IF(COUNTIFS($E$3:E1456,E1277)=1, K1277, 0)</f>
        <v>0</v>
      </c>
    </row>
    <row r="1278" spans="1:12" ht="41.25" customHeight="1">
      <c r="A1278" s="4">
        <f>ROW()-ROW(INDEX(Table1[No.],1))</f>
        <v>1275</v>
      </c>
      <c r="B1278" s="18" t="s">
        <v>424</v>
      </c>
      <c r="C1278" s="18" t="s">
        <v>497</v>
      </c>
      <c r="D1278" s="56" t="s">
        <v>477</v>
      </c>
      <c r="E1278" s="18" t="s">
        <v>597</v>
      </c>
      <c r="F1278" s="20"/>
      <c r="G1278" s="18" t="s">
        <v>72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70">
        <f>IF(COUNTIFS($E$3:E1456,E1278)=1, K1278, 0)</f>
        <v>0</v>
      </c>
    </row>
    <row r="1279" spans="1:12" ht="41.25" customHeight="1">
      <c r="A1279" s="4">
        <f>ROW()-ROW(INDEX(Table1[No.],1))</f>
        <v>1276</v>
      </c>
      <c r="B1279" s="18" t="s">
        <v>424</v>
      </c>
      <c r="C1279" s="18" t="s">
        <v>497</v>
      </c>
      <c r="D1279" s="56" t="s">
        <v>477</v>
      </c>
      <c r="E1279" s="18" t="s">
        <v>597</v>
      </c>
      <c r="F1279" s="20"/>
      <c r="G1279" s="18" t="s">
        <v>54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70">
        <f>IF(COUNTIFS($E$3:E1456,E1279)=1, K1279, 0)</f>
        <v>0</v>
      </c>
    </row>
    <row r="1280" spans="1:12" ht="41.25" customHeight="1">
      <c r="A1280" s="4">
        <f>ROW()-ROW(INDEX(Table1[No.],1))</f>
        <v>1277</v>
      </c>
      <c r="B1280" s="18" t="s">
        <v>424</v>
      </c>
      <c r="C1280" s="18" t="s">
        <v>497</v>
      </c>
      <c r="D1280" s="56" t="s">
        <v>477</v>
      </c>
      <c r="E1280" s="18" t="s">
        <v>597</v>
      </c>
      <c r="F1280" s="20"/>
      <c r="G1280" s="18" t="s">
        <v>78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70">
        <f>IF(COUNTIFS($E$3:E1456,E1280)=1, K1280, 0)</f>
        <v>0</v>
      </c>
    </row>
    <row r="1281" spans="1:12" ht="41.25" customHeight="1">
      <c r="A1281" s="4">
        <f>ROW()-ROW(INDEX(Table1[No.],1))</f>
        <v>1278</v>
      </c>
      <c r="B1281" s="18" t="s">
        <v>424</v>
      </c>
      <c r="C1281" s="18" t="s">
        <v>497</v>
      </c>
      <c r="D1281" s="56" t="s">
        <v>477</v>
      </c>
      <c r="E1281" s="18" t="s">
        <v>597</v>
      </c>
      <c r="F1281" s="20"/>
      <c r="G1281" s="18" t="s">
        <v>598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70">
        <f>IF(COUNTIFS($E$3:E1456,E1281)=1, K1281, 0)</f>
        <v>0</v>
      </c>
    </row>
    <row r="1282" spans="1:12" ht="41.25" customHeight="1">
      <c r="A1282" s="4">
        <f>ROW()-ROW(INDEX(Table1[No.],1))</f>
        <v>1279</v>
      </c>
      <c r="B1282" s="18" t="s">
        <v>424</v>
      </c>
      <c r="C1282" s="18" t="s">
        <v>497</v>
      </c>
      <c r="D1282" s="56" t="s">
        <v>477</v>
      </c>
      <c r="E1282" s="18" t="s">
        <v>597</v>
      </c>
      <c r="F1282" s="20"/>
      <c r="G1282" s="18" t="s">
        <v>599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70">
        <f>IF(COUNTIFS($E$3:E1456,E1282)=1, K1282, 0)</f>
        <v>0</v>
      </c>
    </row>
    <row r="1283" spans="1:12" ht="41.25" customHeight="1">
      <c r="A1283" s="4">
        <f>ROW()-ROW(INDEX(Table1[No.],1))</f>
        <v>1280</v>
      </c>
      <c r="B1283" s="18" t="s">
        <v>424</v>
      </c>
      <c r="C1283" s="18" t="s">
        <v>497</v>
      </c>
      <c r="D1283" s="56" t="s">
        <v>477</v>
      </c>
      <c r="E1283" s="18" t="s">
        <v>597</v>
      </c>
      <c r="F1283" s="20"/>
      <c r="G1283" s="18" t="s">
        <v>118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70">
        <f>IF(COUNTIFS($E$3:E1456,E1283)=1, K1283, 0)</f>
        <v>0</v>
      </c>
    </row>
    <row r="1284" spans="1:12" ht="41.25" customHeight="1">
      <c r="A1284" s="4">
        <f>ROW()-ROW(INDEX(Table1[No.],1))</f>
        <v>1281</v>
      </c>
      <c r="B1284" s="18" t="s">
        <v>424</v>
      </c>
      <c r="C1284" s="18" t="s">
        <v>497</v>
      </c>
      <c r="D1284" s="56" t="s">
        <v>477</v>
      </c>
      <c r="E1284" s="18" t="s">
        <v>597</v>
      </c>
      <c r="F1284" s="20"/>
      <c r="G1284" s="18" t="s">
        <v>65</v>
      </c>
      <c r="H1284" s="23" t="str">
        <f t="shared" si="110"/>
        <v>JS124</v>
      </c>
      <c r="I1284" s="23" t="str">
        <f t="shared" si="111"/>
        <v>Non-M</v>
      </c>
      <c r="J1284" s="30" t="s">
        <v>600</v>
      </c>
      <c r="K1284" s="24"/>
      <c r="L1284" s="70">
        <f>IF(COUNTIFS($E$3:E1456,E1284)=1, K1284, 0)</f>
        <v>0</v>
      </c>
    </row>
    <row r="1285" spans="1:12" ht="41.25" customHeight="1">
      <c r="A1285" s="4">
        <f>ROW()-ROW(INDEX(Table1[No.],1))</f>
        <v>1282</v>
      </c>
      <c r="B1285" s="18" t="s">
        <v>424</v>
      </c>
      <c r="C1285" s="18" t="s">
        <v>497</v>
      </c>
      <c r="D1285" s="56" t="s">
        <v>477</v>
      </c>
      <c r="E1285" s="18" t="s">
        <v>597</v>
      </c>
      <c r="F1285" s="20"/>
      <c r="G1285" s="18" t="s">
        <v>488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70">
        <f>IF(COUNTIFS($E$3:E1456,E1285)=1, K1285, 0)</f>
        <v>0</v>
      </c>
    </row>
    <row r="1286" spans="1:12" ht="41.25" customHeight="1">
      <c r="A1286" s="4">
        <f>ROW()-ROW(INDEX(Table1[No.],1))</f>
        <v>1283</v>
      </c>
      <c r="B1286" s="18" t="s">
        <v>371</v>
      </c>
      <c r="C1286" s="18" t="s">
        <v>372</v>
      </c>
      <c r="D1286" s="56" t="s">
        <v>373</v>
      </c>
      <c r="E1286" s="18" t="s">
        <v>601</v>
      </c>
      <c r="F1286" s="20"/>
      <c r="G1286" s="18" t="s">
        <v>303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70">
        <f>IF(COUNTIFS($E$3:E1456,E1286)=1, K1286, 0)</f>
        <v>0</v>
      </c>
    </row>
    <row r="1287" spans="1:12" ht="41.25" customHeight="1">
      <c r="A1287" s="4">
        <f>ROW()-ROW(INDEX(Table1[No.],1))</f>
        <v>1284</v>
      </c>
      <c r="B1287" s="18" t="s">
        <v>371</v>
      </c>
      <c r="C1287" s="18" t="s">
        <v>372</v>
      </c>
      <c r="D1287" s="56" t="s">
        <v>373</v>
      </c>
      <c r="E1287" s="18" t="s">
        <v>601</v>
      </c>
      <c r="F1287" s="20"/>
      <c r="G1287" s="18" t="s">
        <v>375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70">
        <f>IF(COUNTIFS($E$3:E1456,E1287)=1, K1287, 0)</f>
        <v>0</v>
      </c>
    </row>
    <row r="1288" spans="1:12" ht="41.25" customHeight="1">
      <c r="A1288" s="4">
        <f>ROW()-ROW(INDEX(Table1[No.],1))</f>
        <v>1285</v>
      </c>
      <c r="B1288" s="18" t="s">
        <v>371</v>
      </c>
      <c r="C1288" s="18" t="s">
        <v>372</v>
      </c>
      <c r="D1288" s="56" t="s">
        <v>373</v>
      </c>
      <c r="E1288" s="18" t="s">
        <v>601</v>
      </c>
      <c r="F1288" s="20"/>
      <c r="G1288" s="18" t="s">
        <v>376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70">
        <f>IF(COUNTIFS($E$3:E1456,E1288)=1, K1288, 0)</f>
        <v>0</v>
      </c>
    </row>
    <row r="1289" spans="1:12" ht="41.25" customHeight="1">
      <c r="A1289" s="4">
        <f>ROW()-ROW(INDEX(Table1[No.],1))</f>
        <v>1286</v>
      </c>
      <c r="B1289" s="18" t="s">
        <v>371</v>
      </c>
      <c r="C1289" s="18" t="s">
        <v>372</v>
      </c>
      <c r="D1289" s="56" t="s">
        <v>373</v>
      </c>
      <c r="E1289" s="18" t="s">
        <v>601</v>
      </c>
      <c r="F1289" s="20"/>
      <c r="G1289" s="18" t="s">
        <v>377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70">
        <f>IF(COUNTIFS($E$3:E1456,E1289)=1, K1289, 0)</f>
        <v>0</v>
      </c>
    </row>
    <row r="1290" spans="1:12" ht="41.25" customHeight="1">
      <c r="A1290" s="4">
        <f>ROW()-ROW(INDEX(Table1[No.],1))</f>
        <v>1287</v>
      </c>
      <c r="B1290" s="18" t="s">
        <v>371</v>
      </c>
      <c r="C1290" s="18" t="s">
        <v>372</v>
      </c>
      <c r="D1290" s="56" t="s">
        <v>373</v>
      </c>
      <c r="E1290" s="18" t="s">
        <v>601</v>
      </c>
      <c r="F1290" s="20"/>
      <c r="G1290" s="18" t="s">
        <v>378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70">
        <f>IF(COUNTIFS($E$3:E1456,E1290)=1, K1290, 0)</f>
        <v>0</v>
      </c>
    </row>
    <row r="1291" spans="1:12" ht="41.25" customHeight="1">
      <c r="A1291" s="4">
        <f>ROW()-ROW(INDEX(Table1[No.],1))</f>
        <v>1288</v>
      </c>
      <c r="B1291" s="18" t="s">
        <v>371</v>
      </c>
      <c r="C1291" s="18" t="s">
        <v>372</v>
      </c>
      <c r="D1291" s="56" t="s">
        <v>373</v>
      </c>
      <c r="E1291" s="18" t="s">
        <v>601</v>
      </c>
      <c r="F1291" s="20"/>
      <c r="G1291" s="18" t="s">
        <v>18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70">
        <f>IF(COUNTIFS($E$3:E1456,E1291)=1, K1291, 0)</f>
        <v>0</v>
      </c>
    </row>
    <row r="1292" spans="1:12" ht="41.25" customHeight="1">
      <c r="A1292" s="4">
        <f>ROW()-ROW(INDEX(Table1[No.],1))</f>
        <v>1289</v>
      </c>
      <c r="B1292" s="18" t="s">
        <v>371</v>
      </c>
      <c r="C1292" s="18" t="s">
        <v>372</v>
      </c>
      <c r="D1292" s="56" t="s">
        <v>373</v>
      </c>
      <c r="E1292" s="18" t="s">
        <v>601</v>
      </c>
      <c r="F1292" s="20"/>
      <c r="G1292" s="18" t="s">
        <v>92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70">
        <f>IF(COUNTIFS($E$3:E1456,E1292)=1, K1292, 0)</f>
        <v>0</v>
      </c>
    </row>
    <row r="1293" spans="1:12" ht="41.25" customHeight="1">
      <c r="A1293" s="4">
        <f>ROW()-ROW(INDEX(Table1[No.],1))</f>
        <v>1290</v>
      </c>
      <c r="B1293" s="31" t="s">
        <v>424</v>
      </c>
      <c r="C1293" s="31" t="s">
        <v>324</v>
      </c>
      <c r="D1293" s="55" t="s">
        <v>461</v>
      </c>
      <c r="E1293" s="31" t="s">
        <v>602</v>
      </c>
      <c r="F1293" s="43"/>
      <c r="G1293" s="31" t="s">
        <v>248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70">
        <f>IF(COUNTIFS($E$3:E1456,E1293)=1, K1293, 0)</f>
        <v>0</v>
      </c>
    </row>
    <row r="1294" spans="1:12" ht="41.25" customHeight="1">
      <c r="A1294" s="4">
        <f>ROW()-ROW(INDEX(Table1[No.],1))</f>
        <v>1291</v>
      </c>
      <c r="B1294" s="31" t="s">
        <v>424</v>
      </c>
      <c r="C1294" s="31" t="s">
        <v>324</v>
      </c>
      <c r="D1294" s="55" t="s">
        <v>461</v>
      </c>
      <c r="E1294" s="31" t="s">
        <v>602</v>
      </c>
      <c r="F1294" s="43"/>
      <c r="G1294" s="31" t="s">
        <v>506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70">
        <f>IF(COUNTIFS($E$3:E1456,E1294)=1, K1294, 0)</f>
        <v>0</v>
      </c>
    </row>
    <row r="1295" spans="1:12" ht="41.25" customHeight="1">
      <c r="A1295" s="4">
        <f>ROW()-ROW(INDEX(Table1[No.],1))</f>
        <v>1292</v>
      </c>
      <c r="B1295" s="31" t="s">
        <v>424</v>
      </c>
      <c r="C1295" s="31" t="s">
        <v>324</v>
      </c>
      <c r="D1295" s="55" t="s">
        <v>461</v>
      </c>
      <c r="E1295" s="31" t="s">
        <v>602</v>
      </c>
      <c r="F1295" s="43"/>
      <c r="G1295" s="31" t="s">
        <v>482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70">
        <f>IF(COUNTIFS($E$3:E1295,E1295)=1, K1295, 0)</f>
        <v>0</v>
      </c>
    </row>
    <row r="1296" spans="1:12" ht="41.25" customHeight="1">
      <c r="A1296" s="4">
        <f>ROW()-ROW(INDEX(Table1[No.],1))</f>
        <v>1293</v>
      </c>
      <c r="B1296" s="31" t="s">
        <v>424</v>
      </c>
      <c r="C1296" s="31" t="s">
        <v>324</v>
      </c>
      <c r="D1296" s="55" t="s">
        <v>461</v>
      </c>
      <c r="E1296" s="31" t="s">
        <v>602</v>
      </c>
      <c r="F1296" s="43"/>
      <c r="G1296" s="31" t="s">
        <v>562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70">
        <f>IF(COUNTIFS($E$3:E1456,E1296)=1, K1296, 0)</f>
        <v>0</v>
      </c>
    </row>
    <row r="1297" spans="1:12" ht="41.25" customHeight="1">
      <c r="A1297" s="4">
        <f>ROW()-ROW(INDEX(Table1[No.],1))</f>
        <v>1294</v>
      </c>
      <c r="B1297" s="31" t="s">
        <v>424</v>
      </c>
      <c r="C1297" s="31" t="s">
        <v>324</v>
      </c>
      <c r="D1297" s="55" t="s">
        <v>461</v>
      </c>
      <c r="E1297" s="31" t="s">
        <v>602</v>
      </c>
      <c r="F1297" s="43"/>
      <c r="G1297" s="31" t="s">
        <v>292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70">
        <f>IF(COUNTIFS($E$3:E1456,E1297)=1, K1297, 0)</f>
        <v>0</v>
      </c>
    </row>
    <row r="1298" spans="1:12" ht="41.25" customHeight="1">
      <c r="A1298" s="4">
        <f>ROW()-ROW(INDEX(Table1[No.],1))</f>
        <v>1295</v>
      </c>
      <c r="B1298" s="31" t="s">
        <v>424</v>
      </c>
      <c r="C1298" s="31" t="s">
        <v>324</v>
      </c>
      <c r="D1298" s="55" t="s">
        <v>461</v>
      </c>
      <c r="E1298" s="31" t="s">
        <v>602</v>
      </c>
      <c r="F1298" s="43"/>
      <c r="G1298" s="31" t="s">
        <v>507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70">
        <f>IF(COUNTIFS($E$3:E1456,E1298)=1, K1298, 0)</f>
        <v>0</v>
      </c>
    </row>
    <row r="1299" spans="1:12" ht="41.25" customHeight="1">
      <c r="A1299" s="4">
        <f>ROW()-ROW(INDEX(Table1[No.],1))</f>
        <v>1296</v>
      </c>
      <c r="B1299" s="31" t="s">
        <v>424</v>
      </c>
      <c r="C1299" s="31" t="s">
        <v>324</v>
      </c>
      <c r="D1299" s="55" t="s">
        <v>461</v>
      </c>
      <c r="E1299" s="31" t="s">
        <v>602</v>
      </c>
      <c r="F1299" s="43"/>
      <c r="G1299" s="31" t="s">
        <v>242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70">
        <f>IF(COUNTIFS($E$3:E1456,E1299)=1, K1299, 0)</f>
        <v>0</v>
      </c>
    </row>
    <row r="1300" spans="1:12" ht="41.25" customHeight="1">
      <c r="A1300" s="4">
        <f>ROW()-ROW(INDEX(Table1[No.],1))</f>
        <v>1297</v>
      </c>
      <c r="B1300" s="31" t="s">
        <v>424</v>
      </c>
      <c r="C1300" s="31" t="s">
        <v>324</v>
      </c>
      <c r="D1300" s="55" t="s">
        <v>461</v>
      </c>
      <c r="E1300" s="31" t="s">
        <v>602</v>
      </c>
      <c r="F1300" s="43"/>
      <c r="G1300" s="31" t="s">
        <v>71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603</v>
      </c>
      <c r="K1300" s="29"/>
      <c r="L1300" s="70">
        <f>IF(COUNTIFS($E$3:E1300,E1300)=1, K1300, 0)</f>
        <v>0</v>
      </c>
    </row>
    <row r="1301" spans="1:12" ht="41.25" customHeight="1">
      <c r="A1301" s="4">
        <f>ROW()-ROW(INDEX(Table1[No.],1))</f>
        <v>1298</v>
      </c>
      <c r="B1301" s="31" t="s">
        <v>424</v>
      </c>
      <c r="C1301" s="31" t="s">
        <v>324</v>
      </c>
      <c r="D1301" s="55" t="s">
        <v>461</v>
      </c>
      <c r="E1301" s="31" t="s">
        <v>602</v>
      </c>
      <c r="F1301" s="43"/>
      <c r="G1301" s="31" t="s">
        <v>65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70">
        <f>IF(COUNTIFS($E$3:E1456,E1301)=1, K1301, 0)</f>
        <v>0</v>
      </c>
    </row>
    <row r="1302" spans="1:12" ht="41.25" customHeight="1">
      <c r="A1302" s="4">
        <f>ROW()-ROW(INDEX(Table1[No.],1))</f>
        <v>1299</v>
      </c>
      <c r="B1302" s="31" t="s">
        <v>424</v>
      </c>
      <c r="C1302" s="31" t="s">
        <v>324</v>
      </c>
      <c r="D1302" s="55" t="s">
        <v>461</v>
      </c>
      <c r="E1302" s="31" t="s">
        <v>602</v>
      </c>
      <c r="F1302" s="43"/>
      <c r="G1302" s="31" t="s">
        <v>456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70">
        <f>IF(COUNTIFS($E$3:E1302,E1302)=1, K1302, 0)</f>
        <v>0</v>
      </c>
    </row>
    <row r="1303" spans="1:12" ht="41.25" customHeight="1">
      <c r="A1303" s="4">
        <f>ROW()-ROW(INDEX(Table1[No.],1))</f>
        <v>1300</v>
      </c>
      <c r="B1303" s="19" t="s">
        <v>424</v>
      </c>
      <c r="C1303" s="18" t="s">
        <v>604</v>
      </c>
      <c r="D1303" s="56" t="s">
        <v>605</v>
      </c>
      <c r="E1303" s="18">
        <v>20480</v>
      </c>
      <c r="F1303" s="20"/>
      <c r="G1303" s="18" t="s">
        <v>606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70">
        <f>IF(COUNTIFS($E$3:E1456,E1303)=1, K1303, 0)</f>
        <v>0</v>
      </c>
    </row>
    <row r="1304" spans="1:12" ht="41.25" customHeight="1">
      <c r="A1304" s="4">
        <f>ROW()-ROW(INDEX(Table1[No.],1))</f>
        <v>1301</v>
      </c>
      <c r="B1304" s="19" t="s">
        <v>424</v>
      </c>
      <c r="C1304" s="18" t="s">
        <v>604</v>
      </c>
      <c r="D1304" s="56" t="s">
        <v>605</v>
      </c>
      <c r="E1304" s="18">
        <v>20480</v>
      </c>
      <c r="F1304" s="20"/>
      <c r="G1304" s="18" t="s">
        <v>422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70">
        <f>IF(COUNTIFS($E$3:E1456,E1304)=1, K1304, 0)</f>
        <v>0</v>
      </c>
    </row>
    <row r="1305" spans="1:12" ht="41.25" customHeight="1">
      <c r="A1305" s="4">
        <f>ROW()-ROW(INDEX(Table1[No.],1))</f>
        <v>1302</v>
      </c>
      <c r="B1305" s="19" t="s">
        <v>424</v>
      </c>
      <c r="C1305" s="18" t="s">
        <v>604</v>
      </c>
      <c r="D1305" s="56" t="s">
        <v>605</v>
      </c>
      <c r="E1305" s="18">
        <v>20480</v>
      </c>
      <c r="F1305" s="20"/>
      <c r="G1305" s="18" t="s">
        <v>607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70">
        <f>IF(COUNTIFS($E$3:E1456,E1305)=1, K1305, 0)</f>
        <v>0</v>
      </c>
    </row>
    <row r="1306" spans="1:12" ht="41.25" customHeight="1">
      <c r="A1306" s="4">
        <f>ROW()-ROW(INDEX(Table1[No.],1))</f>
        <v>1303</v>
      </c>
      <c r="B1306" s="19" t="s">
        <v>424</v>
      </c>
      <c r="C1306" s="18" t="s">
        <v>604</v>
      </c>
      <c r="D1306" s="56" t="s">
        <v>605</v>
      </c>
      <c r="E1306" s="18">
        <v>20480</v>
      </c>
      <c r="F1306" s="20"/>
      <c r="G1306" s="18" t="s">
        <v>608</v>
      </c>
      <c r="H1306" s="23" t="str">
        <f t="shared" si="114"/>
        <v>PK407</v>
      </c>
      <c r="I1306" s="23" t="str">
        <f t="shared" si="115"/>
        <v>M</v>
      </c>
      <c r="J1306" s="30" t="s">
        <v>609</v>
      </c>
      <c r="K1306" s="24"/>
      <c r="L1306" s="70">
        <f>IF(COUNTIFS($E$3:E1456,E1306)=1, K1306, 0)</f>
        <v>0</v>
      </c>
    </row>
    <row r="1307" spans="1:12" ht="41.25" customHeight="1">
      <c r="A1307" s="4">
        <f>ROW()-ROW(INDEX(Table1[No.],1))</f>
        <v>1304</v>
      </c>
      <c r="B1307" s="19" t="s">
        <v>424</v>
      </c>
      <c r="C1307" s="18" t="s">
        <v>604</v>
      </c>
      <c r="D1307" s="56" t="s">
        <v>605</v>
      </c>
      <c r="E1307" s="18">
        <v>20480</v>
      </c>
      <c r="F1307" s="20"/>
      <c r="G1307" s="18" t="s">
        <v>150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70">
        <f>IF(COUNTIFS($E$3:E1307,E1307)=1, K1307, 0)</f>
        <v>0</v>
      </c>
    </row>
    <row r="1308" spans="1:12" ht="41.25" customHeight="1">
      <c r="A1308" s="4">
        <f>ROW()-ROW(INDEX(Table1[No.],1))</f>
        <v>1305</v>
      </c>
      <c r="B1308" s="19" t="s">
        <v>424</v>
      </c>
      <c r="C1308" s="18" t="s">
        <v>604</v>
      </c>
      <c r="D1308" s="56" t="s">
        <v>605</v>
      </c>
      <c r="E1308" s="18">
        <v>20480</v>
      </c>
      <c r="F1308" s="20"/>
      <c r="G1308" s="18" t="s">
        <v>32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70">
        <f>IF(COUNTIFS($E$3:E1308,E1308)=1, K1308, 0)</f>
        <v>0</v>
      </c>
    </row>
    <row r="1309" spans="1:12" ht="41.25" customHeight="1">
      <c r="A1309" s="4">
        <f>ROW()-ROW(INDEX(Table1[No.],1))</f>
        <v>1306</v>
      </c>
      <c r="B1309" s="19" t="s">
        <v>424</v>
      </c>
      <c r="C1309" s="18" t="s">
        <v>604</v>
      </c>
      <c r="D1309" s="56" t="s">
        <v>605</v>
      </c>
      <c r="E1309" s="18">
        <v>20480</v>
      </c>
      <c r="F1309" s="20"/>
      <c r="G1309" s="18" t="s">
        <v>610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70">
        <f>IF(COUNTIFS($E$3:E1456,E1309)=1, K1309, 0)</f>
        <v>0</v>
      </c>
    </row>
    <row r="1310" spans="1:12" ht="41.25" customHeight="1">
      <c r="A1310" s="4">
        <f>ROW()-ROW(INDEX(Table1[No.],1))</f>
        <v>1307</v>
      </c>
      <c r="B1310" s="19" t="s">
        <v>424</v>
      </c>
      <c r="C1310" s="18" t="s">
        <v>604</v>
      </c>
      <c r="D1310" s="56" t="s">
        <v>605</v>
      </c>
      <c r="E1310" s="18">
        <v>20480</v>
      </c>
      <c r="F1310" s="20"/>
      <c r="G1310" s="18" t="s">
        <v>265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70">
        <f>IF(COUNTIFS($E$3:E1456,E1310)=1, K1310, 0)</f>
        <v>0</v>
      </c>
    </row>
    <row r="1311" spans="1:12" ht="41.25" customHeight="1">
      <c r="A1311" s="4">
        <f>ROW()-ROW(INDEX(Table1[No.],1))</f>
        <v>1308</v>
      </c>
      <c r="B1311" s="19" t="s">
        <v>424</v>
      </c>
      <c r="C1311" s="18" t="s">
        <v>604</v>
      </c>
      <c r="D1311" s="56" t="s">
        <v>605</v>
      </c>
      <c r="E1311" s="18">
        <v>20480</v>
      </c>
      <c r="F1311" s="20"/>
      <c r="G1311" s="18" t="s">
        <v>518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70">
        <f>IF(COUNTIFS($E$3:E1456,E1311)=1, K1311, 0)</f>
        <v>0</v>
      </c>
    </row>
    <row r="1312" spans="1:12" ht="41.25" customHeight="1">
      <c r="A1312" s="4">
        <f>ROW()-ROW(INDEX(Table1[No.],1))</f>
        <v>1309</v>
      </c>
      <c r="B1312" s="31" t="s">
        <v>12</v>
      </c>
      <c r="C1312" s="31" t="s">
        <v>611</v>
      </c>
      <c r="D1312" s="55" t="s">
        <v>373</v>
      </c>
      <c r="E1312" s="31" t="s">
        <v>612</v>
      </c>
      <c r="F1312" s="43"/>
      <c r="G1312" s="31" t="s">
        <v>151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70">
        <f>IF(COUNTIFS($E$3:E1456,E1312)=1, K1312, 0)</f>
        <v>0</v>
      </c>
    </row>
    <row r="1313" spans="1:12" ht="41.25" customHeight="1">
      <c r="A1313" s="4">
        <f>ROW()-ROW(INDEX(Table1[No.],1))</f>
        <v>1310</v>
      </c>
      <c r="B1313" s="31" t="s">
        <v>12</v>
      </c>
      <c r="C1313" s="31" t="s">
        <v>611</v>
      </c>
      <c r="D1313" s="55" t="s">
        <v>373</v>
      </c>
      <c r="E1313" s="31" t="s">
        <v>612</v>
      </c>
      <c r="F1313" s="43"/>
      <c r="G1313" s="31" t="s">
        <v>54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70">
        <f>IF(COUNTIFS($E$3:E1456,E1313)=1, K1313, 0)</f>
        <v>0</v>
      </c>
    </row>
    <row r="1314" spans="1:12" ht="41.25" customHeight="1">
      <c r="A1314" s="4">
        <f>ROW()-ROW(INDEX(Table1[No.],1))</f>
        <v>1311</v>
      </c>
      <c r="B1314" s="31" t="s">
        <v>12</v>
      </c>
      <c r="C1314" s="31" t="s">
        <v>611</v>
      </c>
      <c r="D1314" s="55" t="s">
        <v>373</v>
      </c>
      <c r="E1314" s="31" t="s">
        <v>612</v>
      </c>
      <c r="F1314" s="43"/>
      <c r="G1314" s="31" t="s">
        <v>75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70">
        <f>IF(COUNTIFS($E$3:E1456,E1314)=1, K1314, 0)</f>
        <v>0</v>
      </c>
    </row>
    <row r="1315" spans="1:12" ht="41.25" customHeight="1">
      <c r="A1315" s="4">
        <f>ROW()-ROW(INDEX(Table1[No.],1))</f>
        <v>1312</v>
      </c>
      <c r="B1315" s="31" t="s">
        <v>12</v>
      </c>
      <c r="C1315" s="31" t="s">
        <v>611</v>
      </c>
      <c r="D1315" s="55" t="s">
        <v>373</v>
      </c>
      <c r="E1315" s="31" t="s">
        <v>612</v>
      </c>
      <c r="F1315" s="43"/>
      <c r="G1315" s="31" t="s">
        <v>527</v>
      </c>
      <c r="H1315" s="52" t="str">
        <f t="shared" si="118"/>
        <v>GT207</v>
      </c>
      <c r="I1315" s="52" t="str">
        <f t="shared" si="119"/>
        <v>M</v>
      </c>
      <c r="J1315" s="53" t="s">
        <v>613</v>
      </c>
      <c r="K1315" s="29"/>
      <c r="L1315" s="70">
        <f>IF(COUNTIFS($E$3:E1456,E1315)=1, K1315, 0)</f>
        <v>0</v>
      </c>
    </row>
    <row r="1316" spans="1:12" ht="41.25" customHeight="1">
      <c r="A1316" s="4">
        <f>ROW()-ROW(INDEX(Table1[No.],1))</f>
        <v>1313</v>
      </c>
      <c r="B1316" s="31" t="s">
        <v>12</v>
      </c>
      <c r="C1316" s="31" t="s">
        <v>611</v>
      </c>
      <c r="D1316" s="55" t="s">
        <v>373</v>
      </c>
      <c r="E1316" s="31" t="s">
        <v>612</v>
      </c>
      <c r="F1316" s="43"/>
      <c r="G1316" s="31" t="s">
        <v>614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70">
        <f>IF(COUNTIFS($E$3:E1456,E1316)=1, K1316, 0)</f>
        <v>0</v>
      </c>
    </row>
    <row r="1317" spans="1:12" ht="41.25" customHeight="1">
      <c r="A1317" s="4">
        <f>ROW()-ROW(INDEX(Table1[No.],1))</f>
        <v>1314</v>
      </c>
      <c r="B1317" s="31" t="s">
        <v>12</v>
      </c>
      <c r="C1317" s="31" t="s">
        <v>611</v>
      </c>
      <c r="D1317" s="55" t="s">
        <v>373</v>
      </c>
      <c r="E1317" s="31" t="s">
        <v>612</v>
      </c>
      <c r="F1317" s="43"/>
      <c r="G1317" s="31" t="s">
        <v>92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70">
        <f>IF(COUNTIFS($E$3:E1317,E1317)=1, K1317, 0)</f>
        <v>0</v>
      </c>
    </row>
    <row r="1318" spans="1:12" ht="41.25" customHeight="1">
      <c r="A1318" s="4">
        <f>ROW()-ROW(INDEX(Table1[No.],1))</f>
        <v>1315</v>
      </c>
      <c r="B1318" s="31" t="s">
        <v>12</v>
      </c>
      <c r="C1318" s="31" t="s">
        <v>611</v>
      </c>
      <c r="D1318" s="55" t="s">
        <v>373</v>
      </c>
      <c r="E1318" s="31" t="s">
        <v>612</v>
      </c>
      <c r="F1318" s="43"/>
      <c r="G1318" s="31" t="s">
        <v>343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70">
        <f>IF(COUNTIFS($E$3:E1456,E1318)=1, K1318, 0)</f>
        <v>0</v>
      </c>
    </row>
    <row r="1319" spans="1:12" ht="41.25" customHeight="1">
      <c r="A1319" s="4">
        <f>ROW()-ROW(INDEX(Table1[No.],1))</f>
        <v>1316</v>
      </c>
      <c r="B1319" s="31" t="s">
        <v>12</v>
      </c>
      <c r="C1319" s="31" t="s">
        <v>611</v>
      </c>
      <c r="D1319" s="55" t="s">
        <v>373</v>
      </c>
      <c r="E1319" s="31" t="s">
        <v>612</v>
      </c>
      <c r="F1319" s="43"/>
      <c r="G1319" s="31" t="s">
        <v>170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70">
        <f>IF(COUNTIFS($E$3:E1456,E1319)=1, K1319, 0)</f>
        <v>0</v>
      </c>
    </row>
    <row r="1320" spans="1:12" ht="41.25" customHeight="1">
      <c r="A1320" s="4">
        <f>ROW()-ROW(INDEX(Table1[No.],1))</f>
        <v>1317</v>
      </c>
      <c r="B1320" s="31" t="s">
        <v>12</v>
      </c>
      <c r="C1320" s="31" t="s">
        <v>611</v>
      </c>
      <c r="D1320" s="55" t="s">
        <v>373</v>
      </c>
      <c r="E1320" s="31" t="s">
        <v>612</v>
      </c>
      <c r="F1320" s="43"/>
      <c r="G1320" s="31" t="s">
        <v>207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70">
        <f>IF(COUNTIFS($E$3:E1320,E1320)=1, K1320, 0)</f>
        <v>0</v>
      </c>
    </row>
    <row r="1321" spans="1:12" ht="41.25" customHeight="1">
      <c r="A1321" s="4">
        <f>ROW()-ROW(INDEX(Table1[No.],1))</f>
        <v>1318</v>
      </c>
      <c r="B1321" s="31" t="s">
        <v>12</v>
      </c>
      <c r="C1321" s="31" t="s">
        <v>611</v>
      </c>
      <c r="D1321" s="55" t="s">
        <v>373</v>
      </c>
      <c r="E1321" s="31" t="s">
        <v>612</v>
      </c>
      <c r="F1321" s="43"/>
      <c r="G1321" s="31" t="s">
        <v>615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70">
        <f>IF(COUNTIFS($E$3:E1456,E1321)=1, K1321, 0)</f>
        <v>0</v>
      </c>
    </row>
    <row r="1322" spans="1:12" ht="41.25" customHeight="1">
      <c r="A1322" s="4">
        <f>ROW()-ROW(INDEX(Table1[No.],1))</f>
        <v>1319</v>
      </c>
      <c r="B1322" s="31" t="s">
        <v>12</v>
      </c>
      <c r="C1322" s="31" t="s">
        <v>611</v>
      </c>
      <c r="D1322" s="55" t="s">
        <v>373</v>
      </c>
      <c r="E1322" s="31" t="s">
        <v>612</v>
      </c>
      <c r="F1322" s="43"/>
      <c r="G1322" s="31" t="s">
        <v>456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70">
        <f>IF(COUNTIFS($E$3:E1322,E1322)=1, K1322, 0)</f>
        <v>0</v>
      </c>
    </row>
    <row r="1323" spans="1:12" ht="41.25" customHeight="1">
      <c r="A1323" s="4">
        <f>ROW()-ROW(INDEX(Table1[No.],1))</f>
        <v>1320</v>
      </c>
      <c r="B1323" s="31" t="s">
        <v>12</v>
      </c>
      <c r="C1323" s="31" t="s">
        <v>611</v>
      </c>
      <c r="D1323" s="55" t="s">
        <v>373</v>
      </c>
      <c r="E1323" s="31" t="s">
        <v>612</v>
      </c>
      <c r="F1323" s="43"/>
      <c r="G1323" s="31" t="s">
        <v>546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70">
        <f>IF(COUNTIFS($E$3:E1323,E1323)=1, K1323, 0)</f>
        <v>0</v>
      </c>
    </row>
    <row r="1324" spans="1:12" ht="41.25" customHeight="1">
      <c r="A1324" s="4">
        <f>ROW()-ROW(INDEX(Table1[No.],1))</f>
        <v>1321</v>
      </c>
      <c r="B1324" s="31" t="s">
        <v>424</v>
      </c>
      <c r="C1324" s="31" t="s">
        <v>141</v>
      </c>
      <c r="D1324" s="31" t="s">
        <v>446</v>
      </c>
      <c r="E1324" s="31" t="s">
        <v>616</v>
      </c>
      <c r="F1324" s="43"/>
      <c r="G1324" s="31" t="s">
        <v>617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618</v>
      </c>
      <c r="K1324" s="24"/>
      <c r="L1324" s="70">
        <f>IF(COUNTIFS($E$3:E1456,E1324)=1, K1324, 0)</f>
        <v>0</v>
      </c>
    </row>
    <row r="1325" spans="1:12" ht="41.25" customHeight="1">
      <c r="A1325" s="4">
        <f>ROW()-ROW(INDEX(Table1[No.],1))</f>
        <v>1322</v>
      </c>
      <c r="B1325" s="31" t="s">
        <v>424</v>
      </c>
      <c r="C1325" s="31" t="s">
        <v>141</v>
      </c>
      <c r="D1325" s="31" t="s">
        <v>446</v>
      </c>
      <c r="E1325" s="31" t="s">
        <v>616</v>
      </c>
      <c r="F1325" s="43"/>
      <c r="G1325" s="31" t="s">
        <v>15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70">
        <f>IF(COUNTIFS($E$3:E1456,E1325)=1, K1325, 0)</f>
        <v>0</v>
      </c>
    </row>
    <row r="1326" spans="1:12" ht="41.25" customHeight="1">
      <c r="A1326" s="4">
        <f>ROW()-ROW(INDEX(Table1[No.],1))</f>
        <v>1323</v>
      </c>
      <c r="B1326" s="31" t="s">
        <v>424</v>
      </c>
      <c r="C1326" s="31" t="s">
        <v>141</v>
      </c>
      <c r="D1326" s="31" t="s">
        <v>446</v>
      </c>
      <c r="E1326" s="31" t="s">
        <v>616</v>
      </c>
      <c r="F1326" s="43"/>
      <c r="G1326" s="31" t="s">
        <v>619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70">
        <f>IF(COUNTIFS($E$3:E1326,E1326)=1, K1326, 0)</f>
        <v>0</v>
      </c>
    </row>
    <row r="1327" spans="1:12" ht="41.25" customHeight="1">
      <c r="A1327" s="4">
        <f>ROW()-ROW(INDEX(Table1[No.],1))</f>
        <v>1324</v>
      </c>
      <c r="B1327" s="31" t="s">
        <v>424</v>
      </c>
      <c r="C1327" s="31" t="s">
        <v>141</v>
      </c>
      <c r="D1327" s="31" t="s">
        <v>446</v>
      </c>
      <c r="E1327" s="31" t="s">
        <v>616</v>
      </c>
      <c r="F1327" s="43"/>
      <c r="G1327" s="31" t="s">
        <v>518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70">
        <f>IF(COUNTIFS($E$3:E1456,E1327)=1, K1327, 0)</f>
        <v>0</v>
      </c>
    </row>
    <row r="1328" spans="1:12" ht="41.25" customHeight="1">
      <c r="A1328" s="4">
        <f>ROW()-ROW(INDEX(Table1[No.],1))</f>
        <v>1325</v>
      </c>
      <c r="B1328" s="31" t="s">
        <v>424</v>
      </c>
      <c r="C1328" s="31" t="s">
        <v>141</v>
      </c>
      <c r="D1328" s="31" t="s">
        <v>446</v>
      </c>
      <c r="E1328" s="31" t="s">
        <v>616</v>
      </c>
      <c r="F1328" s="43"/>
      <c r="G1328" s="31" t="s">
        <v>131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70">
        <f>IF(COUNTIFS($E$3:E1328,E1328)=1, K1328, 0)</f>
        <v>0</v>
      </c>
    </row>
    <row r="1329" spans="1:12" ht="41.25" customHeight="1">
      <c r="A1329" s="4">
        <f>ROW()-ROW(INDEX(Table1[No.],1))</f>
        <v>1326</v>
      </c>
      <c r="B1329" s="31" t="s">
        <v>424</v>
      </c>
      <c r="C1329" s="31" t="s">
        <v>141</v>
      </c>
      <c r="D1329" s="31" t="s">
        <v>446</v>
      </c>
      <c r="E1329" s="31" t="s">
        <v>616</v>
      </c>
      <c r="F1329" s="43"/>
      <c r="G1329" s="31" t="s">
        <v>29</v>
      </c>
      <c r="H1329" s="52" t="str">
        <f t="shared" si="120"/>
        <v>PK209</v>
      </c>
      <c r="I1329" s="52" t="str">
        <f t="shared" si="121"/>
        <v>M</v>
      </c>
      <c r="J1329" s="53" t="s">
        <v>620</v>
      </c>
      <c r="K1329" s="24"/>
      <c r="L1329" s="70">
        <f>IF(COUNTIFS($E$3:E1456,E1329)=1, K1329, 0)</f>
        <v>0</v>
      </c>
    </row>
    <row r="1330" spans="1:12" ht="41.25" customHeight="1">
      <c r="A1330" s="4">
        <f>ROW()-ROW(INDEX(Table1[No.],1))</f>
        <v>1327</v>
      </c>
      <c r="B1330" s="31" t="s">
        <v>424</v>
      </c>
      <c r="C1330" s="31" t="s">
        <v>141</v>
      </c>
      <c r="D1330" s="31" t="s">
        <v>446</v>
      </c>
      <c r="E1330" s="31" t="s">
        <v>616</v>
      </c>
      <c r="F1330" s="43"/>
      <c r="G1330" s="31" t="s">
        <v>24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70">
        <f>IF(COUNTIFS($E$3:E1456,E1330)=1, K1330, 0)</f>
        <v>0</v>
      </c>
    </row>
    <row r="1331" spans="1:12" ht="41.25" customHeight="1">
      <c r="A1331" s="4">
        <f>ROW()-ROW(INDEX(Table1[No.],1))</f>
        <v>1328</v>
      </c>
      <c r="B1331" s="31" t="s">
        <v>424</v>
      </c>
      <c r="C1331" s="31" t="s">
        <v>141</v>
      </c>
      <c r="D1331" s="31" t="s">
        <v>446</v>
      </c>
      <c r="E1331" s="31" t="s">
        <v>616</v>
      </c>
      <c r="F1331" s="43"/>
      <c r="G1331" s="31" t="s">
        <v>32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70">
        <f>IF(COUNTIFS($E$3:E1456,E1331)=1, K1331, 0)</f>
        <v>0</v>
      </c>
    </row>
    <row r="1332" spans="1:12" ht="41.25" customHeight="1">
      <c r="A1332" s="4">
        <f>ROW()-ROW(INDEX(Table1[No.],1))</f>
        <v>1329</v>
      </c>
      <c r="B1332" s="31" t="s">
        <v>424</v>
      </c>
      <c r="C1332" s="31" t="s">
        <v>141</v>
      </c>
      <c r="D1332" s="31" t="s">
        <v>446</v>
      </c>
      <c r="E1332" s="31" t="s">
        <v>616</v>
      </c>
      <c r="F1332" s="43"/>
      <c r="G1332" s="31" t="s">
        <v>378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70">
        <f>IF(COUNTIFS($E$3:E1332,E1332)=1, K1332, 0)</f>
        <v>0</v>
      </c>
    </row>
    <row r="1333" spans="1:12" ht="41.25" customHeight="1">
      <c r="A1333" s="4">
        <f>ROW()-ROW(INDEX(Table1[No.],1))</f>
        <v>1330</v>
      </c>
      <c r="B1333" s="31" t="s">
        <v>371</v>
      </c>
      <c r="C1333" s="31" t="s">
        <v>141</v>
      </c>
      <c r="D1333" s="55" t="s">
        <v>373</v>
      </c>
      <c r="E1333" s="31" t="s">
        <v>621</v>
      </c>
      <c r="F1333" s="43"/>
      <c r="G1333" s="31" t="s">
        <v>37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70">
        <f>IF(COUNTIFS($E$3:E1456,E1333)=1, K1333, 0)</f>
        <v>0</v>
      </c>
    </row>
    <row r="1334" spans="1:12" ht="41.25" customHeight="1">
      <c r="A1334" s="4">
        <f>ROW()-ROW(INDEX(Table1[No.],1))</f>
        <v>1331</v>
      </c>
      <c r="B1334" s="31" t="s">
        <v>371</v>
      </c>
      <c r="C1334" s="31" t="s">
        <v>141</v>
      </c>
      <c r="D1334" s="55" t="s">
        <v>373</v>
      </c>
      <c r="E1334" s="31" t="s">
        <v>621</v>
      </c>
      <c r="F1334" s="43"/>
      <c r="G1334" s="31" t="s">
        <v>53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70">
        <f>IF(COUNTIFS($E$3:E1456,E1334)=1, K1334, 0)</f>
        <v>0</v>
      </c>
    </row>
    <row r="1335" spans="1:12" ht="41.25" customHeight="1">
      <c r="A1335" s="4">
        <f>ROW()-ROW(INDEX(Table1[No.],1))</f>
        <v>1332</v>
      </c>
      <c r="B1335" s="31" t="s">
        <v>371</v>
      </c>
      <c r="C1335" s="31" t="s">
        <v>141</v>
      </c>
      <c r="D1335" s="55" t="s">
        <v>373</v>
      </c>
      <c r="E1335" s="31" t="s">
        <v>621</v>
      </c>
      <c r="F1335" s="43"/>
      <c r="G1335" s="31" t="s">
        <v>54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70">
        <f>IF(COUNTIFS($E$3:E1456,E1335)=1, K1335, 0)</f>
        <v>0</v>
      </c>
    </row>
    <row r="1336" spans="1:12" ht="41.25" customHeight="1">
      <c r="A1336" s="4">
        <f>ROW()-ROW(INDEX(Table1[No.],1))</f>
        <v>1333</v>
      </c>
      <c r="B1336" s="31" t="s">
        <v>371</v>
      </c>
      <c r="C1336" s="31" t="s">
        <v>141</v>
      </c>
      <c r="D1336" s="55" t="s">
        <v>373</v>
      </c>
      <c r="E1336" s="31" t="s">
        <v>621</v>
      </c>
      <c r="F1336" s="43"/>
      <c r="G1336" s="31" t="s">
        <v>75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70">
        <f>IF(COUNTIFS($E$3:E1456,E1336)=1, K1336, 0)</f>
        <v>0</v>
      </c>
    </row>
    <row r="1337" spans="1:12" ht="41.25" customHeight="1">
      <c r="A1337" s="4">
        <f>ROW()-ROW(INDEX(Table1[No.],1))</f>
        <v>1334</v>
      </c>
      <c r="B1337" s="31" t="s">
        <v>371</v>
      </c>
      <c r="C1337" s="31" t="s">
        <v>141</v>
      </c>
      <c r="D1337" s="55" t="s">
        <v>373</v>
      </c>
      <c r="E1337" s="31" t="s">
        <v>621</v>
      </c>
      <c r="F1337" s="43"/>
      <c r="G1337" s="31" t="s">
        <v>340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70">
        <f>IF(COUNTIFS($E$3:E1456,E1337)=1, K1337, 0)</f>
        <v>0</v>
      </c>
    </row>
    <row r="1338" spans="1:12" ht="41.25" customHeight="1">
      <c r="A1338" s="4">
        <f>ROW()-ROW(INDEX(Table1[No.],1))</f>
        <v>1335</v>
      </c>
      <c r="B1338" s="31" t="s">
        <v>371</v>
      </c>
      <c r="C1338" s="31" t="s">
        <v>141</v>
      </c>
      <c r="D1338" s="55" t="s">
        <v>373</v>
      </c>
      <c r="E1338" s="31" t="s">
        <v>621</v>
      </c>
      <c r="F1338" s="43"/>
      <c r="G1338" s="31" t="s">
        <v>55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70">
        <f>IF(COUNTIFS($E$3:E1456,E1338)=1, K1338, 0)</f>
        <v>0</v>
      </c>
    </row>
    <row r="1339" spans="1:12" ht="41.25" customHeight="1">
      <c r="A1339" s="4">
        <f>ROW()-ROW(INDEX(Table1[No.],1))</f>
        <v>1336</v>
      </c>
      <c r="B1339" s="31" t="s">
        <v>371</v>
      </c>
      <c r="C1339" s="31" t="s">
        <v>141</v>
      </c>
      <c r="D1339" s="55" t="s">
        <v>373</v>
      </c>
      <c r="E1339" s="31" t="s">
        <v>621</v>
      </c>
      <c r="F1339" s="43"/>
      <c r="G1339" s="31" t="s">
        <v>79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70">
        <f>IF(COUNTIFS($E$3:E1456,E1339)=1, K1339, 0)</f>
        <v>0</v>
      </c>
    </row>
    <row r="1340" spans="1:12" ht="41.25" customHeight="1">
      <c r="A1340" s="4">
        <f>ROW()-ROW(INDEX(Table1[No.],1))</f>
        <v>1337</v>
      </c>
      <c r="B1340" s="31" t="s">
        <v>371</v>
      </c>
      <c r="C1340" s="31" t="s">
        <v>141</v>
      </c>
      <c r="D1340" s="55" t="s">
        <v>373</v>
      </c>
      <c r="E1340" s="31" t="s">
        <v>621</v>
      </c>
      <c r="F1340" s="43"/>
      <c r="G1340" s="31" t="s">
        <v>622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70">
        <f>IF(COUNTIFS($E$3:E1456,E1340)=1, K1340, 0)</f>
        <v>0</v>
      </c>
    </row>
    <row r="1341" spans="1:12" ht="41.25" customHeight="1">
      <c r="A1341" s="4">
        <f>ROW()-ROW(INDEX(Table1[No.],1))</f>
        <v>1338</v>
      </c>
      <c r="B1341" s="31" t="s">
        <v>371</v>
      </c>
      <c r="C1341" s="31" t="s">
        <v>141</v>
      </c>
      <c r="D1341" s="55" t="s">
        <v>373</v>
      </c>
      <c r="E1341" s="31" t="s">
        <v>621</v>
      </c>
      <c r="F1341" s="43"/>
      <c r="G1341" s="31" t="s">
        <v>471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70">
        <f>IF(COUNTIFS($E$3:E1456,E1341)=1, K1341, 0)</f>
        <v>0</v>
      </c>
    </row>
    <row r="1342" spans="1:12" ht="41.25" customHeight="1">
      <c r="A1342" s="4">
        <f>ROW()-ROW(INDEX(Table1[No.],1))</f>
        <v>1339</v>
      </c>
      <c r="B1342" s="31" t="s">
        <v>371</v>
      </c>
      <c r="C1342" s="31" t="s">
        <v>141</v>
      </c>
      <c r="D1342" s="55" t="s">
        <v>373</v>
      </c>
      <c r="E1342" s="31" t="s">
        <v>621</v>
      </c>
      <c r="F1342" s="43"/>
      <c r="G1342" s="31" t="s">
        <v>623</v>
      </c>
      <c r="H1342" s="52" t="str">
        <f t="shared" si="122"/>
        <v>JS118</v>
      </c>
      <c r="I1342" s="52" t="str">
        <f t="shared" si="123"/>
        <v>M</v>
      </c>
      <c r="J1342" s="53" t="s">
        <v>624</v>
      </c>
      <c r="K1342" s="24"/>
      <c r="L1342" s="70">
        <f>IF(COUNTIFS($E$3:E1456,E1342)=1, K1342, 0)</f>
        <v>0</v>
      </c>
    </row>
    <row r="1343" spans="1:12" ht="41.25" customHeight="1">
      <c r="A1343" s="4">
        <f>ROW()-ROW(INDEX(Table1[No.],1))</f>
        <v>1340</v>
      </c>
      <c r="B1343" s="31" t="s">
        <v>371</v>
      </c>
      <c r="C1343" s="31" t="s">
        <v>141</v>
      </c>
      <c r="D1343" s="55" t="s">
        <v>373</v>
      </c>
      <c r="E1343" s="31" t="s">
        <v>621</v>
      </c>
      <c r="F1343" s="43"/>
      <c r="G1343" s="31" t="s">
        <v>179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70">
        <f>IF(COUNTIFS($E$3:E1456,E1343)=1, K1343, 0)</f>
        <v>0</v>
      </c>
    </row>
    <row r="1344" spans="1:12" ht="41.25" customHeight="1">
      <c r="A1344" s="4">
        <f>ROW()-ROW(INDEX(Table1[No.],1))</f>
        <v>1341</v>
      </c>
      <c r="B1344" s="31" t="s">
        <v>371</v>
      </c>
      <c r="C1344" s="31" t="s">
        <v>141</v>
      </c>
      <c r="D1344" s="55" t="s">
        <v>373</v>
      </c>
      <c r="E1344" s="31" t="s">
        <v>621</v>
      </c>
      <c r="F1344" s="43"/>
      <c r="G1344" s="31" t="s">
        <v>172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70">
        <f>IF(COUNTIFS($E$3:E1456,E1344)=1, K1344, 0)</f>
        <v>0</v>
      </c>
    </row>
    <row r="1345" spans="1:12" ht="41.25" customHeight="1">
      <c r="A1345" s="4">
        <f>ROW()-ROW(INDEX(Table1[No.],1))</f>
        <v>1342</v>
      </c>
      <c r="B1345" s="31" t="s">
        <v>371</v>
      </c>
      <c r="C1345" s="31" t="s">
        <v>141</v>
      </c>
      <c r="D1345" s="55" t="s">
        <v>373</v>
      </c>
      <c r="E1345" s="31" t="s">
        <v>621</v>
      </c>
      <c r="F1345" s="43"/>
      <c r="G1345" s="31" t="s">
        <v>625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70">
        <f>IF(COUNTIFS($E$3:E1456,E1345)=1, K1345, 0)</f>
        <v>0</v>
      </c>
    </row>
    <row r="1346" spans="1:12" ht="41.25" customHeight="1">
      <c r="A1346" s="4">
        <f>ROW()-ROW(INDEX(Table1[No.],1))</f>
        <v>1343</v>
      </c>
      <c r="B1346" s="31" t="s">
        <v>424</v>
      </c>
      <c r="C1346" s="31" t="s">
        <v>157</v>
      </c>
      <c r="D1346" s="55" t="s">
        <v>461</v>
      </c>
      <c r="E1346" s="31" t="s">
        <v>626</v>
      </c>
      <c r="F1346" s="43"/>
      <c r="G1346" s="31" t="s">
        <v>20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70">
        <f>IF(COUNTIFS($E$3:E1456,E1346)=1, K1346, 0)</f>
        <v>0</v>
      </c>
    </row>
    <row r="1347" spans="1:12" ht="41.25" customHeight="1">
      <c r="A1347" s="4">
        <f>ROW()-ROW(INDEX(Table1[No.],1))</f>
        <v>1344</v>
      </c>
      <c r="B1347" s="31" t="s">
        <v>424</v>
      </c>
      <c r="C1347" s="31" t="s">
        <v>157</v>
      </c>
      <c r="D1347" s="55" t="s">
        <v>461</v>
      </c>
      <c r="E1347" s="31" t="s">
        <v>626</v>
      </c>
      <c r="F1347" s="43"/>
      <c r="G1347" s="31" t="s">
        <v>627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70">
        <f>IF(COUNTIFS($E$3:E1456,E1347)=1, K1347, 0)</f>
        <v>0</v>
      </c>
    </row>
    <row r="1348" spans="1:12" ht="41.25" customHeight="1">
      <c r="A1348" s="4">
        <f>ROW()-ROW(INDEX(Table1[No.],1))</f>
        <v>1345</v>
      </c>
      <c r="B1348" s="31" t="s">
        <v>424</v>
      </c>
      <c r="C1348" s="31" t="s">
        <v>157</v>
      </c>
      <c r="D1348" s="55" t="s">
        <v>461</v>
      </c>
      <c r="E1348" s="31" t="s">
        <v>626</v>
      </c>
      <c r="F1348" s="43"/>
      <c r="G1348" s="31" t="s">
        <v>562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70">
        <f>IF(COUNTIFS($E$3:E1456,E1348)=1, K1348, 0)</f>
        <v>0</v>
      </c>
    </row>
    <row r="1349" spans="1:12" ht="41.25" customHeight="1">
      <c r="A1349" s="4">
        <f>ROW()-ROW(INDEX(Table1[No.],1))</f>
        <v>1346</v>
      </c>
      <c r="B1349" s="31" t="s">
        <v>424</v>
      </c>
      <c r="C1349" s="31" t="s">
        <v>157</v>
      </c>
      <c r="D1349" s="55" t="s">
        <v>461</v>
      </c>
      <c r="E1349" s="31" t="s">
        <v>626</v>
      </c>
      <c r="F1349" s="43"/>
      <c r="G1349" s="31" t="s">
        <v>628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70">
        <f>IF(COUNTIFS($E$3:E1456,E1349)=1, K1349, 0)</f>
        <v>0</v>
      </c>
    </row>
    <row r="1350" spans="1:12" ht="41.25" customHeight="1">
      <c r="A1350" s="4">
        <f>ROW()-ROW(INDEX(Table1[No.],1))</f>
        <v>1347</v>
      </c>
      <c r="B1350" s="31" t="s">
        <v>424</v>
      </c>
      <c r="C1350" s="31" t="s">
        <v>157</v>
      </c>
      <c r="D1350" s="55" t="s">
        <v>461</v>
      </c>
      <c r="E1350" s="31" t="s">
        <v>626</v>
      </c>
      <c r="F1350" s="43"/>
      <c r="G1350" s="31" t="s">
        <v>629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70">
        <f>IF(COUNTIFS($E$3:E1350,E1350)=1, K1350, 0)</f>
        <v>0</v>
      </c>
    </row>
    <row r="1351" spans="1:12" ht="41.25" customHeight="1">
      <c r="A1351" s="4">
        <f>ROW()-ROW(INDEX(Table1[No.],1))</f>
        <v>1348</v>
      </c>
      <c r="B1351" s="31" t="s">
        <v>424</v>
      </c>
      <c r="C1351" s="31" t="s">
        <v>157</v>
      </c>
      <c r="D1351" s="55" t="s">
        <v>461</v>
      </c>
      <c r="E1351" s="31" t="s">
        <v>626</v>
      </c>
      <c r="F1351" s="43"/>
      <c r="G1351" s="31" t="s">
        <v>192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70">
        <f>IF(COUNTIFS($E$3:E1456,E1351)=1, K1351, 0)</f>
        <v>0</v>
      </c>
    </row>
    <row r="1352" spans="1:12" ht="41.25" customHeight="1">
      <c r="A1352" s="4">
        <f>ROW()-ROW(INDEX(Table1[No.],1))</f>
        <v>1349</v>
      </c>
      <c r="B1352" s="31" t="s">
        <v>424</v>
      </c>
      <c r="C1352" s="31" t="s">
        <v>157</v>
      </c>
      <c r="D1352" s="55" t="s">
        <v>461</v>
      </c>
      <c r="E1352" s="31" t="s">
        <v>626</v>
      </c>
      <c r="F1352" s="43"/>
      <c r="G1352" s="31" t="s">
        <v>482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70">
        <f>IF(COUNTIFS($E$3:E1456,E1352)=1, K1352, 0)</f>
        <v>0</v>
      </c>
    </row>
    <row r="1353" spans="1:12" ht="41.25" customHeight="1">
      <c r="A1353" s="4">
        <f>ROW()-ROW(INDEX(Table1[No.],1))</f>
        <v>1350</v>
      </c>
      <c r="B1353" s="31" t="s">
        <v>424</v>
      </c>
      <c r="C1353" s="31" t="s">
        <v>157</v>
      </c>
      <c r="D1353" s="55" t="s">
        <v>461</v>
      </c>
      <c r="E1353" s="31" t="s">
        <v>626</v>
      </c>
      <c r="F1353" s="43"/>
      <c r="G1353" s="31" t="s">
        <v>456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70">
        <f>IF(COUNTIFS($E$3:E1456,E1353)=1, K1353, 0)</f>
        <v>0</v>
      </c>
    </row>
    <row r="1354" spans="1:12" ht="41.25" customHeight="1">
      <c r="A1354" s="4">
        <f>ROW()-ROW(INDEX(Table1[No.],1))</f>
        <v>1351</v>
      </c>
      <c r="B1354" s="31" t="s">
        <v>424</v>
      </c>
      <c r="C1354" s="31" t="s">
        <v>157</v>
      </c>
      <c r="D1354" s="55" t="s">
        <v>461</v>
      </c>
      <c r="E1354" s="31" t="s">
        <v>626</v>
      </c>
      <c r="F1354" s="43"/>
      <c r="G1354" s="31" t="s">
        <v>65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70">
        <f>IF(COUNTIFS($E$3:E1456,E1354)=1, K1354, 0)</f>
        <v>0</v>
      </c>
    </row>
    <row r="1355" spans="1:12" ht="41.25" customHeight="1">
      <c r="A1355" s="4">
        <f>ROW()-ROW(INDEX(Table1[No.],1))</f>
        <v>1352</v>
      </c>
      <c r="B1355" s="31" t="s">
        <v>424</v>
      </c>
      <c r="C1355" s="31" t="s">
        <v>157</v>
      </c>
      <c r="D1355" s="55" t="s">
        <v>461</v>
      </c>
      <c r="E1355" s="31" t="s">
        <v>626</v>
      </c>
      <c r="F1355" s="43"/>
      <c r="G1355" s="31" t="s">
        <v>630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70">
        <f>IF(COUNTIFS($E$3:E1456,E1355)=1, K1355, 0)</f>
        <v>0</v>
      </c>
    </row>
    <row r="1356" spans="1:12" ht="41.25" customHeight="1">
      <c r="A1356" s="4">
        <f>ROW()-ROW(INDEX(Table1[No.],1))</f>
        <v>1353</v>
      </c>
      <c r="B1356" s="31" t="s">
        <v>424</v>
      </c>
      <c r="C1356" s="31" t="s">
        <v>157</v>
      </c>
      <c r="D1356" s="55" t="s">
        <v>461</v>
      </c>
      <c r="E1356" s="31" t="s">
        <v>626</v>
      </c>
      <c r="F1356" s="43"/>
      <c r="G1356" s="31" t="s">
        <v>499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70">
        <f>IF(COUNTIFS($E$3:E1456,E1356)=1, K1356, 0)</f>
        <v>0</v>
      </c>
    </row>
    <row r="1357" spans="1:12" ht="41.25" customHeight="1">
      <c r="A1357" s="4">
        <f>ROW()-ROW(INDEX(Table1[No.],1))</f>
        <v>1354</v>
      </c>
      <c r="B1357" s="31" t="s">
        <v>424</v>
      </c>
      <c r="C1357" s="31" t="s">
        <v>157</v>
      </c>
      <c r="D1357" s="55" t="s">
        <v>461</v>
      </c>
      <c r="E1357" s="31" t="s">
        <v>626</v>
      </c>
      <c r="F1357" s="43"/>
      <c r="G1357" s="31" t="s">
        <v>242</v>
      </c>
      <c r="H1357" s="52" t="str">
        <f t="shared" si="122"/>
        <v>HM420</v>
      </c>
      <c r="I1357" s="52" t="str">
        <f t="shared" si="123"/>
        <v>Non-M</v>
      </c>
      <c r="J1357" s="54" t="s">
        <v>603</v>
      </c>
      <c r="K1357" s="29"/>
      <c r="L1357" s="70">
        <f>IF(COUNTIFS($E$3:E1456,E1357)=1, K1357, 0)</f>
        <v>0</v>
      </c>
    </row>
    <row r="1358" spans="1:12" ht="41.25" customHeight="1">
      <c r="A1358" s="4">
        <f>ROW()-ROW(INDEX(Table1[No.],1))</f>
        <v>1355</v>
      </c>
      <c r="B1358" s="31" t="s">
        <v>424</v>
      </c>
      <c r="C1358" s="31" t="s">
        <v>157</v>
      </c>
      <c r="D1358" s="55" t="s">
        <v>461</v>
      </c>
      <c r="E1358" s="31" t="s">
        <v>626</v>
      </c>
      <c r="F1358" s="43"/>
      <c r="G1358" s="31" t="s">
        <v>332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70">
        <f>IF(COUNTIFS($E$3:E1358,E1358)=1, K1358, 0)</f>
        <v>0</v>
      </c>
    </row>
    <row r="1359" spans="1:12" ht="41.25" customHeight="1">
      <c r="A1359" s="4">
        <f>ROW()-ROW(INDEX(Table1[No.],1))</f>
        <v>1356</v>
      </c>
      <c r="B1359" s="18" t="s">
        <v>445</v>
      </c>
      <c r="C1359" s="18" t="s">
        <v>89</v>
      </c>
      <c r="D1359" s="18" t="s">
        <v>461</v>
      </c>
      <c r="E1359" s="18" t="s">
        <v>631</v>
      </c>
      <c r="F1359" s="20"/>
      <c r="G1359" s="18" t="s">
        <v>37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70">
        <f>IF(COUNTIFS($E$3:E1456,E1359)=1, K1359, 0)</f>
        <v>0</v>
      </c>
    </row>
    <row r="1360" spans="1:12" ht="41.25" customHeight="1">
      <c r="A1360" s="4">
        <f>ROW()-ROW(INDEX(Table1[No.],1))</f>
        <v>1357</v>
      </c>
      <c r="B1360" s="18" t="s">
        <v>445</v>
      </c>
      <c r="C1360" s="18" t="s">
        <v>89</v>
      </c>
      <c r="D1360" s="18" t="s">
        <v>461</v>
      </c>
      <c r="E1360" s="18" t="s">
        <v>631</v>
      </c>
      <c r="F1360" s="20"/>
      <c r="G1360" s="18" t="s">
        <v>53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70">
        <f>IF(COUNTIFS($E$3:E1456,E1360)=1, K1360, 0)</f>
        <v>0</v>
      </c>
    </row>
    <row r="1361" spans="1:12" ht="41.25" customHeight="1">
      <c r="A1361" s="4">
        <f>ROW()-ROW(INDEX(Table1[No.],1))</f>
        <v>1358</v>
      </c>
      <c r="B1361" s="18" t="s">
        <v>445</v>
      </c>
      <c r="C1361" s="18" t="s">
        <v>89</v>
      </c>
      <c r="D1361" s="18" t="s">
        <v>461</v>
      </c>
      <c r="E1361" s="18" t="s">
        <v>631</v>
      </c>
      <c r="F1361" s="20"/>
      <c r="G1361" s="18" t="s">
        <v>78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70">
        <f>IF(COUNTIFS($E$3:E1456,E1361)=1, K1361, 0)</f>
        <v>0</v>
      </c>
    </row>
    <row r="1362" spans="1:12" ht="41.25" customHeight="1">
      <c r="A1362" s="4">
        <f>ROW()-ROW(INDEX(Table1[No.],1))</f>
        <v>1359</v>
      </c>
      <c r="B1362" s="18" t="s">
        <v>445</v>
      </c>
      <c r="C1362" s="18" t="s">
        <v>89</v>
      </c>
      <c r="D1362" s="18" t="s">
        <v>461</v>
      </c>
      <c r="E1362" s="18" t="s">
        <v>631</v>
      </c>
      <c r="F1362" s="20"/>
      <c r="G1362" s="18" t="s">
        <v>95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70">
        <f>IF(COUNTIFS($E$3:E1456,E1362)=1, K1362, 0)</f>
        <v>0</v>
      </c>
    </row>
    <row r="1363" spans="1:12" ht="41.25" customHeight="1">
      <c r="A1363" s="4">
        <f>ROW()-ROW(INDEX(Table1[No.],1))</f>
        <v>1360</v>
      </c>
      <c r="B1363" s="18" t="s">
        <v>445</v>
      </c>
      <c r="C1363" s="18" t="s">
        <v>89</v>
      </c>
      <c r="D1363" s="18" t="s">
        <v>461</v>
      </c>
      <c r="E1363" s="18" t="s">
        <v>631</v>
      </c>
      <c r="F1363" s="20"/>
      <c r="G1363" s="18" t="s">
        <v>503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70">
        <f>IF(COUNTIFS($E$3:E1456,E1363)=1, K1363, 0)</f>
        <v>0</v>
      </c>
    </row>
    <row r="1364" spans="1:12" ht="41.25" customHeight="1">
      <c r="A1364" s="4">
        <f>ROW()-ROW(INDEX(Table1[No.],1))</f>
        <v>1361</v>
      </c>
      <c r="B1364" s="18" t="s">
        <v>445</v>
      </c>
      <c r="C1364" s="18" t="s">
        <v>89</v>
      </c>
      <c r="D1364" s="18" t="s">
        <v>461</v>
      </c>
      <c r="E1364" s="18" t="s">
        <v>631</v>
      </c>
      <c r="F1364" s="20"/>
      <c r="G1364" s="18" t="s">
        <v>632</v>
      </c>
      <c r="H1364" s="23" t="str">
        <f t="shared" si="124"/>
        <v>JS123</v>
      </c>
      <c r="I1364" s="23" t="str">
        <f t="shared" si="125"/>
        <v>Non-M</v>
      </c>
      <c r="J1364" s="30" t="s">
        <v>633</v>
      </c>
      <c r="K1364" s="24"/>
      <c r="L1364" s="70">
        <f>IF(COUNTIFS($E$3:E1456,E1364)=1, K1364, 0)</f>
        <v>0</v>
      </c>
    </row>
    <row r="1365" spans="1:12" ht="41.25" customHeight="1">
      <c r="A1365" s="4">
        <f>ROW()-ROW(INDEX(Table1[No.],1))</f>
        <v>1362</v>
      </c>
      <c r="B1365" s="18" t="s">
        <v>445</v>
      </c>
      <c r="C1365" s="18" t="s">
        <v>89</v>
      </c>
      <c r="D1365" s="18" t="s">
        <v>461</v>
      </c>
      <c r="E1365" s="18" t="s">
        <v>631</v>
      </c>
      <c r="F1365" s="20"/>
      <c r="G1365" s="18" t="s">
        <v>139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70">
        <f>IF(COUNTIFS($E$3:E1456,E1365)=1, K1365, 0)</f>
        <v>0</v>
      </c>
    </row>
    <row r="1366" spans="1:12" ht="41.25" customHeight="1">
      <c r="A1366" s="4">
        <f>ROW()-ROW(INDEX(Table1[No.],1))</f>
        <v>1363</v>
      </c>
      <c r="B1366" s="18" t="s">
        <v>445</v>
      </c>
      <c r="C1366" s="18" t="s">
        <v>89</v>
      </c>
      <c r="D1366" s="18" t="s">
        <v>461</v>
      </c>
      <c r="E1366" s="18" t="s">
        <v>631</v>
      </c>
      <c r="F1366" s="20"/>
      <c r="G1366" s="18" t="s">
        <v>129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70">
        <f>IF(COUNTIFS($E$3:E1456,E1366)=1, K1366, 0)</f>
        <v>0</v>
      </c>
    </row>
    <row r="1367" spans="1:12" ht="41.25" customHeight="1">
      <c r="A1367" s="4">
        <f>ROW()-ROW(INDEX(Table1[No.],1))</f>
        <v>1364</v>
      </c>
      <c r="B1367" s="18" t="s">
        <v>445</v>
      </c>
      <c r="C1367" s="18" t="s">
        <v>89</v>
      </c>
      <c r="D1367" s="18" t="s">
        <v>461</v>
      </c>
      <c r="E1367" s="18" t="s">
        <v>631</v>
      </c>
      <c r="F1367" s="20"/>
      <c r="G1367" s="18" t="s">
        <v>634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70">
        <f>IF(COUNTIFS($E$3:E1456,E1367)=1, K1367, 0)</f>
        <v>0</v>
      </c>
    </row>
    <row r="1368" spans="1:12" ht="41.25" customHeight="1">
      <c r="A1368" s="4">
        <f>ROW()-ROW(INDEX(Table1[No.],1))</f>
        <v>1365</v>
      </c>
      <c r="B1368" s="18" t="s">
        <v>445</v>
      </c>
      <c r="C1368" s="18" t="s">
        <v>89</v>
      </c>
      <c r="D1368" s="18" t="s">
        <v>461</v>
      </c>
      <c r="E1368" s="18" t="s">
        <v>631</v>
      </c>
      <c r="F1368" s="20"/>
      <c r="G1368" s="18" t="s">
        <v>328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70">
        <f>IF(COUNTIFS($E$3:E1456,E1368)=1, K1368, 0)</f>
        <v>0</v>
      </c>
    </row>
    <row r="1369" spans="1:12" ht="41.25" customHeight="1">
      <c r="A1369" s="4">
        <f>ROW()-ROW(INDEX(Table1[No.],1))</f>
        <v>1366</v>
      </c>
      <c r="B1369" s="18" t="s">
        <v>371</v>
      </c>
      <c r="C1369" s="18" t="s">
        <v>410</v>
      </c>
      <c r="D1369" s="56" t="s">
        <v>373</v>
      </c>
      <c r="E1369" s="18" t="s">
        <v>635</v>
      </c>
      <c r="F1369" s="20"/>
      <c r="G1369" s="18" t="s">
        <v>37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70">
        <f>IF(COUNTIFS($E$3:E1456,E1369)=1, K1369, 0)</f>
        <v>0</v>
      </c>
    </row>
    <row r="1370" spans="1:12" ht="41.25" customHeight="1">
      <c r="A1370" s="4">
        <f>ROW()-ROW(INDEX(Table1[No.],1))</f>
        <v>1367</v>
      </c>
      <c r="B1370" s="18" t="s">
        <v>371</v>
      </c>
      <c r="C1370" s="18" t="s">
        <v>410</v>
      </c>
      <c r="D1370" s="56" t="s">
        <v>373</v>
      </c>
      <c r="E1370" s="18" t="s">
        <v>635</v>
      </c>
      <c r="F1370" s="20"/>
      <c r="G1370" s="18" t="s">
        <v>53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70">
        <f>IF(COUNTIFS($E$3:E1456,E1370)=1, K1370, 0)</f>
        <v>0</v>
      </c>
    </row>
    <row r="1371" spans="1:12" ht="41.25" customHeight="1">
      <c r="A1371" s="4">
        <f>ROW()-ROW(INDEX(Table1[No.],1))</f>
        <v>1368</v>
      </c>
      <c r="B1371" s="18" t="s">
        <v>371</v>
      </c>
      <c r="C1371" s="18" t="s">
        <v>410</v>
      </c>
      <c r="D1371" s="56" t="s">
        <v>373</v>
      </c>
      <c r="E1371" s="18" t="s">
        <v>635</v>
      </c>
      <c r="F1371" s="20"/>
      <c r="G1371" s="18" t="s">
        <v>54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70">
        <f>IF(COUNTIFS($E$3:E1456,E1371)=1, K1371, 0)</f>
        <v>0</v>
      </c>
    </row>
    <row r="1372" spans="1:12" ht="41.25" customHeight="1">
      <c r="A1372" s="4">
        <f>ROW()-ROW(INDEX(Table1[No.],1))</f>
        <v>1369</v>
      </c>
      <c r="B1372" s="18" t="s">
        <v>371</v>
      </c>
      <c r="C1372" s="18" t="s">
        <v>410</v>
      </c>
      <c r="D1372" s="56" t="s">
        <v>373</v>
      </c>
      <c r="E1372" s="18" t="s">
        <v>635</v>
      </c>
      <c r="F1372" s="20"/>
      <c r="G1372" s="18" t="s">
        <v>78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70">
        <f>IF(COUNTIFS($E$3:E1456,E1372)=1, K1372, 0)</f>
        <v>0</v>
      </c>
    </row>
    <row r="1373" spans="1:12" ht="41.25" customHeight="1">
      <c r="A1373" s="4">
        <f>ROW()-ROW(INDEX(Table1[No.],1))</f>
        <v>1370</v>
      </c>
      <c r="B1373" s="18" t="s">
        <v>371</v>
      </c>
      <c r="C1373" s="18" t="s">
        <v>410</v>
      </c>
      <c r="D1373" s="56" t="s">
        <v>373</v>
      </c>
      <c r="E1373" s="18" t="s">
        <v>635</v>
      </c>
      <c r="F1373" s="20"/>
      <c r="G1373" s="18" t="s">
        <v>340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70">
        <f>IF(COUNTIFS($E$3:E1456,E1373)=1, K1373, 0)</f>
        <v>0</v>
      </c>
    </row>
    <row r="1374" spans="1:12" ht="41.25" customHeight="1">
      <c r="A1374" s="4">
        <f>ROW()-ROW(INDEX(Table1[No.],1))</f>
        <v>1371</v>
      </c>
      <c r="B1374" s="18" t="s">
        <v>371</v>
      </c>
      <c r="C1374" s="18" t="s">
        <v>410</v>
      </c>
      <c r="D1374" s="56" t="s">
        <v>373</v>
      </c>
      <c r="E1374" s="18" t="s">
        <v>635</v>
      </c>
      <c r="F1374" s="20"/>
      <c r="G1374" s="18" t="s">
        <v>55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70">
        <f>IF(COUNTIFS($E$3:E1456,E1374)=1, K1374, 0)</f>
        <v>0</v>
      </c>
    </row>
    <row r="1375" spans="1:12" ht="41.25" customHeight="1">
      <c r="A1375" s="4">
        <f>ROW()-ROW(INDEX(Table1[No.],1))</f>
        <v>1372</v>
      </c>
      <c r="B1375" s="18" t="s">
        <v>371</v>
      </c>
      <c r="C1375" s="18" t="s">
        <v>410</v>
      </c>
      <c r="D1375" s="56" t="s">
        <v>373</v>
      </c>
      <c r="E1375" s="18" t="s">
        <v>635</v>
      </c>
      <c r="F1375" s="20"/>
      <c r="G1375" s="18" t="s">
        <v>79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70">
        <f>IF(COUNTIFS($E$3:E1456,E1375)=1, K1375, 0)</f>
        <v>0</v>
      </c>
    </row>
    <row r="1376" spans="1:12" ht="41.25" customHeight="1">
      <c r="A1376" s="4">
        <f>ROW()-ROW(INDEX(Table1[No.],1))</f>
        <v>1373</v>
      </c>
      <c r="B1376" s="18" t="s">
        <v>371</v>
      </c>
      <c r="C1376" s="18" t="s">
        <v>410</v>
      </c>
      <c r="D1376" s="56" t="s">
        <v>373</v>
      </c>
      <c r="E1376" s="18" t="s">
        <v>635</v>
      </c>
      <c r="F1376" s="20"/>
      <c r="G1376" s="18" t="s">
        <v>456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70">
        <f>IF(COUNTIFS($E$3:E1456,E1376)=1, K1376, 0)</f>
        <v>0</v>
      </c>
    </row>
    <row r="1377" spans="1:12" ht="41.25" customHeight="1">
      <c r="A1377" s="4">
        <f>ROW()-ROW(INDEX(Table1[No.],1))</f>
        <v>1374</v>
      </c>
      <c r="B1377" s="18" t="s">
        <v>371</v>
      </c>
      <c r="C1377" s="18" t="s">
        <v>410</v>
      </c>
      <c r="D1377" s="56" t="s">
        <v>373</v>
      </c>
      <c r="E1377" s="18" t="s">
        <v>635</v>
      </c>
      <c r="F1377" s="20"/>
      <c r="G1377" s="18" t="s">
        <v>65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70">
        <f>IF(COUNTIFS($E$3:E1456,E1377)=1, K1377, 0)</f>
        <v>0</v>
      </c>
    </row>
    <row r="1378" spans="1:12" ht="41.25" customHeight="1">
      <c r="A1378" s="4">
        <f>ROW()-ROW(INDEX(Table1[No.],1))</f>
        <v>1375</v>
      </c>
      <c r="B1378" s="18" t="s">
        <v>371</v>
      </c>
      <c r="C1378" s="18" t="s">
        <v>410</v>
      </c>
      <c r="D1378" s="56" t="s">
        <v>373</v>
      </c>
      <c r="E1378" s="18" t="s">
        <v>635</v>
      </c>
      <c r="F1378" s="20"/>
      <c r="G1378" s="18" t="s">
        <v>179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70">
        <f>IF(COUNTIFS($E$3:E1456,E1378)=1, K1378, 0)</f>
        <v>0</v>
      </c>
    </row>
    <row r="1379" spans="1:12" ht="41.25" customHeight="1">
      <c r="A1379" s="4">
        <f>ROW()-ROW(INDEX(Table1[No.],1))</f>
        <v>1376</v>
      </c>
      <c r="B1379" s="18" t="s">
        <v>371</v>
      </c>
      <c r="C1379" s="18" t="s">
        <v>410</v>
      </c>
      <c r="D1379" s="56" t="s">
        <v>373</v>
      </c>
      <c r="E1379" s="18" t="s">
        <v>635</v>
      </c>
      <c r="F1379" s="20"/>
      <c r="G1379" s="18" t="s">
        <v>314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70">
        <f>IF(COUNTIFS($E$3:E1456,E1379)=1, K1379, 0)</f>
        <v>0</v>
      </c>
    </row>
    <row r="1380" spans="1:12" ht="41.25" customHeight="1">
      <c r="A1380" s="4">
        <f>ROW()-ROW(INDEX(Table1[No.],1))</f>
        <v>1377</v>
      </c>
      <c r="B1380" s="18" t="s">
        <v>371</v>
      </c>
      <c r="C1380" s="18" t="s">
        <v>410</v>
      </c>
      <c r="D1380" s="56" t="s">
        <v>373</v>
      </c>
      <c r="E1380" s="18" t="s">
        <v>635</v>
      </c>
      <c r="F1380" s="20"/>
      <c r="G1380" s="18" t="s">
        <v>172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70">
        <f>IF(COUNTIFS($E$3:E1456,E1380)=1, K1380, 0)</f>
        <v>0</v>
      </c>
    </row>
    <row r="1381" spans="1:12" ht="41.25" customHeight="1">
      <c r="A1381" s="4">
        <f>ROW()-ROW(INDEX(Table1[No.],1))</f>
        <v>1378</v>
      </c>
      <c r="B1381" s="18" t="s">
        <v>371</v>
      </c>
      <c r="C1381" s="18" t="s">
        <v>410</v>
      </c>
      <c r="D1381" s="56" t="s">
        <v>373</v>
      </c>
      <c r="E1381" s="18" t="s">
        <v>635</v>
      </c>
      <c r="F1381" s="20"/>
      <c r="G1381" s="18" t="s">
        <v>623</v>
      </c>
      <c r="H1381" s="23" t="str">
        <f t="shared" si="127"/>
        <v>JS118</v>
      </c>
      <c r="I1381" s="23" t="str">
        <f t="shared" si="126"/>
        <v>M</v>
      </c>
      <c r="J1381" s="30" t="s">
        <v>624</v>
      </c>
      <c r="K1381" s="24"/>
      <c r="L1381" s="70">
        <f>IF(COUNTIFS($E$3:E1456,E1381)=1, K1381, 0)</f>
        <v>0</v>
      </c>
    </row>
    <row r="1382" spans="1:12" ht="41.25" customHeight="1">
      <c r="A1382" s="4">
        <f>ROW()-ROW(INDEX(Table1[No.],1))</f>
        <v>1379</v>
      </c>
      <c r="B1382" s="18" t="s">
        <v>424</v>
      </c>
      <c r="C1382" s="56" t="s">
        <v>410</v>
      </c>
      <c r="D1382" s="24" t="s">
        <v>461</v>
      </c>
      <c r="E1382" s="18" t="s">
        <v>636</v>
      </c>
      <c r="F1382" s="20"/>
      <c r="G1382" s="18" t="s">
        <v>190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70">
        <f>IF(COUNTIFS($E$3:E1456,E1382)=1, K1382, 0)</f>
        <v>0</v>
      </c>
    </row>
    <row r="1383" spans="1:12" ht="41.25" customHeight="1">
      <c r="A1383" s="4">
        <f>ROW()-ROW(INDEX(Table1[No.],1))</f>
        <v>1380</v>
      </c>
      <c r="B1383" s="18" t="s">
        <v>424</v>
      </c>
      <c r="C1383" s="56" t="s">
        <v>410</v>
      </c>
      <c r="D1383" s="24" t="s">
        <v>461</v>
      </c>
      <c r="E1383" s="18" t="s">
        <v>636</v>
      </c>
      <c r="F1383" s="20"/>
      <c r="G1383" s="18" t="s">
        <v>15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70">
        <f>IF(COUNTIFS($E$3:E1456,E1383)=1, K1383, 0)</f>
        <v>0</v>
      </c>
    </row>
    <row r="1384" spans="1:12" ht="41.25" customHeight="1">
      <c r="A1384" s="4">
        <f>ROW()-ROW(INDEX(Table1[No.],1))</f>
        <v>1381</v>
      </c>
      <c r="B1384" s="18" t="s">
        <v>424</v>
      </c>
      <c r="C1384" s="56" t="s">
        <v>410</v>
      </c>
      <c r="D1384" s="24" t="s">
        <v>461</v>
      </c>
      <c r="E1384" s="18" t="s">
        <v>636</v>
      </c>
      <c r="F1384" s="20"/>
      <c r="G1384" s="18" t="s">
        <v>133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70">
        <f>IF(COUNTIFS($E$3:E1456,E1384)=1, K1384, 0)</f>
        <v>0</v>
      </c>
    </row>
    <row r="1385" spans="1:12" ht="41.25" customHeight="1">
      <c r="A1385" s="4">
        <f>ROW()-ROW(INDEX(Table1[No.],1))</f>
        <v>1382</v>
      </c>
      <c r="B1385" s="18" t="s">
        <v>424</v>
      </c>
      <c r="C1385" s="56" t="s">
        <v>410</v>
      </c>
      <c r="D1385" s="24" t="s">
        <v>461</v>
      </c>
      <c r="E1385" s="18" t="s">
        <v>636</v>
      </c>
      <c r="F1385" s="20"/>
      <c r="G1385" s="18" t="s">
        <v>42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70">
        <f>IF(COUNTIFS($E$3:E1456,E1385)=1, K1385, 0)</f>
        <v>0</v>
      </c>
    </row>
    <row r="1386" spans="1:12" ht="41.25" customHeight="1">
      <c r="A1386" s="4">
        <f>ROW()-ROW(INDEX(Table1[No.],1))</f>
        <v>1383</v>
      </c>
      <c r="B1386" s="18" t="s">
        <v>424</v>
      </c>
      <c r="C1386" s="56" t="s">
        <v>410</v>
      </c>
      <c r="D1386" s="24" t="s">
        <v>461</v>
      </c>
      <c r="E1386" s="18" t="s">
        <v>636</v>
      </c>
      <c r="F1386" s="20"/>
      <c r="G1386" s="18" t="s">
        <v>409</v>
      </c>
      <c r="H1386" s="23" t="str">
        <f t="shared" si="128"/>
        <v>JS105</v>
      </c>
      <c r="I1386" s="23" t="str">
        <f t="shared" si="129"/>
        <v>M</v>
      </c>
      <c r="J1386" s="30" t="s">
        <v>637</v>
      </c>
      <c r="K1386" s="24"/>
      <c r="L1386" s="70">
        <f>IF(COUNTIFS($E$3:E1456,E1386)=1, K1386, 0)</f>
        <v>0</v>
      </c>
    </row>
    <row r="1387" spans="1:12" ht="41.25" customHeight="1">
      <c r="A1387" s="4">
        <f>ROW()-ROW(INDEX(Table1[No.],1))</f>
        <v>1384</v>
      </c>
      <c r="B1387" s="18" t="s">
        <v>424</v>
      </c>
      <c r="C1387" s="56" t="s">
        <v>410</v>
      </c>
      <c r="D1387" s="24" t="s">
        <v>461</v>
      </c>
      <c r="E1387" s="18" t="s">
        <v>636</v>
      </c>
      <c r="F1387" s="20"/>
      <c r="G1387" s="18" t="s">
        <v>65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70">
        <f>IF(COUNTIFS($E$3:E1456,E1387)=1, K1387, 0)</f>
        <v>0</v>
      </c>
    </row>
    <row r="1388" spans="1:12" ht="41.25" customHeight="1">
      <c r="A1388" s="4">
        <f>ROW()-ROW(INDEX(Table1[No.],1))</f>
        <v>1385</v>
      </c>
      <c r="B1388" s="18" t="s">
        <v>445</v>
      </c>
      <c r="C1388" s="18" t="s">
        <v>157</v>
      </c>
      <c r="D1388" s="60" t="s">
        <v>638</v>
      </c>
      <c r="E1388" s="18" t="s">
        <v>639</v>
      </c>
      <c r="F1388" s="20"/>
      <c r="G1388" s="18" t="s">
        <v>640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70">
        <f>IF(COUNTIFS($E$3:E1456,E1388)=1, K1388, 0)</f>
        <v>0</v>
      </c>
    </row>
    <row r="1389" spans="1:12" ht="41.25" customHeight="1">
      <c r="A1389" s="4">
        <f>ROW()-ROW(INDEX(Table1[No.],1))</f>
        <v>1386</v>
      </c>
      <c r="B1389" s="18" t="s">
        <v>445</v>
      </c>
      <c r="C1389" s="18" t="s">
        <v>157</v>
      </c>
      <c r="D1389" s="60" t="s">
        <v>638</v>
      </c>
      <c r="E1389" s="18" t="s">
        <v>639</v>
      </c>
      <c r="F1389" s="20"/>
      <c r="G1389" s="18" t="s">
        <v>206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70">
        <f>IF(COUNTIFS($E$3:E1456,E1389)=1, K1389, 0)</f>
        <v>0</v>
      </c>
    </row>
    <row r="1390" spans="1:12" ht="41.25" customHeight="1">
      <c r="A1390" s="4">
        <f>ROW()-ROW(INDEX(Table1[No.],1))</f>
        <v>1387</v>
      </c>
      <c r="B1390" s="18" t="s">
        <v>445</v>
      </c>
      <c r="C1390" s="18" t="s">
        <v>157</v>
      </c>
      <c r="D1390" s="60" t="s">
        <v>638</v>
      </c>
      <c r="E1390" s="18" t="s">
        <v>639</v>
      </c>
      <c r="F1390" s="20"/>
      <c r="G1390" s="18" t="s">
        <v>54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70">
        <f>IF(COUNTIFS($E$3:E1456,E1390)=1, K1390, 0)</f>
        <v>0</v>
      </c>
    </row>
    <row r="1391" spans="1:12" ht="41.25" customHeight="1">
      <c r="A1391" s="4">
        <f>ROW()-ROW(INDEX(Table1[No.],1))</f>
        <v>1388</v>
      </c>
      <c r="B1391" s="18" t="s">
        <v>445</v>
      </c>
      <c r="C1391" s="18" t="s">
        <v>157</v>
      </c>
      <c r="D1391" s="60" t="s">
        <v>638</v>
      </c>
      <c r="E1391" s="18" t="s">
        <v>639</v>
      </c>
      <c r="F1391" s="20"/>
      <c r="G1391" s="18" t="s">
        <v>78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70">
        <f>IF(COUNTIFS($E$3:E1456,E1391)=1, K1391, 0)</f>
        <v>0</v>
      </c>
    </row>
    <row r="1392" spans="1:12" ht="41.25" customHeight="1">
      <c r="A1392" s="4">
        <f>ROW()-ROW(INDEX(Table1[No.],1))</f>
        <v>1389</v>
      </c>
      <c r="B1392" s="18" t="s">
        <v>445</v>
      </c>
      <c r="C1392" s="18" t="s">
        <v>157</v>
      </c>
      <c r="D1392" s="60" t="s">
        <v>638</v>
      </c>
      <c r="E1392" s="18" t="s">
        <v>639</v>
      </c>
      <c r="F1392" s="20"/>
      <c r="G1392" s="18" t="s">
        <v>53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70">
        <f>IF(COUNTIFS($E$3:E1456,E1392)=1, K1392, 0)</f>
        <v>0</v>
      </c>
    </row>
    <row r="1393" spans="1:12" ht="41.25" customHeight="1">
      <c r="A1393" s="4">
        <f>ROW()-ROW(INDEX(Table1[No.],1))</f>
        <v>1390</v>
      </c>
      <c r="B1393" s="18" t="s">
        <v>445</v>
      </c>
      <c r="C1393" s="18" t="s">
        <v>157</v>
      </c>
      <c r="D1393" s="60" t="s">
        <v>638</v>
      </c>
      <c r="E1393" s="18" t="s">
        <v>639</v>
      </c>
      <c r="F1393" s="20"/>
      <c r="G1393" s="18" t="s">
        <v>225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70">
        <f>IF(COUNTIFS($E$3:E1456,E1393)=1, K1393, 0)</f>
        <v>0</v>
      </c>
    </row>
    <row r="1394" spans="1:12" ht="41.25" customHeight="1">
      <c r="A1394" s="4">
        <f>ROW()-ROW(INDEX(Table1[No.],1))</f>
        <v>1391</v>
      </c>
      <c r="B1394" s="18" t="s">
        <v>445</v>
      </c>
      <c r="C1394" s="18" t="s">
        <v>157</v>
      </c>
      <c r="D1394" s="60" t="s">
        <v>638</v>
      </c>
      <c r="E1394" s="18" t="s">
        <v>639</v>
      </c>
      <c r="F1394" s="20"/>
      <c r="G1394" s="18" t="s">
        <v>467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70">
        <f>IF(COUNTIFS($E$3:E1456,E1394)=1, K1394, 0)</f>
        <v>0</v>
      </c>
    </row>
    <row r="1395" spans="1:12" ht="41.25" customHeight="1">
      <c r="A1395" s="4">
        <f>ROW()-ROW(INDEX(Table1[No.],1))</f>
        <v>1392</v>
      </c>
      <c r="B1395" s="18" t="s">
        <v>445</v>
      </c>
      <c r="C1395" s="18" t="s">
        <v>157</v>
      </c>
      <c r="D1395" s="60" t="s">
        <v>638</v>
      </c>
      <c r="E1395" s="18" t="s">
        <v>639</v>
      </c>
      <c r="F1395" s="20"/>
      <c r="G1395" s="18" t="s">
        <v>328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70">
        <f>IF(COUNTIFS($E$3:E1456,E1395)=1, K1395, 0)</f>
        <v>0</v>
      </c>
    </row>
    <row r="1396" spans="1:12" ht="41.25" customHeight="1">
      <c r="A1396" s="4">
        <f>ROW()-ROW(INDEX(Table1[No.],1))</f>
        <v>1393</v>
      </c>
      <c r="B1396" s="18" t="s">
        <v>445</v>
      </c>
      <c r="C1396" s="18" t="s">
        <v>157</v>
      </c>
      <c r="D1396" s="60" t="s">
        <v>638</v>
      </c>
      <c r="E1396" s="18" t="s">
        <v>639</v>
      </c>
      <c r="F1396" s="20"/>
      <c r="G1396" s="18" t="s">
        <v>32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70">
        <f>IF(COUNTIFS($E$3:E1456,E1396)=1, K1396, 0)</f>
        <v>0</v>
      </c>
    </row>
    <row r="1397" spans="1:12" ht="41.25" customHeight="1">
      <c r="A1397" s="4">
        <f>ROW()-ROW(INDEX(Table1[No.],1))</f>
        <v>1394</v>
      </c>
      <c r="B1397" s="18" t="s">
        <v>445</v>
      </c>
      <c r="C1397" s="18" t="s">
        <v>157</v>
      </c>
      <c r="D1397" s="60" t="s">
        <v>638</v>
      </c>
      <c r="E1397" s="18" t="s">
        <v>639</v>
      </c>
      <c r="F1397" s="20"/>
      <c r="G1397" s="18" t="s">
        <v>65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70">
        <f>IF(COUNTIFS($E$3:E1456,E1397)=1, K1397, 0)</f>
        <v>0</v>
      </c>
    </row>
    <row r="1398" spans="1:12" ht="41.25" customHeight="1">
      <c r="A1398" s="4">
        <f>ROW()-ROW(INDEX(Table1[No.],1))</f>
        <v>1395</v>
      </c>
      <c r="B1398" s="18" t="s">
        <v>445</v>
      </c>
      <c r="C1398" s="18" t="s">
        <v>157</v>
      </c>
      <c r="D1398" s="60" t="s">
        <v>638</v>
      </c>
      <c r="E1398" s="18" t="s">
        <v>639</v>
      </c>
      <c r="F1398" s="20"/>
      <c r="G1398" s="18" t="s">
        <v>456</v>
      </c>
      <c r="H1398" s="23" t="str">
        <f t="shared" si="128"/>
        <v>JS105</v>
      </c>
      <c r="I1398" s="23" t="str">
        <f t="shared" si="129"/>
        <v>Non-M</v>
      </c>
      <c r="J1398" s="30" t="s">
        <v>637</v>
      </c>
      <c r="K1398" s="24"/>
      <c r="L1398" s="70">
        <f>IF(COUNTIFS($E$3:E1456,E1398)=1, K1398, 0)</f>
        <v>0</v>
      </c>
    </row>
    <row r="1399" spans="1:12" ht="41.25" customHeight="1">
      <c r="A1399" s="4">
        <f>ROW()-ROW(INDEX(Table1[No.],1))</f>
        <v>1396</v>
      </c>
      <c r="B1399" s="18" t="s">
        <v>424</v>
      </c>
      <c r="C1399" s="18" t="s">
        <v>641</v>
      </c>
      <c r="D1399" s="61" t="s">
        <v>461</v>
      </c>
      <c r="E1399" s="18" t="s">
        <v>642</v>
      </c>
      <c r="F1399" s="20"/>
      <c r="G1399" s="18" t="s">
        <v>111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603</v>
      </c>
      <c r="K1399" s="24"/>
      <c r="L1399" s="70">
        <f>IF(COUNTIFS($E$3:E1456,E1399)=1, K1399, 0)</f>
        <v>0</v>
      </c>
    </row>
    <row r="1400" spans="1:12" ht="41.25" customHeight="1">
      <c r="A1400" s="4">
        <f>ROW()-ROW(INDEX(Table1[No.],1))</f>
        <v>1397</v>
      </c>
      <c r="B1400" s="18" t="s">
        <v>424</v>
      </c>
      <c r="C1400" s="18" t="s">
        <v>641</v>
      </c>
      <c r="D1400" s="61" t="s">
        <v>461</v>
      </c>
      <c r="E1400" s="18" t="s">
        <v>642</v>
      </c>
      <c r="F1400" s="20"/>
      <c r="G1400" s="18" t="s">
        <v>108</v>
      </c>
      <c r="H1400" s="23" t="str">
        <f t="shared" si="130"/>
        <v>ZP106</v>
      </c>
      <c r="I1400" s="23" t="str">
        <f t="shared" si="131"/>
        <v>Non-M</v>
      </c>
      <c r="J1400" s="58" t="s">
        <v>643</v>
      </c>
      <c r="K1400" s="24"/>
      <c r="L1400" s="70">
        <f>IF(COUNTIFS($E$3:E1456,E1400)=1, K1400, 0)</f>
        <v>0</v>
      </c>
    </row>
    <row r="1401" spans="1:12" ht="41.25" customHeight="1">
      <c r="A1401" s="4">
        <f>ROW()-ROW(INDEX(Table1[No.],1))</f>
        <v>1398</v>
      </c>
      <c r="B1401" s="18" t="s">
        <v>424</v>
      </c>
      <c r="C1401" s="18" t="s">
        <v>641</v>
      </c>
      <c r="D1401" s="61" t="s">
        <v>461</v>
      </c>
      <c r="E1401" s="18" t="s">
        <v>642</v>
      </c>
      <c r="F1401" s="20"/>
      <c r="G1401" s="18" t="s">
        <v>456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70">
        <f>IF(COUNTIFS($E$3:E1456,E1401)=1, K1401, 0)</f>
        <v>0</v>
      </c>
    </row>
    <row r="1402" spans="1:12" ht="41.25" customHeight="1">
      <c r="A1402" s="4">
        <f>ROW()-ROW(INDEX(Table1[No.],1))</f>
        <v>1399</v>
      </c>
      <c r="B1402" s="18" t="s">
        <v>424</v>
      </c>
      <c r="C1402" s="18" t="s">
        <v>641</v>
      </c>
      <c r="D1402" s="61" t="s">
        <v>461</v>
      </c>
      <c r="E1402" s="18" t="s">
        <v>642</v>
      </c>
      <c r="F1402" s="20"/>
      <c r="G1402" s="18" t="s">
        <v>482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70">
        <f>IF(COUNTIFS($E$3:E1456,E1402)=1, K1402, 0)</f>
        <v>0</v>
      </c>
    </row>
    <row r="1403" spans="1:12" ht="41.25" customHeight="1">
      <c r="A1403" s="4">
        <f>ROW()-ROW(INDEX(Table1[No.],1))</f>
        <v>1400</v>
      </c>
      <c r="B1403" s="18" t="s">
        <v>424</v>
      </c>
      <c r="C1403" s="18" t="s">
        <v>641</v>
      </c>
      <c r="D1403" s="61" t="s">
        <v>461</v>
      </c>
      <c r="E1403" s="18" t="s">
        <v>642</v>
      </c>
      <c r="F1403" s="20"/>
      <c r="G1403" s="18" t="s">
        <v>644</v>
      </c>
      <c r="H1403" s="23" t="str">
        <f t="shared" si="130"/>
        <v>PK208/PK100</v>
      </c>
      <c r="I1403" s="23" t="str">
        <f t="shared" si="131"/>
        <v>Non-M</v>
      </c>
      <c r="J1403" s="30" t="s">
        <v>645</v>
      </c>
      <c r="K1403" s="24"/>
      <c r="L1403" s="70">
        <f>IF(COUNTIFS($E$3:E1456,E1403)=1, K1403, 0)</f>
        <v>0</v>
      </c>
    </row>
    <row r="1404" spans="1:12" ht="41.25" customHeight="1">
      <c r="A1404" s="4">
        <f>ROW()-ROW(INDEX(Table1[No.],1))</f>
        <v>1401</v>
      </c>
      <c r="B1404" s="18" t="s">
        <v>424</v>
      </c>
      <c r="C1404" s="18" t="s">
        <v>641</v>
      </c>
      <c r="D1404" s="61" t="s">
        <v>461</v>
      </c>
      <c r="E1404" s="18" t="s">
        <v>642</v>
      </c>
      <c r="F1404" s="20"/>
      <c r="G1404" s="18" t="s">
        <v>110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70">
        <f>IF(COUNTIFS($E$3:E1456,E1404)=1, K1404, 0)</f>
        <v>0</v>
      </c>
    </row>
    <row r="1405" spans="1:12" ht="41.25" customHeight="1">
      <c r="A1405" s="4">
        <f>ROW()-ROW(INDEX(Table1[No.],1))</f>
        <v>1402</v>
      </c>
      <c r="B1405" s="18" t="s">
        <v>424</v>
      </c>
      <c r="C1405" s="18" t="s">
        <v>641</v>
      </c>
      <c r="D1405" s="61" t="s">
        <v>461</v>
      </c>
      <c r="E1405" s="18" t="s">
        <v>642</v>
      </c>
      <c r="F1405" s="20"/>
      <c r="G1405" s="18" t="s">
        <v>405</v>
      </c>
      <c r="H1405" s="23" t="str">
        <f t="shared" si="130"/>
        <v>HM114</v>
      </c>
      <c r="I1405" s="23" t="str">
        <f t="shared" si="131"/>
        <v>Non-M</v>
      </c>
      <c r="J1405" s="30" t="s">
        <v>646</v>
      </c>
      <c r="K1405" s="24"/>
      <c r="L1405" s="70">
        <f>IF(COUNTIFS($E$3:E1456,E1405)=1, K1405, 0)</f>
        <v>0</v>
      </c>
    </row>
    <row r="1406" spans="1:12" ht="41.25" customHeight="1">
      <c r="A1406" s="4">
        <f>ROW()-ROW(INDEX(Table1[No.],1))</f>
        <v>1403</v>
      </c>
      <c r="B1406" s="18" t="s">
        <v>424</v>
      </c>
      <c r="C1406" s="18" t="s">
        <v>641</v>
      </c>
      <c r="D1406" s="61" t="s">
        <v>461</v>
      </c>
      <c r="E1406" s="18" t="s">
        <v>642</v>
      </c>
      <c r="F1406" s="20"/>
      <c r="G1406" s="18" t="s">
        <v>86</v>
      </c>
      <c r="H1406" s="23" t="str">
        <f t="shared" si="130"/>
        <v>HM315</v>
      </c>
      <c r="I1406" s="23" t="str">
        <f t="shared" si="131"/>
        <v>Non-M</v>
      </c>
      <c r="J1406" s="30" t="s">
        <v>646</v>
      </c>
      <c r="K1406" s="24"/>
      <c r="L1406" s="70">
        <f>IF(COUNTIFS($E$3:E1456,E1406)=1, K1406, 0)</f>
        <v>0</v>
      </c>
    </row>
    <row r="1407" spans="1:12" ht="41.25" customHeight="1">
      <c r="A1407" s="4">
        <f>ROW()-ROW(INDEX(Table1[No.],1))</f>
        <v>1404</v>
      </c>
      <c r="B1407" s="18" t="s">
        <v>12</v>
      </c>
      <c r="C1407" s="18" t="s">
        <v>324</v>
      </c>
      <c r="D1407" s="62" t="s">
        <v>504</v>
      </c>
      <c r="E1407" s="18" t="s">
        <v>647</v>
      </c>
      <c r="F1407" s="20"/>
      <c r="G1407" s="18" t="s">
        <v>334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70" t="e">
        <f>IF(COUNTIFS($E$3:E1407,E1407)=1,#REF!, 0)</f>
        <v>#REF!</v>
      </c>
    </row>
    <row r="1408" spans="1:12" ht="41.25" customHeight="1">
      <c r="A1408" s="4">
        <f>ROW()-ROW(INDEX(Table1[No.],1))</f>
        <v>1405</v>
      </c>
      <c r="B1408" s="18" t="s">
        <v>12</v>
      </c>
      <c r="C1408" s="18" t="s">
        <v>324</v>
      </c>
      <c r="D1408" s="62" t="s">
        <v>504</v>
      </c>
      <c r="E1408" s="18" t="s">
        <v>647</v>
      </c>
      <c r="F1408" s="20"/>
      <c r="G1408" s="18" t="s">
        <v>54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70">
        <f>IF(COUNTIFS($E$3:E1408,E1408)=1,#REF!, 0)</f>
        <v>0</v>
      </c>
    </row>
    <row r="1409" spans="1:12" ht="41.25" customHeight="1">
      <c r="A1409" s="4">
        <f>ROW()-ROW(INDEX(Table1[No.],1))</f>
        <v>1406</v>
      </c>
      <c r="B1409" s="18" t="s">
        <v>12</v>
      </c>
      <c r="C1409" s="18" t="s">
        <v>324</v>
      </c>
      <c r="D1409" s="62" t="s">
        <v>504</v>
      </c>
      <c r="E1409" s="18" t="s">
        <v>647</v>
      </c>
      <c r="F1409" s="20"/>
      <c r="G1409" s="18" t="s">
        <v>78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70">
        <f>IF(COUNTIFS($E$3:E1409,E1409)=1,#REF!, 0)</f>
        <v>0</v>
      </c>
    </row>
    <row r="1410" spans="1:12" ht="41.25" customHeight="1">
      <c r="A1410" s="4">
        <f>ROW()-ROW(INDEX(Table1[No.],1))</f>
        <v>1407</v>
      </c>
      <c r="B1410" s="18" t="s">
        <v>12</v>
      </c>
      <c r="C1410" s="18" t="s">
        <v>324</v>
      </c>
      <c r="D1410" s="62" t="s">
        <v>504</v>
      </c>
      <c r="E1410" s="18" t="s">
        <v>647</v>
      </c>
      <c r="F1410" s="20"/>
      <c r="G1410" s="18" t="s">
        <v>51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70">
        <f>IF(COUNTIFS($E$3:E1410,E1410)=1,#REF!, 0)</f>
        <v>0</v>
      </c>
    </row>
    <row r="1411" spans="1:12" ht="41.25" customHeight="1">
      <c r="A1411" s="4">
        <f>ROW()-ROW(INDEX(Table1[No.],1))</f>
        <v>1408</v>
      </c>
      <c r="B1411" s="18" t="s">
        <v>12</v>
      </c>
      <c r="C1411" s="18" t="s">
        <v>324</v>
      </c>
      <c r="D1411" s="62" t="s">
        <v>504</v>
      </c>
      <c r="E1411" s="18" t="s">
        <v>647</v>
      </c>
      <c r="F1411" s="20"/>
      <c r="G1411" s="18" t="s">
        <v>648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70">
        <f>IF(COUNTIFS($E$3:E1411,E1411)=1,#REF!, 0)</f>
        <v>0</v>
      </c>
    </row>
    <row r="1412" spans="1:12" ht="41.25" customHeight="1">
      <c r="A1412" s="4">
        <f>ROW()-ROW(INDEX(Table1[No.],1))</f>
        <v>1409</v>
      </c>
      <c r="B1412" s="18" t="s">
        <v>12</v>
      </c>
      <c r="C1412" s="18" t="s">
        <v>324</v>
      </c>
      <c r="D1412" s="62" t="s">
        <v>504</v>
      </c>
      <c r="E1412" s="18" t="s">
        <v>647</v>
      </c>
      <c r="F1412" s="20"/>
      <c r="G1412" s="18" t="s">
        <v>265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70">
        <f>IF(COUNTIFS($E$3:E1412,E1412)=1,#REF!, 0)</f>
        <v>0</v>
      </c>
    </row>
    <row r="1413" spans="1:12" ht="41.25" customHeight="1">
      <c r="A1413" s="4">
        <f>ROW()-ROW(INDEX(Table1[No.],1))</f>
        <v>1410</v>
      </c>
      <c r="B1413" s="18" t="s">
        <v>12</v>
      </c>
      <c r="C1413" s="18" t="s">
        <v>324</v>
      </c>
      <c r="D1413" s="62" t="s">
        <v>504</v>
      </c>
      <c r="E1413" s="18" t="s">
        <v>647</v>
      </c>
      <c r="F1413" s="20"/>
      <c r="G1413" s="18" t="s">
        <v>55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70">
        <f>IF(COUNTIFS($E$3:E1413,E1413)=1,#REF!, 0)</f>
        <v>0</v>
      </c>
    </row>
    <row r="1414" spans="1:12" ht="41.25" customHeight="1">
      <c r="A1414" s="4">
        <f>ROW()-ROW(INDEX(Table1[No.],1))</f>
        <v>1411</v>
      </c>
      <c r="B1414" s="18" t="s">
        <v>12</v>
      </c>
      <c r="C1414" s="18" t="s">
        <v>324</v>
      </c>
      <c r="D1414" s="62" t="s">
        <v>504</v>
      </c>
      <c r="E1414" s="18" t="s">
        <v>647</v>
      </c>
      <c r="F1414" s="20"/>
      <c r="G1414" s="18" t="s">
        <v>79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70">
        <f>IF(COUNTIFS($E$3:E1414,E1414)=1,#REF!, 0)</f>
        <v>0</v>
      </c>
    </row>
    <row r="1415" spans="1:12" ht="41.25" customHeight="1">
      <c r="A1415" s="4">
        <f>ROW()-ROW(INDEX(Table1[No.],1))</f>
        <v>1412</v>
      </c>
      <c r="B1415" s="18" t="s">
        <v>12</v>
      </c>
      <c r="C1415" s="18" t="s">
        <v>324</v>
      </c>
      <c r="D1415" s="62" t="s">
        <v>504</v>
      </c>
      <c r="E1415" s="18" t="s">
        <v>647</v>
      </c>
      <c r="F1415" s="20"/>
      <c r="G1415" s="18" t="s">
        <v>649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70">
        <f>IF(COUNTIFS($E$3:E1415,E1415)=1,#REF!, 0)</f>
        <v>0</v>
      </c>
    </row>
    <row r="1416" spans="1:12" ht="41.25" customHeight="1">
      <c r="A1416" s="4">
        <f>ROW()-ROW(INDEX(Table1[No.],1))</f>
        <v>1413</v>
      </c>
      <c r="B1416" s="18" t="s">
        <v>12</v>
      </c>
      <c r="C1416" s="18" t="s">
        <v>324</v>
      </c>
      <c r="D1416" s="62" t="s">
        <v>504</v>
      </c>
      <c r="E1416" s="18" t="s">
        <v>647</v>
      </c>
      <c r="F1416" s="20"/>
      <c r="G1416" s="18" t="s">
        <v>86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70">
        <f>IF(COUNTIFS($E$3:E1416,E1416)=1,#REF!, 0)</f>
        <v>0</v>
      </c>
    </row>
    <row r="1417" spans="1:12" ht="41.25" customHeight="1">
      <c r="A1417" s="4">
        <f>ROW()-ROW(INDEX(Table1[No.],1))</f>
        <v>1414</v>
      </c>
      <c r="B1417" s="18" t="s">
        <v>12</v>
      </c>
      <c r="C1417" s="18" t="s">
        <v>324</v>
      </c>
      <c r="D1417" s="62" t="s">
        <v>504</v>
      </c>
      <c r="E1417" s="18" t="s">
        <v>647</v>
      </c>
      <c r="F1417" s="20"/>
      <c r="G1417" s="18" t="s">
        <v>463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70">
        <f>IF(COUNTIFS($E$3:E1417,E1417)=1,#REF!, 0)</f>
        <v>0</v>
      </c>
    </row>
    <row r="1418" spans="1:12" ht="41.25" customHeight="1">
      <c r="A1418" s="4">
        <f>ROW()-ROW(INDEX(Table1[No.],1))</f>
        <v>1415</v>
      </c>
      <c r="B1418" s="18" t="s">
        <v>371</v>
      </c>
      <c r="C1418" s="18" t="s">
        <v>324</v>
      </c>
      <c r="D1418" s="62" t="s">
        <v>504</v>
      </c>
      <c r="E1418" s="18" t="s">
        <v>647</v>
      </c>
      <c r="F1418" s="20"/>
      <c r="G1418" s="18" t="s">
        <v>334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70">
        <f>IF(COUNTIFS($E$3:E1456,E1418)=1, K1407, 0)</f>
        <v>0</v>
      </c>
    </row>
    <row r="1419" spans="1:12" ht="41.25" customHeight="1">
      <c r="A1419" s="4">
        <f>ROW()-ROW(INDEX(Table1[No.],1))</f>
        <v>1416</v>
      </c>
      <c r="B1419" s="18" t="s">
        <v>371</v>
      </c>
      <c r="C1419" s="18" t="s">
        <v>324</v>
      </c>
      <c r="D1419" s="62" t="s">
        <v>504</v>
      </c>
      <c r="E1419" s="18" t="s">
        <v>647</v>
      </c>
      <c r="F1419" s="20"/>
      <c r="G1419" s="18" t="s">
        <v>54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70">
        <f>IF(COUNTIFS($E$3:E1456,E1419)=1, K1408, 0)</f>
        <v>0</v>
      </c>
    </row>
    <row r="1420" spans="1:12" ht="41.25" customHeight="1">
      <c r="A1420" s="4">
        <f>ROW()-ROW(INDEX(Table1[No.],1))</f>
        <v>1417</v>
      </c>
      <c r="B1420" s="18" t="s">
        <v>371</v>
      </c>
      <c r="C1420" s="18" t="s">
        <v>324</v>
      </c>
      <c r="D1420" s="62" t="s">
        <v>504</v>
      </c>
      <c r="E1420" s="18" t="s">
        <v>647</v>
      </c>
      <c r="F1420" s="20"/>
      <c r="G1420" s="18" t="s">
        <v>78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70">
        <f>IF(COUNTIFS($E$3:E1456,E1420)=1, K1409, 0)</f>
        <v>0</v>
      </c>
    </row>
    <row r="1421" spans="1:12" ht="41.25" customHeight="1">
      <c r="A1421" s="4">
        <f>ROW()-ROW(INDEX(Table1[No.],1))</f>
        <v>1418</v>
      </c>
      <c r="B1421" s="18" t="s">
        <v>371</v>
      </c>
      <c r="C1421" s="18" t="s">
        <v>324</v>
      </c>
      <c r="D1421" s="62" t="s">
        <v>504</v>
      </c>
      <c r="E1421" s="18" t="s">
        <v>647</v>
      </c>
      <c r="F1421" s="20"/>
      <c r="G1421" s="18" t="s">
        <v>51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70">
        <f>IF(COUNTIFS($E$3:E1456,E1421)=1, K1410, 0)</f>
        <v>0</v>
      </c>
    </row>
    <row r="1422" spans="1:12" ht="41.25" customHeight="1">
      <c r="A1422" s="4">
        <f>ROW()-ROW(INDEX(Table1[No.],1))</f>
        <v>1419</v>
      </c>
      <c r="B1422" s="18" t="s">
        <v>371</v>
      </c>
      <c r="C1422" s="18" t="s">
        <v>324</v>
      </c>
      <c r="D1422" s="62" t="s">
        <v>504</v>
      </c>
      <c r="E1422" s="18" t="s">
        <v>647</v>
      </c>
      <c r="F1422" s="20"/>
      <c r="G1422" s="18" t="s">
        <v>648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70">
        <f>IF(COUNTIFS($E$3:E1456,E1422)=1, K1411, 0)</f>
        <v>0</v>
      </c>
    </row>
    <row r="1423" spans="1:12" ht="41.25" customHeight="1">
      <c r="A1423" s="4">
        <f>ROW()-ROW(INDEX(Table1[No.],1))</f>
        <v>1420</v>
      </c>
      <c r="B1423" s="18" t="s">
        <v>371</v>
      </c>
      <c r="C1423" s="18" t="s">
        <v>324</v>
      </c>
      <c r="D1423" s="62" t="s">
        <v>504</v>
      </c>
      <c r="E1423" s="18" t="s">
        <v>647</v>
      </c>
      <c r="F1423" s="20"/>
      <c r="G1423" s="18" t="s">
        <v>265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70">
        <f>IF(COUNTIFS($E$3:E1456,E1423)=1, K1412, 0)</f>
        <v>0</v>
      </c>
    </row>
    <row r="1424" spans="1:12" ht="41.25" customHeight="1">
      <c r="A1424" s="4">
        <f>ROW()-ROW(INDEX(Table1[No.],1))</f>
        <v>1421</v>
      </c>
      <c r="B1424" s="18" t="s">
        <v>371</v>
      </c>
      <c r="C1424" s="18" t="s">
        <v>324</v>
      </c>
      <c r="D1424" s="62" t="s">
        <v>504</v>
      </c>
      <c r="E1424" s="18" t="s">
        <v>647</v>
      </c>
      <c r="F1424" s="20"/>
      <c r="G1424" s="18" t="s">
        <v>55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70">
        <f>IF(COUNTIFS($E$3:E1456,E1424)=1, K1413, 0)</f>
        <v>0</v>
      </c>
    </row>
    <row r="1425" spans="1:12" ht="41.25" customHeight="1">
      <c r="A1425" s="4">
        <f>ROW()-ROW(INDEX(Table1[No.],1))</f>
        <v>1422</v>
      </c>
      <c r="B1425" s="18" t="s">
        <v>371</v>
      </c>
      <c r="C1425" s="18" t="s">
        <v>324</v>
      </c>
      <c r="D1425" s="62" t="s">
        <v>504</v>
      </c>
      <c r="E1425" s="18" t="s">
        <v>647</v>
      </c>
      <c r="F1425" s="20"/>
      <c r="G1425" s="18" t="s">
        <v>79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70">
        <f>IF(COUNTIFS($E$3:E1456,E1425)=1, K1414, 0)</f>
        <v>0</v>
      </c>
    </row>
    <row r="1426" spans="1:12" ht="41.25" customHeight="1">
      <c r="A1426" s="4">
        <f>ROW()-ROW(INDEX(Table1[No.],1))</f>
        <v>1423</v>
      </c>
      <c r="B1426" s="18" t="s">
        <v>371</v>
      </c>
      <c r="C1426" s="18" t="s">
        <v>324</v>
      </c>
      <c r="D1426" s="62" t="s">
        <v>504</v>
      </c>
      <c r="E1426" s="18" t="s">
        <v>647</v>
      </c>
      <c r="F1426" s="20"/>
      <c r="G1426" s="18" t="s">
        <v>649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70">
        <f>IF(COUNTIFS($E$3:E1456,E1426)=1, K1415, 0)</f>
        <v>0</v>
      </c>
    </row>
    <row r="1427" spans="1:12" ht="41.25" customHeight="1">
      <c r="A1427" s="4">
        <f>ROW()-ROW(INDEX(Table1[No.],1))</f>
        <v>1424</v>
      </c>
      <c r="B1427" s="18" t="s">
        <v>371</v>
      </c>
      <c r="C1427" s="18" t="s">
        <v>324</v>
      </c>
      <c r="D1427" s="62" t="s">
        <v>504</v>
      </c>
      <c r="E1427" s="18" t="s">
        <v>647</v>
      </c>
      <c r="F1427" s="20"/>
      <c r="G1427" s="18" t="s">
        <v>86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70">
        <f>IF(COUNTIFS($E$3:E1456,E1427)=1, K1416, 0)</f>
        <v>0</v>
      </c>
    </row>
    <row r="1428" spans="1:12" ht="41.25" customHeight="1">
      <c r="A1428" s="4">
        <f>ROW()-ROW(INDEX(Table1[No.],1))</f>
        <v>1425</v>
      </c>
      <c r="B1428" s="18" t="s">
        <v>371</v>
      </c>
      <c r="C1428" s="18" t="s">
        <v>324</v>
      </c>
      <c r="D1428" s="62" t="s">
        <v>504</v>
      </c>
      <c r="E1428" s="18" t="s">
        <v>647</v>
      </c>
      <c r="F1428" s="20"/>
      <c r="G1428" s="18" t="s">
        <v>463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70">
        <f>IF(COUNTIFS($E$3:E1456,E1428)=1, K1417, 0)</f>
        <v>0</v>
      </c>
    </row>
    <row r="1429" spans="1:12" ht="41.25" customHeight="1">
      <c r="A1429" s="4">
        <f>ROW()-ROW(INDEX(Table1[No.],1))</f>
        <v>1426</v>
      </c>
      <c r="B1429" s="18" t="s">
        <v>371</v>
      </c>
      <c r="C1429" s="18" t="s">
        <v>650</v>
      </c>
      <c r="D1429" s="61" t="s">
        <v>373</v>
      </c>
      <c r="E1429" s="18" t="s">
        <v>651</v>
      </c>
      <c r="F1429" s="20"/>
      <c r="G1429" s="18" t="s">
        <v>111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603</v>
      </c>
      <c r="K1429" s="24"/>
      <c r="L1429" s="70">
        <f>IF(COUNTIFS($E$3:E1456,E1429)=1, K1429, 0)</f>
        <v>0</v>
      </c>
    </row>
    <row r="1430" spans="1:12" ht="41.25" customHeight="1">
      <c r="A1430" s="4">
        <f>ROW()-ROW(INDEX(Table1[No.],1))</f>
        <v>1427</v>
      </c>
      <c r="B1430" s="18" t="s">
        <v>371</v>
      </c>
      <c r="C1430" s="18" t="s">
        <v>650</v>
      </c>
      <c r="D1430" s="61" t="s">
        <v>373</v>
      </c>
      <c r="E1430" s="18" t="s">
        <v>651</v>
      </c>
      <c r="F1430" s="20"/>
      <c r="G1430" s="18" t="s">
        <v>108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70">
        <f>IF(COUNTIFS($E$3:E1456,E1430)=1, K1430, 0)</f>
        <v>0</v>
      </c>
    </row>
    <row r="1431" spans="1:12" ht="41.25" customHeight="1">
      <c r="A1431" s="4">
        <f>ROW()-ROW(INDEX(Table1[No.],1))</f>
        <v>1428</v>
      </c>
      <c r="B1431" s="18" t="s">
        <v>371</v>
      </c>
      <c r="C1431" s="18" t="s">
        <v>650</v>
      </c>
      <c r="D1431" s="61" t="s">
        <v>373</v>
      </c>
      <c r="E1431" s="18" t="s">
        <v>651</v>
      </c>
      <c r="F1431" s="20"/>
      <c r="G1431" s="18" t="s">
        <v>65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70">
        <f>IF(COUNTIFS($E$3:E1456,E1431)=1, K1431, 0)</f>
        <v>0</v>
      </c>
    </row>
    <row r="1432" spans="1:12" ht="41.25" customHeight="1">
      <c r="A1432" s="4">
        <f>ROW()-ROW(INDEX(Table1[No.],1))</f>
        <v>1429</v>
      </c>
      <c r="B1432" s="18" t="s">
        <v>371</v>
      </c>
      <c r="C1432" s="18" t="s">
        <v>650</v>
      </c>
      <c r="D1432" s="61" t="s">
        <v>373</v>
      </c>
      <c r="E1432" s="18" t="s">
        <v>651</v>
      </c>
      <c r="F1432" s="20"/>
      <c r="G1432" s="18" t="s">
        <v>456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70">
        <f>IF(COUNTIFS($E$3:E1456,E1432)=1, K1432, 0)</f>
        <v>0</v>
      </c>
    </row>
    <row r="1433" spans="1:12" ht="41.25" customHeight="1">
      <c r="A1433" s="4">
        <f>ROW()-ROW(INDEX(Table1[No.],1))</f>
        <v>1430</v>
      </c>
      <c r="B1433" s="18" t="s">
        <v>371</v>
      </c>
      <c r="C1433" s="18" t="s">
        <v>650</v>
      </c>
      <c r="D1433" s="61" t="s">
        <v>373</v>
      </c>
      <c r="E1433" s="18" t="s">
        <v>651</v>
      </c>
      <c r="F1433" s="20"/>
      <c r="G1433" s="18" t="s">
        <v>192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70">
        <f>IF(COUNTIFS($E$3:E1456,E1433)=1, K1433, 0)</f>
        <v>0</v>
      </c>
    </row>
    <row r="1434" spans="1:12" ht="41.25" customHeight="1">
      <c r="A1434" s="4">
        <f>ROW()-ROW(INDEX(Table1[No.],1))</f>
        <v>1431</v>
      </c>
      <c r="B1434" s="18" t="s">
        <v>371</v>
      </c>
      <c r="C1434" s="18" t="s">
        <v>650</v>
      </c>
      <c r="D1434" s="61" t="s">
        <v>373</v>
      </c>
      <c r="E1434" s="18" t="s">
        <v>651</v>
      </c>
      <c r="F1434" s="20"/>
      <c r="G1434" s="18" t="s">
        <v>482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70">
        <f>IF(COUNTIFS($E$3:E1456,E1434)=1, K1434, 0)</f>
        <v>0</v>
      </c>
    </row>
    <row r="1435" spans="1:12" ht="41.25" customHeight="1">
      <c r="A1435" s="4">
        <f>ROW()-ROW(INDEX(Table1[No.],1))</f>
        <v>1432</v>
      </c>
      <c r="B1435" s="18" t="s">
        <v>371</v>
      </c>
      <c r="C1435" s="18" t="s">
        <v>650</v>
      </c>
      <c r="D1435" s="61" t="s">
        <v>373</v>
      </c>
      <c r="E1435" s="18" t="s">
        <v>651</v>
      </c>
      <c r="F1435" s="20"/>
      <c r="G1435" s="18" t="s">
        <v>123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70">
        <f>IF(COUNTIFS($E$3:E1456,E1435)=1, K1435, 0)</f>
        <v>0</v>
      </c>
    </row>
    <row r="1436" spans="1:12" ht="41.25" customHeight="1">
      <c r="A1436" s="4">
        <f>ROW()-ROW(INDEX(Table1[No.],1))</f>
        <v>1433</v>
      </c>
      <c r="B1436" s="18" t="s">
        <v>371</v>
      </c>
      <c r="C1436" s="18" t="s">
        <v>650</v>
      </c>
      <c r="D1436" s="61" t="s">
        <v>373</v>
      </c>
      <c r="E1436" s="18" t="s">
        <v>651</v>
      </c>
      <c r="F1436" s="20"/>
      <c r="G1436" s="18" t="s">
        <v>242</v>
      </c>
      <c r="H1436" s="23" t="str">
        <f t="shared" si="134"/>
        <v>HM420</v>
      </c>
      <c r="I1436" s="23" t="str">
        <f t="shared" si="135"/>
        <v>Non-M</v>
      </c>
      <c r="J1436" s="30" t="s">
        <v>603</v>
      </c>
      <c r="K1436" s="24"/>
      <c r="L1436" s="70">
        <f>IF(COUNTIFS($E$3:E1456,E1436)=1, K1436, 0)</f>
        <v>0</v>
      </c>
    </row>
    <row r="1437" spans="1:12" ht="41.25" customHeight="1">
      <c r="A1437" s="4">
        <f>ROW()-ROW(INDEX(Table1[No.],1))</f>
        <v>1434</v>
      </c>
      <c r="B1437" s="18" t="s">
        <v>371</v>
      </c>
      <c r="C1437" s="18" t="s">
        <v>650</v>
      </c>
      <c r="D1437" s="61" t="s">
        <v>373</v>
      </c>
      <c r="E1437" s="18" t="s">
        <v>651</v>
      </c>
      <c r="F1437" s="20"/>
      <c r="G1437" s="18" t="s">
        <v>167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70">
        <f>IF(COUNTIFS($E$3:E1456,E1437)=1, K1437, 0)</f>
        <v>0</v>
      </c>
    </row>
    <row r="1438" spans="1:12" ht="41.25" customHeight="1">
      <c r="A1438" s="4">
        <f>ROW()-ROW(INDEX(Table1[No.],1))</f>
        <v>1435</v>
      </c>
      <c r="B1438" s="18" t="s">
        <v>424</v>
      </c>
      <c r="C1438" s="18" t="s">
        <v>410</v>
      </c>
      <c r="D1438" s="61" t="s">
        <v>373</v>
      </c>
      <c r="E1438" s="18" t="s">
        <v>652</v>
      </c>
      <c r="F1438" s="20"/>
      <c r="G1438" s="18" t="s">
        <v>37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70">
        <f>IF(COUNTIFS($E$3:E1456,E1438)=1, K1438, 0)</f>
        <v>0</v>
      </c>
    </row>
    <row r="1439" spans="1:12" ht="41.25" customHeight="1">
      <c r="A1439" s="4">
        <f>ROW()-ROW(INDEX(Table1[No.],1))</f>
        <v>1436</v>
      </c>
      <c r="B1439" s="18" t="s">
        <v>424</v>
      </c>
      <c r="C1439" s="18" t="s">
        <v>410</v>
      </c>
      <c r="D1439" s="61" t="s">
        <v>373</v>
      </c>
      <c r="E1439" s="18" t="s">
        <v>652</v>
      </c>
      <c r="F1439" s="20"/>
      <c r="G1439" s="18" t="s">
        <v>53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70">
        <f>IF(COUNTIFS($E$3:E1456,E1439)=1, K1439, 0)</f>
        <v>0</v>
      </c>
    </row>
    <row r="1440" spans="1:12" ht="41.25" customHeight="1">
      <c r="A1440" s="4">
        <f>ROW()-ROW(INDEX(Table1[No.],1))</f>
        <v>1437</v>
      </c>
      <c r="B1440" s="18" t="s">
        <v>424</v>
      </c>
      <c r="C1440" s="18" t="s">
        <v>410</v>
      </c>
      <c r="D1440" s="61" t="s">
        <v>373</v>
      </c>
      <c r="E1440" s="18" t="s">
        <v>652</v>
      </c>
      <c r="F1440" s="20"/>
      <c r="G1440" s="18" t="s">
        <v>54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70">
        <f>IF(COUNTIFS($E$3:E1456,E1440)=1, K1440, 0)</f>
        <v>0</v>
      </c>
    </row>
    <row r="1441" spans="1:12" ht="41.25" customHeight="1">
      <c r="A1441" s="4">
        <f>ROW()-ROW(INDEX(Table1[No.],1))</f>
        <v>1438</v>
      </c>
      <c r="B1441" s="18" t="s">
        <v>424</v>
      </c>
      <c r="C1441" s="18" t="s">
        <v>410</v>
      </c>
      <c r="D1441" s="61" t="s">
        <v>373</v>
      </c>
      <c r="E1441" s="18" t="s">
        <v>652</v>
      </c>
      <c r="F1441" s="20"/>
      <c r="G1441" s="18" t="s">
        <v>78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70">
        <f>IF(COUNTIFS($E$3:E1456,E1441)=1, K1441, 0)</f>
        <v>0</v>
      </c>
    </row>
    <row r="1442" spans="1:12" ht="41.25" customHeight="1">
      <c r="A1442" s="4">
        <f>ROW()-ROW(INDEX(Table1[No.],1))</f>
        <v>1439</v>
      </c>
      <c r="B1442" s="18" t="s">
        <v>424</v>
      </c>
      <c r="C1442" s="18" t="s">
        <v>410</v>
      </c>
      <c r="D1442" s="61" t="s">
        <v>373</v>
      </c>
      <c r="E1442" s="18" t="s">
        <v>652</v>
      </c>
      <c r="F1442" s="20"/>
      <c r="G1442" s="18" t="s">
        <v>340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70">
        <f>IF(COUNTIFS($E$3:E1456,E1442)=1, K1442, 0)</f>
        <v>0</v>
      </c>
    </row>
    <row r="1443" spans="1:12" ht="41.25" customHeight="1">
      <c r="A1443" s="4">
        <f>ROW()-ROW(INDEX(Table1[No.],1))</f>
        <v>1440</v>
      </c>
      <c r="B1443" s="18" t="s">
        <v>424</v>
      </c>
      <c r="C1443" s="18" t="s">
        <v>410</v>
      </c>
      <c r="D1443" s="61" t="s">
        <v>373</v>
      </c>
      <c r="E1443" s="18" t="s">
        <v>652</v>
      </c>
      <c r="F1443" s="20"/>
      <c r="G1443" s="18" t="s">
        <v>456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70">
        <f>IF(COUNTIFS($E$3:E1456,E1443)=1, K1443, 0)</f>
        <v>0</v>
      </c>
    </row>
    <row r="1444" spans="1:12" ht="41.25" customHeight="1">
      <c r="A1444" s="4">
        <f>ROW()-ROW(INDEX(Table1[No.],1))</f>
        <v>1441</v>
      </c>
      <c r="B1444" s="18" t="s">
        <v>424</v>
      </c>
      <c r="C1444" s="18" t="s">
        <v>410</v>
      </c>
      <c r="D1444" s="61" t="s">
        <v>373</v>
      </c>
      <c r="E1444" s="18" t="s">
        <v>652</v>
      </c>
      <c r="F1444" s="20"/>
      <c r="G1444" s="18" t="s">
        <v>65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70">
        <f>IF(COUNTIFS($E$3:E1456,E1444)=1, K1444, 0)</f>
        <v>0</v>
      </c>
    </row>
    <row r="1445" spans="1:12" ht="41.25" customHeight="1">
      <c r="A1445" s="4">
        <f>ROW()-ROW(INDEX(Table1[No.],1))</f>
        <v>1442</v>
      </c>
      <c r="B1445" s="18" t="s">
        <v>424</v>
      </c>
      <c r="C1445" s="18" t="s">
        <v>410</v>
      </c>
      <c r="D1445" s="61" t="s">
        <v>373</v>
      </c>
      <c r="E1445" s="18" t="s">
        <v>652</v>
      </c>
      <c r="F1445" s="20"/>
      <c r="G1445" s="18" t="s">
        <v>653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70">
        <f>IF(COUNTIFS($E$3:E1456,E1445)=1, K1445, 0)</f>
        <v>0</v>
      </c>
    </row>
    <row r="1446" spans="1:12" ht="41.25" customHeight="1">
      <c r="A1446" s="4">
        <f>ROW()-ROW(INDEX(Table1[No.],1))</f>
        <v>1443</v>
      </c>
      <c r="B1446" s="18" t="s">
        <v>424</v>
      </c>
      <c r="C1446" s="18" t="s">
        <v>410</v>
      </c>
      <c r="D1446" s="61" t="s">
        <v>373</v>
      </c>
      <c r="E1446" s="18" t="s">
        <v>652</v>
      </c>
      <c r="F1446" s="20"/>
      <c r="G1446" s="18" t="s">
        <v>55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70">
        <f>IF(COUNTIFS($E$3:E1456,E1446)=1, K1446, 0)</f>
        <v>0</v>
      </c>
    </row>
    <row r="1447" spans="1:12" ht="41.25" customHeight="1">
      <c r="A1447" s="4">
        <f>ROW()-ROW(INDEX(Table1[No.],1))</f>
        <v>1444</v>
      </c>
      <c r="B1447" s="18" t="s">
        <v>424</v>
      </c>
      <c r="C1447" s="18" t="s">
        <v>410</v>
      </c>
      <c r="D1447" s="61" t="s">
        <v>373</v>
      </c>
      <c r="E1447" s="18" t="s">
        <v>652</v>
      </c>
      <c r="F1447" s="20"/>
      <c r="G1447" s="18" t="s">
        <v>79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70">
        <f>IF(COUNTIFS($E$3:E1456,E1447)=1, K1447, 0)</f>
        <v>0</v>
      </c>
    </row>
    <row r="1448" spans="1:12" ht="41.25" customHeight="1">
      <c r="A1448" s="4">
        <f>ROW()-ROW(INDEX(Table1[No.],1))</f>
        <v>1445</v>
      </c>
      <c r="B1448" s="18" t="s">
        <v>424</v>
      </c>
      <c r="C1448" s="18" t="s">
        <v>410</v>
      </c>
      <c r="D1448" s="61" t="s">
        <v>373</v>
      </c>
      <c r="E1448" s="18" t="s">
        <v>652</v>
      </c>
      <c r="F1448" s="20"/>
      <c r="G1448" s="18" t="s">
        <v>42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70">
        <f>IF(COUNTIFS($E$3:E1456,E1448)=1, K1448, 0)</f>
        <v>0</v>
      </c>
    </row>
    <row r="1449" spans="1:12" ht="41.25" customHeight="1">
      <c r="A1449" s="4">
        <f>ROW()-ROW(INDEX(Table1[No.],1))</f>
        <v>1446</v>
      </c>
      <c r="B1449" s="18" t="s">
        <v>424</v>
      </c>
      <c r="C1449" s="18" t="s">
        <v>410</v>
      </c>
      <c r="D1449" s="61" t="s">
        <v>373</v>
      </c>
      <c r="E1449" s="18" t="s">
        <v>652</v>
      </c>
      <c r="F1449" s="20"/>
      <c r="G1449" s="18" t="s">
        <v>654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70">
        <f>IF(COUNTIFS($E$3:E1456,E1449)=1, K1449, 0)</f>
        <v>0</v>
      </c>
    </row>
    <row r="1450" spans="1:12" ht="41.25" customHeight="1">
      <c r="A1450" s="4">
        <f>ROW()-ROW(INDEX(Table1[No.],1))</f>
        <v>1447</v>
      </c>
      <c r="B1450" s="18" t="s">
        <v>655</v>
      </c>
      <c r="C1450" s="18" t="s">
        <v>655</v>
      </c>
      <c r="D1450" s="55"/>
      <c r="E1450" s="18"/>
      <c r="F1450" s="20"/>
      <c r="G1450" s="18" t="s">
        <v>655</v>
      </c>
      <c r="H1450" s="23" t="str">
        <f>IF(RIGHT(G1450,1)="M", LEFT(G1450,LEN(G1450)-1), G1450)</f>
        <v>test</v>
      </c>
      <c r="I1450" s="23" t="str">
        <f>IF(RIGHT(G1450,1)="M","M","Non-M")</f>
        <v>Non-M</v>
      </c>
      <c r="J1450" s="30"/>
      <c r="K1450" s="24"/>
      <c r="L1450" s="70">
        <f>IF(COUNTIFS($E$3:E1456,E1450)=1, K1450, 0)</f>
        <v>0</v>
      </c>
    </row>
    <row r="1451" spans="1:12" ht="41.25" customHeight="1">
      <c r="A1451" s="4">
        <f>ROW()-ROW(INDEX(Table1[No.],1))</f>
        <v>1448</v>
      </c>
      <c r="B1451" s="18" t="s">
        <v>656</v>
      </c>
      <c r="C1451" s="18" t="s">
        <v>656</v>
      </c>
      <c r="D1451" s="55"/>
      <c r="E1451" s="18"/>
      <c r="F1451" s="20"/>
      <c r="G1451" s="18" t="s">
        <v>656</v>
      </c>
      <c r="H1451" s="23" t="str">
        <f>IF(RIGHT(G1451,1)="M", LEFT(G1451,LEN(G1451)-1), G1451)</f>
        <v>test2</v>
      </c>
      <c r="I1451" s="23" t="str">
        <f>IF(RIGHT(G1451,1)="M","M","Non-M")</f>
        <v>Non-M</v>
      </c>
      <c r="J1451" s="30"/>
      <c r="K1451" s="24"/>
      <c r="L1451" s="70">
        <f>IF(COUNTIFS($E$3:E1456,E1451)=1, K1451, 0)</f>
        <v>0</v>
      </c>
    </row>
    <row r="1452" spans="1:12" ht="41.25" customHeight="1">
      <c r="A1452" s="4">
        <f>ROW()-ROW(INDEX(Table1[No.],1))</f>
        <v>1449</v>
      </c>
      <c r="B1452" s="18">
        <v>3</v>
      </c>
      <c r="C1452" s="18"/>
      <c r="D1452" s="55"/>
      <c r="E1452" s="18"/>
      <c r="F1452" s="20"/>
      <c r="G1452" s="18">
        <v>3</v>
      </c>
      <c r="H1452" s="23">
        <f>IF(RIGHT(G1452,1)="M", LEFT(G1452,LEN(G1452)-1), G1452)</f>
        <v>3</v>
      </c>
      <c r="I1452" s="23" t="str">
        <f>IF(RIGHT(G1452,1)="M","M","Non-M")</f>
        <v>Non-M</v>
      </c>
      <c r="J1452" s="30"/>
      <c r="K1452" s="24"/>
      <c r="L1452" s="70">
        <f>IF(COUNTIFS($E$3:E1456,E1452)=1, K1452, 0)</f>
        <v>0</v>
      </c>
    </row>
    <row r="1453" spans="1:12" ht="41.25" customHeight="1">
      <c r="A1453" s="4">
        <f>ROW()-ROW(INDEX(Table1[No.],1))</f>
        <v>1450</v>
      </c>
      <c r="B1453" s="18" t="s">
        <v>657</v>
      </c>
      <c r="C1453" s="18"/>
      <c r="D1453" s="18" t="s">
        <v>657</v>
      </c>
      <c r="E1453" s="18" t="s">
        <v>657</v>
      </c>
      <c r="F1453" s="18" t="s">
        <v>657</v>
      </c>
      <c r="G1453" s="18" t="s">
        <v>657</v>
      </c>
      <c r="H1453" s="25" t="str">
        <f>IF(RIGHT(G1453,1)="M", LEFT(G1453,LEN(G1453)-1), G1453)</f>
        <v>test 4</v>
      </c>
      <c r="I1453" s="23" t="str">
        <f>IF(RIGHT(G1453,1)="M","M","Non-M")</f>
        <v>Non-M</v>
      </c>
      <c r="J1453" s="30"/>
      <c r="K1453" s="24"/>
      <c r="L1453" s="70">
        <f>IF(COUNTIFS($E$3:E1456,E1453)=1, K1453, 0)</f>
        <v>0</v>
      </c>
    </row>
    <row r="1454" spans="1:12" ht="41.25" customHeight="1">
      <c r="A1454" s="4">
        <f>ROW()-ROW(INDEX(Table1[No.],1))</f>
        <v>1451</v>
      </c>
      <c r="B1454" s="63" t="s">
        <v>658</v>
      </c>
      <c r="C1454" s="63"/>
      <c r="D1454" s="63" t="s">
        <v>658</v>
      </c>
      <c r="E1454" s="63" t="s">
        <v>658</v>
      </c>
      <c r="F1454" s="63" t="s">
        <v>658</v>
      </c>
      <c r="G1454" s="63" t="s">
        <v>658</v>
      </c>
      <c r="H1454" s="64" t="str">
        <f>IF(RIGHT(G1454,1)="M", LEFT(G1454,LEN(G1454)-1), G1454)</f>
        <v>test 5</v>
      </c>
      <c r="I1454" s="65" t="str">
        <f>IF(RIGHT(G1454,1)="M","M","Non-M")</f>
        <v>Non-M</v>
      </c>
      <c r="J1454" s="66"/>
      <c r="K1454" s="67"/>
      <c r="L1454" s="73">
        <f>IF(COUNTIFS($E$3:E1456,E1454)=1, K1454, 0)</f>
        <v>0</v>
      </c>
    </row>
    <row r="1455" spans="1:12" ht="41.25" customHeight="1">
      <c r="A1455" s="4">
        <f>ROW()-ROW(INDEX(Table1[No.],1))</f>
        <v>1452</v>
      </c>
      <c r="B1455" s="80" t="s">
        <v>659</v>
      </c>
      <c r="C1455" s="81" t="s">
        <v>659</v>
      </c>
      <c r="D1455" s="55" t="s">
        <v>659</v>
      </c>
      <c r="E1455" s="80" t="s">
        <v>659</v>
      </c>
      <c r="F1455" s="82"/>
      <c r="G1455" s="80" t="s">
        <v>659</v>
      </c>
      <c r="H1455" s="83" t="s">
        <v>659</v>
      </c>
      <c r="I1455" s="83" t="s">
        <v>660</v>
      </c>
      <c r="J1455" s="30"/>
      <c r="K1455" s="24">
        <v>12</v>
      </c>
    </row>
    <row r="1456" spans="1:12" ht="41.25" customHeight="1">
      <c r="A1456" s="84">
        <f>ROW()-ROW(INDEX(Table1[No.],1))</f>
        <v>1453</v>
      </c>
      <c r="B1456" s="80" t="s">
        <v>661</v>
      </c>
      <c r="C1456" s="80" t="s">
        <v>661</v>
      </c>
      <c r="D1456" s="80" t="s">
        <v>661</v>
      </c>
      <c r="E1456" s="80" t="s">
        <v>661</v>
      </c>
      <c r="F1456" s="80" t="s">
        <v>661</v>
      </c>
      <c r="G1456" s="80" t="s">
        <v>661</v>
      </c>
      <c r="H1456" s="83" t="str">
        <f>IF(RIGHT(G1456,1)="M", LEFT(G1456,LEN(G1456)-1), G1456)</f>
        <v>test from web2</v>
      </c>
      <c r="I1456" s="83" t="str">
        <f>IF(RIGHT(G1456,1)="M","M","Non-M")</f>
        <v>Non-M</v>
      </c>
      <c r="J1456" s="30"/>
      <c r="K1456" s="85"/>
    </row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662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663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664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665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666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693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700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701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702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703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710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711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712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718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721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722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2026-04-22T08:13:59Z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