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8" documentId="13_ncr:1_{7EF57DF4-89AE-8C42-9C9C-3682908C3E34}" xr6:coauthVersionLast="47" xr6:coauthVersionMax="47" xr10:uidLastSave="{4EA61117-6666-49AE-B81C-5245ABF4139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H1591" i="5"/>
  <c r="I1591" i="5"/>
  <c r="H1590" i="5"/>
  <c r="I1590" i="5"/>
  <c r="H1589" i="5"/>
  <c r="I1589" i="5"/>
  <c r="H1588" i="5"/>
  <c r="I1588" i="5"/>
  <c r="H1581" i="5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<sst xmlns="http://schemas.openxmlformats.org/spreadsheetml/2006/main" count="9384" uniqueCount="2359">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</sst>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91" totalsRowShown="0" headerRowDxfId="26" dataDxfId="25" tableBorderDxfId="24">
  <autoFilter ref="A2:K159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83" activePane="bottomLeft" state="frozen"/>
      <selection pane="bottomLeft" activeCell="G1592" sqref="G15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IF(COUNTIFS($E$3:E1591,E819)=1,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IF(COUNTIFS($E$3:E1591,E822)=1,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IF(COUNTIFS($E$3:E1591,E829)=1,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IF(COUNTIFS($E$3:E1591,E830)=1,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IF(COUNTIFS($E$3:E1591,E831)=1,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IF(COUNTIFS($E$3:E1591,E832)=1,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IF(COUNTIFS($E$3:E1591,E833)=1,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IF(COUNTIFS($E$3:E1591,E834)=1,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IF(COUNTIFS($E$3:E1591,E835)=1,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IF(COUNTIFS($E$3:E1591,E836)=1,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IF(COUNTIFS($E$3:E1591,E837)=1,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IF(COUNTIFS($E$3:E1591,E838)=1,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IF(COUNTIFS($E$3:E1591,E839)=1,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IF(COUNTIFS($E$3:E1591,E840)=1,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IF(COUNTIFS($E$3:E1591,E841)=1,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IF(COUNTIFS($E$3:E1591,E842)=1,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IF(COUNTIFS($E$3:E1591,E843)=1,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IF(COUNTIFS($E$3:E1591,E844)=1,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IF(COUNTIFS($E$3:E1591,E845)=1,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IF(COUNTIFS($E$3:E1591,E846)=1,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IF(COUNTIFS($E$3:E1591,E847)=1,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IF(COUNTIFS($E$3:E1591,E848)=1,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IF(COUNTIFS($E$3:E1591,E849)=1,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IF(COUNTIFS($E$3:E1591,E850)=1,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IF(COUNTIFS($E$3:E1591,E851)=1,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IF(COUNTIFS($E$3:E1591,E852)=1,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IF(COUNTIFS($E$3:E1591,E855)=1,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IF(COUNTIFS($E$3:E1591,E856)=1,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IF(COUNTIFS($E$3:E1591,E857)=1,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IF(COUNTIFS($E$3:E1591,E858)=1,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IF(COUNTIFS($E$3:E1591,E859)=1,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IF(COUNTIFS($E$3:E1591,E860)=1,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IF(COUNTIFS($E$3:E1591,E861)=1,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IF(COUNTIFS($E$3:E1591,E864)=1,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IF(COUNTIFS($E$3:E1591,E865)=1,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IF(COUNTIFS($E$3:E1591,E866)=1,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IF(COUNTIFS($E$3:E1591,E867)=1,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IF(COUNTIFS($E$3:E1591,E868)=1,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IF(COUNTIFS($E$3:E1591,E869)=1,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IF(COUNTIFS($E$3:E1591,E870)=1,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IF(COUNTIFS($E$3:E1591,E871)=1,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IF(COUNTIFS($E$3:E1591,E874)=1,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IF(COUNTIFS($E$3:E1591,E875)=1,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IF(COUNTIFS($E$3:E1591,E877)=1,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IF(COUNTIFS($E$3:E1591,E882)=1,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IF(COUNTIFS($E$3:E1591,E883)=1,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IF(COUNTIFS($E$3:E1591,E884)=1,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IF(COUNTIFS($E$3:E1591,E885)=1,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IF(COUNTIFS($E$3:E1591,E886)=1,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IF(COUNTIFS($E$3:E1591,E887)=1,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IF(COUNTIFS($E$3:E1591,E888)=1,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IF(COUNTIFS($E$3:E1591,E890)=1,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IF(COUNTIFS($E$3:E1591,E891)=1,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IF(COUNTIFS($E$3:E1591,E892)=1,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IF(COUNTIFS($E$3:E1591,E893)=1,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IF(COUNTIFS($E$3:E1591,E896)=1,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IF(COUNTIFS($E$3:E1591,E897)=1,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IF(COUNTIFS($E$3:E1591,E898)=1,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IF(COUNTIFS($E$3:E1591,E900)=1,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IF(COUNTIFS($E$3:E1591,E901)=1,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IF(COUNTIFS($E$3:E1591,E902)=1,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IF(COUNTIFS($E$3:E1591,E903)=1,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IF(COUNTIFS($E$3:E1591,E907)=1,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IF(COUNTIFS($E$3:E1591,E908)=1,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IF(COUNTIFS($E$3:E1591,E909)=1,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IF(COUNTIFS($E$3:E1591,E910)=1,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IF(COUNTIFS($E$3:E1591,E911)=1,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IF(COUNTIFS($E$3:E1591,E912)=1,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IF(COUNTIFS($E$3:E1591,E913)=1,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IF(COUNTIFS($E$3:E1591,E914)=1,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IF(COUNTIFS($E$3:E1591,E915)=1,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IF(COUNTIFS($E$3:E1591,E916)=1,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IF(COUNTIFS($E$3:E1591,E917)=1,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IF(COUNTIFS($E$3:E1591,E918)=1,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IF(COUNTIFS($E$3:E1591,E919)=1,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IF(COUNTIFS($E$3:E1591,E920)=1,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IF(COUNTIFS($E$3:E1591,E925)=1,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IF(COUNTIFS($E$3:E1591,E926)=1,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IF(COUNTIFS($E$3:E1591,E927)=1,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IF(COUNTIFS($E$3:E1591,E928)=1,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IF(COUNTIFS($E$3:E1591,E929)=1,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IF(COUNTIFS($E$3:E1591,E939)=1,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IF(COUNTIFS($E$3:E1591,E944)=1,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IF(COUNTIFS($E$3:E1591,E945)=1,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IF(COUNTIFS($E$3:E1591,E946)=1,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IF(COUNTIFS($E$3:E1591,E947)=1,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IF(COUNTIFS($E$3:E1591,E948)=1,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IF(COUNTIFS($E$3:E1591,E955)=1,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IF(COUNTIFS($E$3:E1591,E956)=1,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IF(COUNTIFS($E$3:E1591,E957)=1,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IF(COUNTIFS($E$3:E1591,E959)=1,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IF(COUNTIFS($E$3:E1591,E972)=1,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IF(COUNTIFS($E$3:E1591,E973)=1,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IF(COUNTIFS($E$3:E1591,E974)=1,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IF(COUNTIFS($E$3:E1591,E975)=1,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IF(COUNTIFS($E$3:E1591,E976)=1,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IF(COUNTIFS($E$3:E1591,E977)=1,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IF(COUNTIFS($E$3:E1591,E982)=1,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IF(COUNTIFS($E$3:E1591,E989)=1,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IF(COUNTIFS($E$3:E1591,E994)=1,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IF(COUNTIFS($E$3:E1591,E995)=1,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IF(COUNTIFS($E$3:E1591,E1000)=1,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IF(COUNTIFS($E$3:E1591,E1005)=1,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IF(COUNTIFS($E$3:E1591,E1006)=1,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IF(COUNTIFS($E$3:E1591,E1016)=1,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IF(COUNTIFS($E$3:E1591,E1017)=1,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IF(COUNTIFS($E$3:E1591,E1018)=1,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IF(COUNTIFS($E$3:E1591,E1019)=1,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IF(COUNTIFS($E$3:E1591,E1020)=1,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IF(COUNTIFS($E$3:E1591,E1021)=1,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IF(COUNTIFS($E$3:E1591,E1022)=1,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IF(COUNTIFS($E$3:E1591,E1023)=1,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IF(COUNTIFS($E$3:E1591,E1024)=1,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IF(COUNTIFS($E$3:E1591,E1025)=1,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IF(COUNTIFS($E$3:E1591,E1026)=1,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IF(COUNTIFS($E$3:E1591,E1028)=1,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IF(COUNTIFS($E$3:E1591,E1029)=1,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IF(COUNTIFS($E$3:E1591,E1030)=1,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IF(COUNTIFS($E$3:E1591,E1031)=1,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IF(COUNTIFS($E$3:E1591,E1032)=1,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IF(COUNTIFS($E$3:E1591,E1033)=1,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IF(COUNTIFS($E$3:E1591,E1034)=1,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IF(COUNTIFS($E$3:E1591,E1035)=1,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IF(COUNTIFS($E$3:E1591,E1036)=1,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IF(COUNTIFS($E$3:E1591,E1037)=1,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IF(COUNTIFS($E$3:E1591,E1038)=1,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IF(COUNTIFS($E$3:E1591,E1039)=1,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IF(COUNTIFS($E$3:E1591,E1040)=1,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IF(COUNTIFS($E$3:E1591,E1041)=1,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IF(COUNTIFS($E$3:E1591,E1044)=1,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IF(COUNTIFS($E$3:E1591,E1045)=1,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IF(COUNTIFS($E$3:E1591,E1046)=1,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IF(COUNTIFS($E$3:E1591,E1051)=1,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IF(COUNTIFS($E$3:E1591,E1052)=1,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IF(COUNTIFS($E$3:E1591,E1053)=1,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IF(COUNTIFS($E$3:E1591,E1056)=1,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IF(COUNTIFS($E$3:E1591,E1057)=1,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IF(COUNTIFS($E$3:E1591,E1061)=1,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IF(COUNTIFS($E$3:E1591,E1062)=1,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IF(COUNTIFS($E$3:E1591,E1063)=1,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IF(COUNTIFS($E$3:E1591,E1064)=1,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IF(COUNTIFS($E$3:E1591,E1065)=1,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IF(COUNTIFS($E$3:E1591,E1066)=1,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IF(COUNTIFS($E$3:E1591,E1067)=1,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IF(COUNTIFS($E$3:E1591,E1068)=1,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IF(COUNTIFS($E$3:E1591,E1074)=1,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IF(COUNTIFS($E$3:E1591,E1075)=1,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IF(COUNTIFS($E$3:E1591,E1076)=1,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IF(COUNTIFS($E$3:E1591,E1078)=1,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IF(COUNTIFS($E$3:E1591,E1079)=1,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IF(COUNTIFS($E$3:E1591,E1088)=1,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IF(COUNTIFS($E$3:E1591,E1089)=1,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IF(COUNTIFS($E$3:E1591,E1090)=1,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IF(COUNTIFS($E$3:E1591,E1091)=1,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IF(COUNTIFS($E$3:E1591,E1092)=1,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IF(COUNTIFS($E$3:E1591,E1093)=1,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IF(COUNTIFS($E$3:E1591,E1094)=1,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IF(COUNTIFS($E$3:E1591,E1095)=1,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IF(COUNTIFS($E$3:E1591,E1096)=1,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IF(COUNTIFS($E$3:E1591,E1097)=1,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IF(COUNTIFS($E$3:E1591,E1098)=1,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IF(COUNTIFS($E$3:E1591,E1099)=1,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IF(COUNTIFS($E$3:E1591,E1100)=1,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IF(COUNTIFS($E$3:E1591,E1101)=1,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IF(COUNTIFS($E$3:E1591,E1108)=1,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IF(COUNTIFS($E$3:E1591,E1109)=1,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IF(COUNTIFS($E$3:E1591,E1110)=1,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IF(COUNTIFS($E$3:E1591,E1111)=1,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IF(COUNTIFS($E$3:E1591,E1112)=1,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IF(COUNTIFS($E$3:E1591,E1113)=1,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IF(COUNTIFS($E$3:E1591,E1114)=1,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IF(COUNTIFS($E$3:E1591,E1115)=1,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IF(COUNTIFS($E$3:E1591,E1116)=1,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IF(COUNTIFS($E$3:E1591,E1117)=1,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IF(COUNTIFS($E$3:E1591,E1118)=1,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IF(COUNTIFS($E$3:E1591,E1119)=1,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IF(COUNTIFS($E$3:E1591,E1120)=1,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IF(COUNTIFS($E$3:E1591,E1121)=1,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IF(COUNTIFS($E$3:E1591,E1122)=1,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IF(COUNTIFS($E$3:E1591,E1123)=1,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IF(COUNTIFS($E$3:E1591,E1124)=1,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IF(COUNTIFS($E$3:E1591,E1125)=1,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IF(COUNTIFS($E$3:E1591,E1126)=1,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IF(COUNTIFS($E$3:E1591,E1127)=1,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IF(COUNTIFS($E$3:E1591,E1128)=1,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IF(COUNTIFS($E$3:E1591,E1129)=1,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IF(COUNTIFS($E$3:E1591,E1130)=1,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IF(COUNTIFS($E$3:E1591,E1131)=1,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IF(COUNTIFS($E$3:E1591,E1132)=1,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IF(COUNTIFS($E$3:E1591,E1133)=1,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IF(COUNTIFS($E$3:E1591,E1134)=1,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IF(COUNTIFS($E$3:E1591,E1135)=1,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IF(COUNTIFS($E$3:E1591,E1136)=1,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IF(COUNTIFS($E$3:E1591,E1137)=1,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IF(COUNTIFS($E$3:E1591,E1138)=1,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IF(COUNTIFS($E$3:E1591,E1139)=1,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IF(COUNTIFS($E$3:E1591,E1140)=1,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IF(COUNTIFS($E$3:E1591,E1141)=1,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IF(COUNTIFS($E$3:E1591,E1142)=1,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IF(COUNTIFS($E$3:E1591,E1143)=1,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IF(COUNTIFS($E$3:E1591,E1144)=1,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IF(COUNTIFS($E$3:E1591,E1145)=1,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IF(COUNTIFS($E$3:E1591,E1146)=1,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IF(COUNTIFS($E$3:E1591,E1147)=1,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IF(COUNTIFS($E$3:E1591,E1148)=1,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IF(COUNTIFS($E$3:E1591,E1149)=1,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IF(COUNTIFS($E$3:E1591,E1150)=1,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IF(COUNTIFS($E$3:E1591,E1151)=1,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IF(COUNTIFS($E$3:E1591,E1152)=1,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IF(COUNTIFS($E$3:E1591,E1153)=1,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IF(COUNTIFS($E$3:E1591,E1154)=1,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IF(COUNTIFS($E$3:E1591,E1155)=1,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IF(COUNTIFS($E$3:E1591,E1156)=1,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IF(COUNTIFS($E$3:E1591,E1157)=1,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IF(COUNTIFS($E$3:E1591,E1158)=1,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IF(COUNTIFS($E$3:E1591,E1159)=1,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IF(COUNTIFS($E$3:E1591,E1160)=1,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IF(COUNTIFS($E$3:E1591,E1161)=1,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IF(COUNTIFS($E$3:E1591,E1162)=1,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IF(COUNTIFS($E$3:E1591,E1163)=1,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IF(COUNTIFS($E$3:E1591,E1164)=1,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IF(COUNTIFS($E$3:E1591,E1165)=1,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IF(COUNTIFS($E$3:E1591,E1166)=1,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IF(COUNTIFS($E$3:E1591,E1167)=1,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IF(COUNTIFS($E$3:E1591,E1168)=1,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IF(COUNTIFS($E$3:E1591,E1169)=1,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IF(COUNTIFS($E$3:E1591,E1170)=1,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IF(COUNTIFS($E$3:E1591,E1171)=1,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IF(COUNTIFS($E$3:E1591,E1172)=1,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IF(COUNTIFS($E$3:E1591,E1173)=1,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IF(COUNTIFS($E$3:E1591,E1174)=1,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IF(COUNTIFS($E$3:E1591,E1175)=1,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IF(COUNTIFS($E$3:E1591,E1176)=1,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IF(COUNTIFS($E$3:E1591,E1177)=1,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IF(COUNTIFS($E$3:E1591,E1178)=1,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IF(COUNTIFS($E$3:E1591,E1179)=1,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IF(COUNTIFS($E$3:E1591,E1180)=1,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IF(COUNTIFS($E$3:E1591,E1181)=1,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IF(COUNTIFS($E$3:E1591,E1182)=1,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IF(COUNTIFS($E$3:E1591,E1183)=1,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IF(COUNTIFS($E$3:E1591,E1184)=1,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IF(COUNTIFS($E$3:E1591,E1185)=1,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IF(COUNTIFS($E$3:E1591,E1186)=1,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IF(COUNTIFS($E$3:E1591,E1187)=1,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IF(COUNTIFS($E$3:E1591,E1188)=1,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IF(COUNTIFS($E$3:E1591,E1189)=1,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IF(COUNTIFS($E$3:E1591,E1190)=1,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IF(COUNTIFS($E$3:E1591,E1191)=1,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IF(COUNTIFS($E$3:E1591,E1192)=1,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IF(COUNTIFS($E$3:E1591,E1193)=1,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IF(COUNTIFS($E$3:E1591,E1194)=1,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IF(COUNTIFS($E$3:E1591,E1195)=1,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IF(COUNTIFS($E$3:E1591,E1196)=1,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IF(COUNTIFS($E$3:E1591,E1197)=1,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IF(COUNTIFS($E$3:E1591,E1198)=1,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IF(COUNTIFS($E$3:E1591,E1199)=1,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IF(COUNTIFS($E$3:E1591,E1200)=1,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IF(COUNTIFS($E$3:E1591,E1201)=1,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IF(COUNTIFS($E$3:E1591,E1202)=1,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IF(COUNTIFS($E$3:E1591,E1203)=1,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IF(COUNTIFS($E$3:E1591,E1204)=1,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IF(COUNTIFS($E$3:E1591,E1205)=1,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IF(COUNTIFS($E$3:E1591,E1206)=1,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IF(COUNTIFS($E$3:E1591,E1207)=1,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IF(COUNTIFS($E$3:E1591,E1208)=1,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IF(COUNTIFS($E$3:E1591,E1209)=1,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IF(COUNTIFS($E$3:E1591,E1210)=1,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IF(COUNTIFS($E$3:E1591,E1211)=1,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IF(COUNTIFS($E$3:E1591,E1212)=1,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IF(COUNTIFS($E$3:E1591,E1213)=1,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IF(COUNTIFS($E$3:E1591,E1214)=1,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IF(COUNTIFS($E$3:E1591,E1215)=1,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IF(COUNTIFS($E$3:E1591,E1216)=1,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IF(COUNTIFS($E$3:E1591,E1217)=1,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IF(COUNTIFS($E$3:E1591,E1218)=1,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IF(COUNTIFS($E$3:E1591,E1219)=1,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IF(COUNTIFS($E$3:E1591,E1220)=1,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IF(COUNTIFS($E$3:E1591,E1221)=1,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IF(COUNTIFS($E$3:E1591,E1222)=1,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IF(COUNTIFS($E$3:E1591,E1223)=1,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IF(COUNTIFS($E$3:E1591,E1224)=1,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IF(COUNTIFS($E$3:E1591,E1225)=1,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IF(COUNTIFS($E$3:E1591,E1226)=1,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IF(COUNTIFS($E$3:E1591,E1227)=1,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IF(COUNTIFS($E$3:E1591,E1228)=1,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IF(COUNTIFS($E$3:E1591,E1229)=1,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IF(COUNTIFS($E$3:E1591,E1230)=1,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IF(COUNTIFS($E$3:E1591,E1231)=1,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IF(COUNTIFS($E$3:E1591,E1232)=1,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IF(COUNTIFS($E$3:E1591,E1233)=1,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IF(COUNTIFS($E$3:E1591,E1234)=1,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IF(COUNTIFS($E$3:E1591,E1235)=1,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IF(COUNTIFS($E$3:E1591,E1236)=1,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IF(COUNTIFS($E$3:E1591,E1237)=1,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IF(COUNTIFS($E$3:E1591,E1238)=1,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IF(COUNTIFS($E$3:E1591,E1239)=1,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IF(COUNTIFS($E$3:E1591,E1240)=1,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IF(COUNTIFS($E$3:E1591,E1241)=1,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IF(COUNTIFS($E$3:E1591,E1242)=1,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IF(COUNTIFS($E$3:E1591,E1243)=1,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IF(COUNTIFS($E$3:E1591,E1244)=1,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IF(COUNTIFS($E$3:E1591,E1245)=1,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IF(COUNTIFS($E$3:E1591,E1246)=1,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IF(COUNTIFS($E$3:E1591,E1247)=1,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IF(COUNTIFS($E$3:E1591,E1248)=1,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IF(COUNTIFS($E$3:E1591,E1249)=1,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IF(COUNTIFS($E$3:E1591,E1250)=1,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IF(COUNTIFS($E$3:E1591,E1251)=1,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IF(COUNTIFS($E$3:E1591,E1252)=1,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IF(COUNTIFS($E$3:E1591,E1253)=1,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IF(COUNTIFS($E$3:E1591,E1254)=1,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IF(COUNTIFS($E$3:E1591,E1255)=1,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IF(COUNTIFS($E$3:E1591,E1256)=1,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IF(COUNTIFS($E$3:E1591,E1257)=1,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IF(COUNTIFS($E$3:E1591,E1258)=1,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IF(COUNTIFS($E$3:E1591,E1259)=1,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IF(COUNTIFS($E$3:E1591,E1260)=1,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IF(COUNTIFS($E$3:E1591,E1261)=1,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IF(COUNTIFS($E$3:E1591,E1262)=1,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IF(COUNTIFS($E$3:E1591,E1263)=1,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IF(COUNTIFS($E$3:E1591,E1264)=1,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IF(COUNTIFS($E$3:E1591,E1265)=1,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IF(COUNTIFS($E$3:E1591,E1266)=1,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IF(COUNTIFS($E$3:E1591,E1267)=1,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IF(COUNTIFS($E$3:E1591,E1268)=1,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IF(COUNTIFS($E$3:E1591,E1269)=1,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IF(COUNTIFS($E$3:E1591,E1270)=1,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IF(COUNTIFS($E$3:E1591,E1271)=1,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IF(COUNTIFS($E$3:E1591,E1272)=1,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IF(COUNTIFS($E$3:E1591,E1273)=1,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IF(COUNTIFS($E$3:E1591,E1274)=1,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IF(COUNTIFS($E$3:E1591,E1275)=1,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IF(COUNTIFS($E$3:E1591,E1276)=1,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IF(COUNTIFS($E$3:E1591,E1277)=1,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IF(COUNTIFS($E$3:E1591,E1278)=1,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IF(COUNTIFS($E$3:E1591,E1279)=1,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IF(COUNTIFS($E$3:E1591,E1280)=1,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IF(COUNTIFS($E$3:E1591,E1281)=1,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IF(COUNTIFS($E$3:E1591,E1282)=1,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IF(COUNTIFS($E$3:E1591,E1283)=1,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IF(COUNTIFS($E$3:E1591,E1284)=1,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IF(COUNTIFS($E$3:E1591,E1285)=1,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IF(COUNTIFS($E$3:E1591,E1286)=1,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IF(COUNTIFS($E$3:E1591,E1287)=1,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IF(COUNTIFS($E$3:E1591,E1288)=1,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IF(COUNTIFS($E$3:E1591,E1289)=1,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IF(COUNTIFS($E$3:E1591,E1290)=1,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IF(COUNTIFS($E$3:E1591,E1291)=1,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IF(COUNTIFS($E$3:E1591,E1292)=1,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IF(COUNTIFS($E$3:E1591,E1293)=1,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IF(COUNTIFS($E$3:E1591,E1294)=1,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IF(COUNTIFS($E$3:E1591,E1296)=1,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IF(COUNTIFS($E$3:E1591,E1297)=1,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IF(COUNTIFS($E$3:E1591,E1298)=1,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IF(COUNTIFS($E$3:E1591,E1299)=1,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IF(COUNTIFS($E$3:E1591,E1301)=1,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IF(COUNTIFS($E$3:E1591,E1303)=1,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IF(COUNTIFS($E$3:E1591,E1304)=1,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IF(COUNTIFS($E$3:E1591,E1305)=1,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IF(COUNTIFS($E$3:E1591,E1306)=1,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IF(COUNTIFS($E$3:E1591,E1309)=1,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IF(COUNTIFS($E$3:E1591,E1310)=1,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IF(COUNTIFS($E$3:E1591,E1311)=1,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IF(COUNTIFS($E$3:E1591,E1312)=1,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IF(COUNTIFS($E$3:E1591,E1313)=1,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IF(COUNTIFS($E$3:E1591,E1314)=1,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IF(COUNTIFS($E$3:E1591,E1315)=1,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IF(COUNTIFS($E$3:E1591,E1316)=1,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IF(COUNTIFS($E$3:E1591,E1318)=1,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IF(COUNTIFS($E$3:E1591,E1319)=1,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IF(COUNTIFS($E$3:E1591,E1321)=1,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IF(COUNTIFS($E$3:E1591,E1324)=1,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IF(COUNTIFS($E$3:E1591,E1325)=1,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IF(COUNTIFS($E$3:E1591,E1327)=1,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IF(COUNTIFS($E$3:E1591,E1329)=1,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IF(COUNTIFS($E$3:E1591,E1330)=1,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IF(COUNTIFS($E$3:E1591,E1331)=1,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IF(COUNTIFS($E$3:E1591,E1333)=1,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IF(COUNTIFS($E$3:E1591,E1334)=1,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IF(COUNTIFS($E$3:E1591,E1335)=1,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IF(COUNTIFS($E$3:E1591,E1336)=1,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IF(COUNTIFS($E$3:E1591,E1337)=1,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IF(COUNTIFS($E$3:E1591,E1338)=1,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IF(COUNTIFS($E$3:E1591,E1339)=1,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IF(COUNTIFS($E$3:E1591,E1340)=1,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IF(COUNTIFS($E$3:E1591,E1341)=1,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IF(COUNTIFS($E$3:E1591,E1342)=1,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IF(COUNTIFS($E$3:E1591,E1343)=1,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IF(COUNTIFS($E$3:E1591,E1344)=1,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IF(COUNTIFS($E$3:E1591,E1345)=1,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IF(COUNTIFS($E$3:E1591,E1346)=1,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IF(COUNTIFS($E$3:E1591,E1347)=1,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IF(COUNTIFS($E$3:E1591,E1348)=1,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IF(COUNTIFS($E$3:E1591,E1349)=1,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IF(COUNTIFS($E$3:E1591,E1351)=1,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IF(COUNTIFS($E$3:E1591,E1352)=1,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IF(COUNTIFS($E$3:E1591,E1353)=1,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IF(COUNTIFS($E$3:E1591,E1354)=1,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IF(COUNTIFS($E$3:E1591,E1355)=1,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IF(COUNTIFS($E$3:E1591,E1356)=1,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IF(COUNTIFS($E$3:E1591,E1357)=1,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IF(COUNTIFS($E$3:E1591,E1359)=1,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IF(COUNTIFS($E$3:E1591,E1360)=1,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IF(COUNTIFS($E$3:E1591,E1361)=1,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IF(COUNTIFS($E$3:E1591,E1362)=1,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IF(COUNTIFS($E$3:E1591,E1363)=1,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IF(COUNTIFS($E$3:E1591,E1364)=1,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IF(COUNTIFS($E$3:E1591,E1365)=1,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IF(COUNTIFS($E$3:E1591,E1366)=1,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IF(COUNTIFS($E$3:E1591,E1367)=1,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IF(COUNTIFS($E$3:E1591,E1368)=1,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IF(COUNTIFS($E$3:E1591,E1369)=1,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IF(COUNTIFS($E$3:E1591,E1370)=1,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IF(COUNTIFS($E$3:E1591,E1371)=1,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IF(COUNTIFS($E$3:E1591,E1372)=1,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IF(COUNTIFS($E$3:E1591,E1373)=1,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IF(COUNTIFS($E$3:E1591,E1374)=1,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IF(COUNTIFS($E$3:E1591,E1375)=1,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IF(COUNTIFS($E$3:E1591,E1376)=1,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IF(COUNTIFS($E$3:E1591,E1377)=1,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IF(COUNTIFS($E$3:E1591,E1378)=1,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IF(COUNTIFS($E$3:E1591,E1379)=1,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IF(COUNTIFS($E$3:E1591,E1380)=1,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IF(COUNTIFS($E$3:E1591,E1381)=1,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IF(COUNTIFS($E$3:E1591,E1382)=1,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IF(COUNTIFS($E$3:E1591,E1383)=1,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IF(COUNTIFS($E$3:E1591,E1384)=1,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IF(COUNTIFS($E$3:E1591,E1385)=1,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IF(COUNTIFS($E$3:E1591,E1386)=1,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IF(COUNTIFS($E$3:E1591,E1387)=1,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IF(COUNTIFS($E$3:E1591,E1388)=1,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IF(COUNTIFS($E$3:E1591,E1389)=1,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IF(COUNTIFS($E$3:E1591,E1390)=1,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IF(COUNTIFS($E$3:E1591,E1391)=1,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IF(COUNTIFS($E$3:E1591,E1392)=1,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IF(COUNTIFS($E$3:E1591,E1393)=1,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IF(COUNTIFS($E$3:E1591,E1394)=1,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IF(COUNTIFS($E$3:E1591,E1395)=1,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IF(COUNTIFS($E$3:E1591,E1396)=1,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IF(COUNTIFS($E$3:E1591,E1397)=1,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IF(COUNTIFS($E$3:E1591,E1398)=1,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IF(COUNTIFS($E$3:E1591,E1399)=1,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IF(COUNTIFS($E$3:E1591,E1400)=1,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IF(COUNTIFS($E$3:E1591,E1401)=1,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IF(COUNTIFS($E$3:E1591,E1402)=1,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IF(COUNTIFS($E$3:E1591,E1403)=1,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IF(COUNTIFS($E$3:E1591,E1404)=1,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IF(COUNTIFS($E$3:E1591,E1405)=1,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IF(COUNTIFS($E$3:E1591,E1406)=1,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IF(COUNTIFS($E$3:E1591,E1418)=1,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IF(COUNTIFS($E$3:E1591,E1419)=1,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IF(COUNTIFS($E$3:E1591,E1420)=1,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IF(COUNTIFS($E$3:E1591,E1421)=1,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IF(COUNTIFS($E$3:E1591,E1422)=1,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IF(COUNTIFS($E$3:E1591,E1423)=1,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IF(COUNTIFS($E$3:E1591,E1424)=1,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IF(COUNTIFS($E$3:E1591,E1425)=1,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IF(COUNTIFS($E$3:E1591,E1426)=1,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IF(COUNTIFS($E$3:E1591,E1427)=1,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IF(COUNTIFS($E$3:E1591,E1428)=1,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IF(COUNTIFS($E$3:E1591,E1429)=1,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IF(COUNTIFS($E$3:E1591,E1430)=1,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IF(COUNTIFS($E$3:E1591,E1431)=1,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IF(COUNTIFS($E$3:E1591,E1432)=1,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IF(COUNTIFS($E$3:E1591,E1433)=1,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IF(COUNTIFS($E$3:E1591,E1434)=1,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IF(COUNTIFS($E$3:E1591,E1435)=1,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IF(COUNTIFS($E$3:E1591,E1436)=1,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IF(COUNTIFS($E$3:E1591,E1437)=1,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IF(COUNTIFS($E$3:E1591,E1438)=1,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IF(COUNTIFS($E$3:E1591,E1439)=1,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IF(COUNTIFS($E$3:E1591,E1440)=1,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IF(COUNTIFS($E$3:E1591,E1441)=1,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IF(COUNTIFS($E$3:E1591,E1442)=1,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IF(COUNTIFS($E$3:E1591,E1443)=1,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IF(COUNTIFS($E$3:E1591,E1444)=1,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IF(COUNTIFS($E$3:E1591,E1445)=1,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IF(COUNTIFS($E$3:E1591,E1446)=1,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IF(COUNTIFS($E$3:E1591,E1447)=1,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IF(COUNTIFS($E$3:E1591,E1448)=1,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IF(COUNTIFS($E$3:E1591,E1449)=1,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IF(COUNTIFS($E$3:E1591,#REF!)=1,#REF!,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IF(COUNTIFS($E$3:E1591,E1450)=1,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IF(COUNTIFS($E$3:E1591,E1452)=1,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IF(COUNTIFS($E$3:E1591,E1453)=1,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IF(COUNTIFS($E$3:E1591,E1454)=1,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IF(COUNTIFS($E$3:E1591,E1455)=1,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IF(COUNTIFS($E$3:E1591,E1456)=1,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IF(COUNTIFS($E$3:E1591,E1457)=1,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IF(COUNTIFS($E$3:E1591,E1458)=1,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IF(COUNTIFS($E$3:E1591,E1459)=1,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IF(COUNTIFS($E$3:E1591,E1460)=1,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IF(COUNTIFS($E$3:E1591,E1461)=1,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IF(COUNTIFS($E$3:E1591,E1462)=1,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IF(COUNTIFS($E$3:E1591,E1463)=1,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IF(COUNTIFS($E$3:E1591,E1464)=1,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IF(COUNTIFS($E$3:E1591,E1465)=1,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IF(COUNTIFS($E$3:E1591,E1466)=1,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IF(COUNTIFS($E$3:E1591,E1467)=1,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IF(COUNTIFS($E$3:E1591,E1468)=1,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IF(COUNTIFS($E$3:E1591,E1469)=1,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IF(COUNTIFS($E$3:E1591,E1470)=1,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IF(COUNTIFS($E$3:E1591,E1471)=1,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IF(COUNTIFS($E$3:E1591,E1472)=1,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IF(COUNTIFS($E$3:E1591,E1473)=1,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IF(COUNTIFS($E$3:E1591,E1474)=1,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IF(COUNTIFS($E$3:E1591,E1475)=1,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IF(COUNTIFS($E$3:E1591,E1476)=1,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IF(COUNTIFS($E$3:E1591,E1477)=1,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IF(COUNTIFS($E$3:E1591,E1478)=1,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IF(COUNTIFS($E$3:E1591,E1479)=1,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IF(COUNTIFS($E$3:E1591,E1480)=1,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IF(COUNTIFS($E$3:E1591,E1494)=1,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IF(COUNTIFS($E$3:E1591,E1495)=1,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IF(COUNTIFS($E$3:E1591,E1496)=1,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IF(COUNTIFS($E$3:E1591,E1497)=1,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IF(COUNTIFS($E$3:E1591,E1498)=1,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IF(COUNTIFS($E$3:E1591,E1499)=1,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IF(COUNTIFS($E$3:E1591,E1500)=1,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1532</v>
      </c>
      <c r="H1552" s="25" t="str">
        <f t="shared" si="148"/>
        <v>JS402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2239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2240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2241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2242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2243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2244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2245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2246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2247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2184</v>
      </c>
      <c r="H1561" s="25" t="str">
        <f>IF(RIGHT(G1561,1)="M", LEFT(G1561,LEN(G1561)-1), G1561)</f>
        <v>PB105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2248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2249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2250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2251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2252</v>
      </c>
      <c r="B1566" s="19" t="s">
        <v>2253</v>
      </c>
      <c r="C1566" s="19" t="s">
        <v>2103</v>
      </c>
      <c r="D1566" s="60" t="s">
        <v>2104</v>
      </c>
      <c r="E1566" s="19" t="s">
        <v>2254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2255</v>
      </c>
      <c r="B1567" s="19" t="s">
        <v>2253</v>
      </c>
      <c r="C1567" s="19" t="s">
        <v>2103</v>
      </c>
      <c r="D1567" s="60" t="s">
        <v>2104</v>
      </c>
      <c r="E1567" s="19" t="s">
        <v>2254</v>
      </c>
      <c r="F1567" s="21"/>
      <c r="G1567" s="19" t="s">
        <v>1532</v>
      </c>
      <c r="H1567" s="25" t="str">
        <f t="shared" si="150"/>
        <v>JS402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2256</v>
      </c>
      <c r="B1568" s="19" t="s">
        <v>2253</v>
      </c>
      <c r="C1568" s="19" t="s">
        <v>2103</v>
      </c>
      <c r="D1568" s="60" t="s">
        <v>2104</v>
      </c>
      <c r="E1568" s="19" t="s">
        <v>2254</v>
      </c>
      <c r="F1568" s="21"/>
      <c r="G1568" s="19" t="s">
        <v>2239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2257</v>
      </c>
      <c r="B1569" s="19" t="s">
        <v>2253</v>
      </c>
      <c r="C1569" s="19" t="s">
        <v>2103</v>
      </c>
      <c r="D1569" s="60" t="s">
        <v>2104</v>
      </c>
      <c r="E1569" s="19" t="s">
        <v>2254</v>
      </c>
      <c r="F1569" s="21"/>
      <c r="G1569" s="19" t="s">
        <v>1750</v>
      </c>
      <c r="H1569" s="25" t="str">
        <f t="shared" si="150"/>
        <v>ZP105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2258</v>
      </c>
      <c r="B1570" s="19" t="s">
        <v>2253</v>
      </c>
      <c r="C1570" s="19" t="s">
        <v>2103</v>
      </c>
      <c r="D1570" s="60" t="s">
        <v>2104</v>
      </c>
      <c r="E1570" s="19" t="s">
        <v>2254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2259</v>
      </c>
      <c r="B1571" s="19" t="s">
        <v>2253</v>
      </c>
      <c r="C1571" s="19" t="s">
        <v>2103</v>
      </c>
      <c r="D1571" s="60" t="s">
        <v>2104</v>
      </c>
      <c r="E1571" s="19" t="s">
        <v>2254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2260</v>
      </c>
      <c r="B1572" s="19" t="s">
        <v>2253</v>
      </c>
      <c r="C1572" s="19" t="s">
        <v>2103</v>
      </c>
      <c r="D1572" s="60" t="s">
        <v>2104</v>
      </c>
      <c r="E1572" s="19" t="s">
        <v>2254</v>
      </c>
      <c r="F1572" s="21"/>
      <c r="G1572" s="19" t="s">
        <v>1690</v>
      </c>
      <c r="H1572" s="25" t="str">
        <f t="shared" si="152"/>
        <v>JS117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2261</v>
      </c>
      <c r="B1573" s="19" t="s">
        <v>2253</v>
      </c>
      <c r="C1573" s="19" t="s">
        <v>2103</v>
      </c>
      <c r="D1573" s="60" t="s">
        <v>2104</v>
      </c>
      <c r="E1573" s="19" t="s">
        <v>2254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2262</v>
      </c>
      <c r="B1574" s="19" t="s">
        <v>2253</v>
      </c>
      <c r="C1574" s="19" t="s">
        <v>2103</v>
      </c>
      <c r="D1574" s="60" t="s">
        <v>2104</v>
      </c>
      <c r="E1574" s="19" t="s">
        <v>2254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2263</v>
      </c>
      <c r="B1575" s="19" t="s">
        <v>2253</v>
      </c>
      <c r="C1575" s="19" t="s">
        <v>2103</v>
      </c>
      <c r="D1575" s="60" t="s">
        <v>2104</v>
      </c>
      <c r="E1575" s="19" t="s">
        <v>2254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2264</v>
      </c>
      <c r="B1576" s="19" t="s">
        <v>2253</v>
      </c>
      <c r="C1576" s="19" t="s">
        <v>2103</v>
      </c>
      <c r="D1576" s="60" t="s">
        <v>2104</v>
      </c>
      <c r="E1576" s="19" t="s">
        <v>2254</v>
      </c>
      <c r="F1576" s="21"/>
      <c r="G1576" s="19" t="s">
        <v>2184</v>
      </c>
      <c r="H1576" s="25" t="str">
        <f t="shared" si="154"/>
        <v>PB105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2265</v>
      </c>
      <c r="B1577" s="19" t="s">
        <v>2253</v>
      </c>
      <c r="C1577" s="19" t="s">
        <v>2103</v>
      </c>
      <c r="D1577" s="60" t="s">
        <v>2104</v>
      </c>
      <c r="E1577" s="19" t="s">
        <v>2254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2266</v>
      </c>
      <c r="B1578" s="19" t="s">
        <v>2253</v>
      </c>
      <c r="C1578" s="19" t="s">
        <v>2103</v>
      </c>
      <c r="D1578" s="60" t="s">
        <v>2104</v>
      </c>
      <c r="E1578" s="19" t="s">
        <v>2254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2267</v>
      </c>
      <c r="B1579" s="19" t="s">
        <v>2253</v>
      </c>
      <c r="C1579" s="19" t="s">
        <v>2103</v>
      </c>
      <c r="D1579" s="60" t="s">
        <v>2104</v>
      </c>
      <c r="E1579" s="19" t="s">
        <v>2254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2268</v>
      </c>
      <c r="B1580" s="19" t="s">
        <v>2253</v>
      </c>
      <c r="C1580" s="19" t="s">
        <v>2103</v>
      </c>
      <c r="D1580" s="60" t="s">
        <v>2104</v>
      </c>
      <c r="E1580" s="19" t="s">
        <v>2254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2269</v>
      </c>
      <c r="B1581" s="19" t="s">
        <v>2253</v>
      </c>
      <c r="C1581" s="19" t="s">
        <v>2103</v>
      </c>
      <c r="D1581" s="60" t="s">
        <v>2104</v>
      </c>
      <c r="E1581" s="19" t="s">
        <v>2270</v>
      </c>
      <c r="F1581" s="21"/>
      <c r="G1581" s="19" t="s">
        <v>1279</v>
      </c>
      <c r="H1581" s="25" t="str">
        <f t="shared" ref="H1581:H1587" si="156">IF(RIGHT(G1581,1)="M", LEFT(G1581,LEN(G1581)-1), G1581)</f>
        <v>WB203</v>
      </c>
      <c r="I1581" s="25" t="str">
        <f t="shared" ref="I1581:I1587" si="157">IF(RIGHT(G1581,1)="M","M","Non-M")</f>
        <v>Non-M</v>
      </c>
      <c r="J1581" s="34"/>
      <c r="K1581" s="79"/>
    </row>
    <row r="1582" spans="1:11" ht="41.25" customHeight="1">
      <c r="A1582" s="18" t="s">
        <v>2271</v>
      </c>
      <c r="B1582" s="19"/>
      <c r="C1582" s="19"/>
      <c r="D1582" s="60"/>
      <c r="E1582" s="19"/>
      <c r="F1582" s="21"/>
      <c r="G1582" s="19" t="s">
        <v>61</v>
      </c>
      <c r="H1582" s="25" t="str">
        <f t="shared" si="156"/>
        <v>DC101</v>
      </c>
      <c r="I1582" s="25" t="str">
        <f t="shared" si="157"/>
        <v>Non-M</v>
      </c>
      <c r="J1582" s="34"/>
      <c r="K1582" s="79"/>
    </row>
    <row r="1583" spans="1:11" ht="41.25" customHeight="1">
      <c r="A1583" s="18" t="s">
        <v>2272</v>
      </c>
      <c r="B1583" s="19"/>
      <c r="C1583" s="19"/>
      <c r="D1583" s="60"/>
      <c r="E1583" s="19"/>
      <c r="F1583" s="21"/>
      <c r="G1583" s="19" t="s">
        <v>135</v>
      </c>
      <c r="H1583" s="25" t="str">
        <f t="shared" si="156"/>
        <v>DC200</v>
      </c>
      <c r="I1583" s="25" t="str">
        <f t="shared" si="157"/>
        <v>Non-M</v>
      </c>
      <c r="J1583" s="34"/>
      <c r="K1583" s="79"/>
    </row>
    <row r="1584" spans="1:11" ht="41.25" customHeight="1">
      <c r="A1584" s="18" t="s">
        <v>2273</v>
      </c>
      <c r="B1584" s="19"/>
      <c r="C1584" s="19"/>
      <c r="D1584" s="60"/>
      <c r="E1584" s="19"/>
      <c r="F1584" s="21"/>
      <c r="G1584" s="19" t="s">
        <v>96</v>
      </c>
      <c r="H1584" s="25" t="str">
        <f t="shared" si="156"/>
        <v>DC300</v>
      </c>
      <c r="I1584" s="25" t="str">
        <f t="shared" si="157"/>
        <v>Non-M</v>
      </c>
      <c r="J1584" s="34"/>
      <c r="K1584" s="79"/>
    </row>
    <row r="1585" spans="1:11" ht="41.25" customHeight="1">
      <c r="A1585" s="18" t="s">
        <v>2274</v>
      </c>
      <c r="B1585" s="19"/>
      <c r="C1585" s="19"/>
      <c r="D1585" s="60"/>
      <c r="E1585" s="19"/>
      <c r="F1585" s="21"/>
      <c r="G1585" s="19" t="s">
        <v>152</v>
      </c>
      <c r="H1585" s="25" t="str">
        <f t="shared" si="156"/>
        <v>DC400</v>
      </c>
      <c r="I1585" s="25" t="str">
        <f t="shared" si="157"/>
        <v>Non-M</v>
      </c>
      <c r="J1585" s="34"/>
      <c r="K1585" s="79"/>
    </row>
    <row r="1586" spans="1:11" ht="41.25" customHeight="1">
      <c r="A1586" s="18" t="s">
        <v>2275</v>
      </c>
      <c r="B1586" s="19"/>
      <c r="C1586" s="19"/>
      <c r="D1586" s="60"/>
      <c r="E1586" s="19"/>
      <c r="F1586" s="21"/>
      <c r="G1586" s="19" t="s">
        <v>67</v>
      </c>
      <c r="H1586" s="25" t="str">
        <f t="shared" si="156"/>
        <v>PK217</v>
      </c>
      <c r="I1586" s="25" t="str">
        <f t="shared" si="157"/>
        <v>Non-M</v>
      </c>
      <c r="J1586" s="34"/>
      <c r="K1586" s="79"/>
    </row>
    <row r="1587" spans="1:11" ht="41.25" customHeight="1">
      <c r="A1587" s="18" t="s">
        <v>2276</v>
      </c>
      <c r="B1587" s="19"/>
      <c r="C1587" s="19"/>
      <c r="D1587" s="60"/>
      <c r="E1587" s="19"/>
      <c r="F1587" s="21"/>
      <c r="G1587" s="19" t="s">
        <v>1382</v>
      </c>
      <c r="H1587" s="25" t="str">
        <f t="shared" si="156"/>
        <v>PB214</v>
      </c>
      <c r="I1587" s="25" t="str">
        <f t="shared" si="157"/>
        <v>Non-M</v>
      </c>
      <c r="J1587" s="34"/>
      <c r="K1587" s="79"/>
    </row>
    <row r="1588" spans="1:11" ht="41.25" customHeight="1">
      <c r="A1588" s="96"/>
      <c r="B1588" s="19"/>
      <c r="C1588" s="19"/>
      <c r="D1588" s="60"/>
      <c r="E1588" s="19"/>
      <c r="F1588" s="21"/>
      <c r="G1588" s="19" t="s">
        <v>269</v>
      </c>
      <c r="H1588" s="25" t="str">
        <f>IF(RIGHT(G1588,1)="M", LEFT(G1588,LEN(G1588)-1), G1588)</f>
        <v>PK102</v>
      </c>
      <c r="I1588" s="25" t="str">
        <f>IF(RIGHT(G1588,1)="M","M","Non-M")</f>
        <v>Non-M</v>
      </c>
      <c r="J1588" s="34"/>
      <c r="K1588" s="79"/>
    </row>
    <row r="1589" spans="1:11" ht="41.25" customHeight="1">
      <c r="A1589" s="96"/>
      <c r="B1589" s="19"/>
      <c r="C1589" s="19"/>
      <c r="D1589" s="60"/>
      <c r="E1589" s="19"/>
      <c r="F1589" s="21"/>
      <c r="G1589" s="19" t="s">
        <v>2184</v>
      </c>
      <c r="H1589" s="25" t="str">
        <f>IF(RIGHT(G1589,1)="M", LEFT(G1589,LEN(G1589)-1), G1589)</f>
        <v>PB105</v>
      </c>
      <c r="I1589" s="25" t="str">
        <f>IF(RIGHT(G1589,1)="M","M","Non-M")</f>
        <v>Non-M</v>
      </c>
      <c r="J1589" s="34"/>
      <c r="K1589" s="79"/>
    </row>
    <row r="1590" spans="1:11" ht="41.25" customHeight="1">
      <c r="A1590" s="96"/>
      <c r="B1590" s="19"/>
      <c r="C1590" s="19"/>
      <c r="D1590" s="60"/>
      <c r="E1590" s="19"/>
      <c r="F1590" s="21"/>
      <c r="G1590" s="19" t="s">
        <v>1344</v>
      </c>
      <c r="H1590" s="25" t="str">
        <f>IF(RIGHT(G1590,1)="M", LEFT(G1590,LEN(G1590)-1), G1590)</f>
        <v>JS105</v>
      </c>
      <c r="I1590" s="25" t="str">
        <f>IF(RIGHT(G1590,1)="M","M","Non-M")</f>
        <v>Non-M</v>
      </c>
      <c r="J1590" s="34"/>
      <c r="K1590" s="79"/>
    </row>
    <row r="1591" spans="1:11" ht="41.25" customHeight="1">
      <c r="A1591" s="96"/>
      <c r="B1591" s="19"/>
      <c r="C1591" s="19"/>
      <c r="D1591" s="60"/>
      <c r="E1591" s="19"/>
      <c r="F1591" s="21"/>
      <c r="G1591" s="19" t="s">
        <v>204</v>
      </c>
      <c r="H1591" s="25" t="str">
        <f>IF(RIGHT(G1591,1)="M", LEFT(G1591,LEN(G1591)-1), G1591)</f>
        <v>HM503</v>
      </c>
      <c r="I1591" s="25" t="str">
        <f>IF(RIGHT(G1591,1)="M","M","Non-M")</f>
        <v>Non-M</v>
      </c>
      <c r="J1591" s="34"/>
      <c r="K1591" s="79"/>
    </row>
    <row r="1592" spans="1:11" ht="41.25" customHeight="1"/>
    <row r="1593" spans="1:11" ht="41.25" customHeight="1"/>
    <row r="1594" spans="1:11" ht="41.25" customHeight="1"/>
    <row r="1595" spans="1:11" ht="41.25" customHeight="1"/>
    <row r="1596" spans="1:11" ht="41.25" customHeight="1"/>
    <row r="1597" spans="1:11" ht="41.25" customHeight="1"/>
    <row r="1598" spans="1:11" ht="41.25" customHeight="1"/>
    <row r="1599" spans="1:11" ht="41.25" customHeight="1"/>
    <row r="1600" spans="1:11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2277</v>
      </c>
      <c r="B2" s="8" t="s">
        <v>2278</v>
      </c>
      <c r="C2" s="8" t="s">
        <v>2279</v>
      </c>
      <c r="D2" s="8" t="s">
        <v>2280</v>
      </c>
      <c r="E2" s="8" t="s">
        <v>2281</v>
      </c>
      <c r="F2" s="8" t="s">
        <v>2282</v>
      </c>
      <c r="G2" s="80" t="s">
        <v>2283</v>
      </c>
      <c r="H2" s="8" t="s">
        <v>2284</v>
      </c>
      <c r="I2" s="8" t="s">
        <v>2285</v>
      </c>
      <c r="J2" s="75" t="s">
        <v>2286</v>
      </c>
      <c r="R2" s="83" t="s">
        <v>2287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2288</v>
      </c>
      <c r="E3" s="10">
        <v>1</v>
      </c>
      <c r="F3" s="10" t="s">
        <v>2289</v>
      </c>
      <c r="G3" s="81">
        <v>157948.43304843301</v>
      </c>
      <c r="H3" s="10" t="s">
        <v>2288</v>
      </c>
      <c r="I3" s="10" t="s">
        <v>2290</v>
      </c>
      <c r="J3" s="76">
        <v>46136.714247685202</v>
      </c>
      <c r="R3" s="85" t="s">
        <v>2291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2288</v>
      </c>
      <c r="E4" s="10">
        <v>888</v>
      </c>
      <c r="F4" s="10"/>
      <c r="G4" s="81">
        <v>139598659.82905999</v>
      </c>
      <c r="H4" s="10" t="s">
        <v>2292</v>
      </c>
      <c r="I4" s="10" t="s">
        <v>2290</v>
      </c>
      <c r="J4" s="76">
        <v>46136.774027777799</v>
      </c>
      <c r="R4" s="85" t="s">
        <v>2293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2288</v>
      </c>
      <c r="E5" s="10"/>
      <c r="F5" s="10"/>
      <c r="G5" s="81">
        <v>0</v>
      </c>
      <c r="H5" s="10"/>
      <c r="I5" s="10"/>
      <c r="J5" s="76"/>
      <c r="R5" s="85" t="s">
        <v>2294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2288</v>
      </c>
      <c r="E6" s="10">
        <v>3</v>
      </c>
      <c r="F6" s="10"/>
      <c r="G6" s="81">
        <v>267469.65811965801</v>
      </c>
      <c r="H6" s="10"/>
      <c r="I6" s="10" t="s">
        <v>2290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2288</v>
      </c>
      <c r="E7" s="10"/>
      <c r="F7" s="10"/>
      <c r="G7" s="81">
        <v>0</v>
      </c>
      <c r="H7" s="10"/>
      <c r="I7" s="10"/>
      <c r="J7" s="76"/>
      <c r="R7" s="87" t="s">
        <v>2295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2288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2288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2288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2288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2288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2288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2288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2288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2288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2288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2288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2288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2288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2288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2288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2296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2297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2298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2299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2300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2301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2302</v>
      </c>
      <c r="D218">
        <v>69</v>
      </c>
    </row>
    <row r="219" spans="2:4">
      <c r="B219" t="s">
        <v>2303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2308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2309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2310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2311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2312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2313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2314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2315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2316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2317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2318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2319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2320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2321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2322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2323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2324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2325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2326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2327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2328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2329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2330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2331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2344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2345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2346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2347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2348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2349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2357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2358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2026-04-27T07:18:38Z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