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7" documentId="13_ncr:1_{7EF57DF4-89AE-8C42-9C9C-3682908C3E34}" xr6:coauthVersionLast="47" xr6:coauthVersionMax="47" xr10:uidLastSave="{300E6016-7840-410A-9D59-63000AAE06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<sst xmlns="http://schemas.openxmlformats.org/spreadsheetml/2006/main" count="9111" uniqueCount="2309">
  <si>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</si>
  <si>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</si>
  <si>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</si>
  <si>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</si>
  <si>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</si>
  <si>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</si>
  <si>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</si>
  <si>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</si>
  <si>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</si>
  <si>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</si>
  <si>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</si>
  <si>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</si>
  <si>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</si>
  <si>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</si>
  <si>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</si>
  <si>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</si>
  <si>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</si>
  <si>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</si>
  <si>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</si>
  <si>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</si>
  <si>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</si>
  <si>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</si>
  <si>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</si>
  <si>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</si>
  <si>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</si>
  <si>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</si>
  <si>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</si>
  <si>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</si>
  <si>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</si>
  <si>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</si>
  <si>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</si>
  <si>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</si>
  <si>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</si>
  <si>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</si>
  <si>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</si>
  <si>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</si>
  <si>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</si>
  <si>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</si>
  <si>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</si>
  <si>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</si>
  <si>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</si>
  <si>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</si>
  <si>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</si>
  <si>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</si>
  <si>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</si>
  <si>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</si>
  <si>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</si>
  <si>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</si>
  <si>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</si>
  <si>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</si>
  <si>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</si>
  <si>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</si>
  <si>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</si>
  <si>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</si>
  <si>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</si>
  <si>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</si>
  <si>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</si>
  <si>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</si>
  <si>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</si>
  <si>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</si>
  <si>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</si>
  <si>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</si>
  <si>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</si>
  <si>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</si>
  <si>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</si>
  <si>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</si>
  <si>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</si>
  <si>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</si>
  <si>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</si>
  <si>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</si>
  <si>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</si>
  <si>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</si>
  <si>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</si>
  <si>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</si>
  <si>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</si>
  <si>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</si>
  <si>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</si>
  <si>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</si>
  <si>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</si>
  <si>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</si>
  <si>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</si>
  <si>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</si>
  <si>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</si>
  <si>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</si>
  <si>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</si>
  <si>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</si>
  <si>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</si>
  <si>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</si>
  <si>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</si>
  <si>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</si>
  <si>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</si>
  <si>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</si>
  <si>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</si>
  <si>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</si>
  <si>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</si>
  <si>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</si>
  <si>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</si>
  <si>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</si>
  <si>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</si>
  <si>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</si>
  <si>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</si>
  <si>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</si>
  <si>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</si>
  <si>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</si>
  <si>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</si>
  <si>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</si>
  <si>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</si>
  <si>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</si>
  <si>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</si>
  <si>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</si>
  <si>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</si>
  <si>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</si>
  <si>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</si>
  <si>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</si>
  <si>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</si>
  <si>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</si>
  <si>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</si>
  <si>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</si>
  <si>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</si>
  <si>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</si>
  <si>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</si>
  <si>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</si>
  <si>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</si>
  <si>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</si>
  <si>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</si>
  <si>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</si>
  <si>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</si>
  <si>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</si>
  <si>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</si>
  <si>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</si>
  <si>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</si>
  <si>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</si>
  <si>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</si>
  <si>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</si>
  <si>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</si>
  <si>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</si>
  <si>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</si>
  <si>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</si>
  <si>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</si>
  <si>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</si>
  <si>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</si>
  <si>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</si>
  <si>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</si>
  <si>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</si>
  <si>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</si>
  <si>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</si>
  <si>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</si>
  <si>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</si>
  <si>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</si>
  <si>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</si>
  <si>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</si>
  <si>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</si>
  <si>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</si>
  <si>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</si>
  <si>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</si>
  <si>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</si>
  <si>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</si>
  <si>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</si>
  <si>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</si>
  <si>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</si>
  <si>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</si>
  <si>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</si>
  <si>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</si>
  <si>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</si>
  <si>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</si>
  <si>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</si>
  <si>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</si>
  <si>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</si>
  <si>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</si>
  <si>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</si>
  <si>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</si>
  <si>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</si>
  <si>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</si>
  <si>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</si>
  <si>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</si>
  <si>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</si>
  <si>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</si>
  <si>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</si>
  <si>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</si>
  <si>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</si>
  <si>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</si>
  <si>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</si>
  <si>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</si>
  <si>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</si>
  <si>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</si>
  <si>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</si>
  <si>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</si>
  <si>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</si>
  <si>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</si>
  <si>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</si>
  <si>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</si>
  <si>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</si>
  <si>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</si>
  <si>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</si>
  <si>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</si>
  <si>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</si>
  <si>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</si>
  <si>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</si>
  <si>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</si>
  <si>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</si>
  <si>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</si>
  <si>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</si>
  <si>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</si>
  <si>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</si>
  <si>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</si>
  <si>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</si>
  <si>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</si>
  <si>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</si>
  <si>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</si>
  <si>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</si>
  <si>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</si>
  <si>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</si>
  <si>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</si>
  <si>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</si>
  <si>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</si>
  <si>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</si>
  <si>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</si>
  <si>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</si>
  <si>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</si>
  <si>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</si>
  <si>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</si>
  <si>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</si>
  <si>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</si>
  <si>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</si>
  <si>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</si>
  <si>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</si>
  <si>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</si>
  <si>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</si>
  <si>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</si>
  <si>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</si>
  <si>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</si>
  <si>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</si>
  <si>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</si>
  <si>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</si>
  <si>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</si>
  <si>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</si>
  <si>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</si>
  <si>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</si>
  <si>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</si>
  <si>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</si>
  <si>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</si>
  <si>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</si>
  <si>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</si>
  <si>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</si>
  <si>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</si>
  <si>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</si>
  <si>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</si>
  <si>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</si>
  <si>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</si>
  <si>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</si>
  <si>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</si>
  <si>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</si>
  <si>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</si>
  <si>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</si>
  <si>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</si>
  <si>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</si>
  <si>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</si>
  <si>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</si>
  <si>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</si>
  <si>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</si>
  <si>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</si>
  <si>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</si>
  <si>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</si>
  <si>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</si>
  <si>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</si>
  <si>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</si>
  <si>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</si>
  <si>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</si>
  <si>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</si>
  <si>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</si>
  <si>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</si>
  <si>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</si>
  <si>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</si>
  <si>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</si>
  <si>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</si>
  <si>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</si>
  <si>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</si>
  <si>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</si>
  <si>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</si>
  <si>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</si>
  <si>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</si>
  <si>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</si>
  <si>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</si>
  <si>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</si>
  <si>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</si>
  <si>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</si>
  <si>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</si>
  <si>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</si>
  <si>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</si>
  <si>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</si>
  <si>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</si>
  <si>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</si>
  <si>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</si>
  <si>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</si>
  <si>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</si>
  <si>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</si>
  <si>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</si>
  <si>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</si>
  <si>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</si>
  <si>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</si>
  <si>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</si>
  <si>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</si>
  <si>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</si>
  <si>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</si>
  <si>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</si>
  <si>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</si>
  <si>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</si>
  <si>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</si>
  <si>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</si>
  <si>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</si>
  <si>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</si>
  <si>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</si>
  <si>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</si>
  <si>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</si>
  <si>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</si>
  <si>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</si>
  <si>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</si>
  <si>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</si>
  <si>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</si>
  <si>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</si>
  <si>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</si>
  <si>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</si>
  <si>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</si>
  <si>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</si>
  <si>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</si>
  <si>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</si>
  <si>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</si>
  <si>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</si>
  <si>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</si>
  <si>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</si>
  <si>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</si>
  <si>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</si>
  <si>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</si>
  <si>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</si>
  <si>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</si>
  <si>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</si>
  <si>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</si>
  <si>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</si>
  <si>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</si>
  <si>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</si>
  <si>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</si>
  <si>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</si>
  <si>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</si>
  <si>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</si>
  <si>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</si>
  <si>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</si>
  <si>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</si>
  <si>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</si>
  <si>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</si>
  <si>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</si>
  <si>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</si>
  <si>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</si>
  <si>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</si>
  <si>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</si>
  <si>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</si>
  <si>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</si>
  <si>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</si>
  <si>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</si>
  <si>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</si>
  <si>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</si>
  <si>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</si>
  <si>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</si>
  <si>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</si>
  <si>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</si>
  <si>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</si>
  <si>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</si>
  <si>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</si>
  <si>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</si>
  <si>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</si>
  <si>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</si>
  <si>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</si>
  <si>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</si>
  <si>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</si>
  <si>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</si>
  <si>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</si>
  <si>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</si>
  <si>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</si>
  <si>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</si>
  <si>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</si>
  <si>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</si>
  <si>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</si>
  <si>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</si>
  <si>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</si>
  <si>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</si>
  <si>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</si>
  <si>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</si>
  <si>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</si>
  <si>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</si>
  <si>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</si>
  <si>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</si>
  <si>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</si>
  <si>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</si>
  <si>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</si>
  <si>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</si>
  <si>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</si>
  <si>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</si>
  <si>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</si>
  <si>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</si>
  <si>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</si>
  <si>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</si>
  <si>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</si>
  <si>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</si>
  <si>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</si>
  <si>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</si>
  <si>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</si>
  <si>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</si>
  <si>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</si>
  <si>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</si>
  <si>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</si>
  <si>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</si>
  <si>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</si>
  <si>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</si>
  <si>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</si>
  <si>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</si>
  <si>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</si>
  <si>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</si>
  <si>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</si>
  <si>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</si>
  <si>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</si>
  <si>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</si>
  <si>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</si>
  <si>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</si>
  <si>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</si>
  <si>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</si>
  <si>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</si>
  <si>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</si>
  <si>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</si>
  <si>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</si>
  <si>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</si>
  <si>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</si>
  <si>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</si>
  <si>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</si>
  <si>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</si>
  <si>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</si>
  <si>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</si>
  <si>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</si>
  <si>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</si>
  <si>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</si>
  <si>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</si>
  <si>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</si>
  <si>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</si>
  <si>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</si>
  <si>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</si>
  <si>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</si>
  <si>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</si>
  <si>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</si>
  <si>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</si>
  <si>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</si>
  <si>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</si>
  <si>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</si>
  <si>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</si>
  <si>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</si>
  <si>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</si>
  <si>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</si>
  <si>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</si>
  <si>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</si>
  <si>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</si>
  <si>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</si>
  <si>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</si>
  <si>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</si>
  <si>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</si>
  <si>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</si>
  <si>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</si>
  <si>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</si>
  <si>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</si>
  <si>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</si>
  <si>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</si>
  <si>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</si>
  <si>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</si>
  <si>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</si>
  <si>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</si>
  <si>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</si>
  <si>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</si>
  <si>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</si>
  <si>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</si>
  <si>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</si>
  <si>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</si>
  <si>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</si>
  <si>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</si>
  <si>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</si>
  <si>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</si>
  <si>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</si>
  <si>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</si>
  <si>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</si>
  <si>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</si>
  <si>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</si>
  <si>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</si>
  <si>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</si>
  <si>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</si>
  <si>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</si>
  <si>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</si>
  <si>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</si>
  <si>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</si>
  <si>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</si>
  <si>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</si>
  <si>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</si>
  <si>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</si>
  <si>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</si>
  <si>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</si>
  <si>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</si>
  <si>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</si>
  <si>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</si>
  <si>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</si>
  <si>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</si>
  <si>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</si>
  <si>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</si>
  <si>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</si>
  <si>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</si>
  <si>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</si>
  <si>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</si>
  <si>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</si>
  <si>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</si>
  <si>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</si>
  <si>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</si>
  <si>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</si>
  <si>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</si>
  <si>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</si>
  <si>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</si>
  <si>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</si>
  <si>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</si>
  <si>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</si>
  <si>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</si>
  <si>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</si>
  <si>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</si>
  <si>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</si>
  <si>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</si>
  <si>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</si>
  <si>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</si>
  <si>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</si>
  <si>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</si>
  <si>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</si>
  <si>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</si>
  <si>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</si>
  <si>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</si>
  <si>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</si>
  <si>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</si>
  <si>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</si>
  <si>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</si>
  <si>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</si>
  <si>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</si>
  <si>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</si>
  <si>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</si>
  <si>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</si>
  <si>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</si>
  <si>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</si>
  <si>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</si>
  <si>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</si>
  <si>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</si>
  <si>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</si>
  <si>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</si>
  <si>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</si>
  <si>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</si>
  <si>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</si>
  <si>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</si>
  <si>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</si>
  <si>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</si>
  <si>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</si>
  <si>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</si>
  <si>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</si>
  <si>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</si>
  <si>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</si>
  <si>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</si>
  <si>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</si>
  <si>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</si>
  <si>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</si>
  <si>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</si>
  <si>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</si>
  <si>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</si>
  <si>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</si>
  <si>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</si>
  <si>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</si>
  <si>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</si>
  <si>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</si>
  <si>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</si>
  <si>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</si>
  <si>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</si>
  <si>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</si>
  <si>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</si>
  <si>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</si>
  <si>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</si>
  <si>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</si>
  <si>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</si>
  <si>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</si>
  <si>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</si>
  <si>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</si>
  <si>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</si>
  <si>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</si>
  <si>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</si>
  <si>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</si>
  <si>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</si>
  <si>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</si>
  <si>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</si>
  <si>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</si>
  <si>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</si>
  <si>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</si>
  <si>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</si>
  <si>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</si>
  <si>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</si>
  <si>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</si>
  <si>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</si>
  <si>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</si>
  <si>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</si>
  <si>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</si>
  <si>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</si>
  <si>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</si>
  <si>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</si>
  <si>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</si>
  <si>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</si>
  <si>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</si>
  <si>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</si>
  <si>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</si>
  <si>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</si>
  <si>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</si>
  <si>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</si>
  <si>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</si>
  <si>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</si>
  <si>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</si>
  <si>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</si>
  <si>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</si>
  <si>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</si>
  <si>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</si>
  <si>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</si>
  <si>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</si>
  <si>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</si>
  <si>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</si>
  <si>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</si>
  <si>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</si>
  <si>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</si>
  <si>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</si>
  <si>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</si>
  <si>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</si>
  <si>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</si>
  <si>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</si>
  <si>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</si>
  <si>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</si>
  <si>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</si>
  <si>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</si>
  <si>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</si>
  <si>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</si>
  <si>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</si>
  <si>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</si>
  <si>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</si>
  <si>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</si>
  <si>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</si>
  <si>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</si>
  <si>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</si>
  <si>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</si>
  <si>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</si>
  <si>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</si>
  <si>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</si>
  <si>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</si>
  <si>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</si>
  <si>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</si>
  <si>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</si>
  <si>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</si>
  <si>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</si>
  <si>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</si>
  <si>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</si>
  <si>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</si>
  <si>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</si>
  <si>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</si>
  <si>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</si>
  <si>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</si>
  <si>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</si>
  <si>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</si>
  <si>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</si>
  <si>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</si>
  <si>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</si>
  <si>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</si>
  <si>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</si>
  <si>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</si>
  <si>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</si>
  <si>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</si>
  <si>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</si>
  <si>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</si>
  <si>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</si>
  <si>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</si>
  <si>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</si>
  <si>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</si>
  <si>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</si>
  <si>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</si>
  <si>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</si>
  <si>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</si>
  <si>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</si>
  <si>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</si>
  <si>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</si>
  <si>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</si>
  <si>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</si>
  <si>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</si>
  <si>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</si>
  <si>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</si>
  <si>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</si>
  <si>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</si>
  <si>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</si>
  <si>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</si>
  <si>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</si>
  <si>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</si>
  <si>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</si>
  <si>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</si>
  <si>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</si>
  <si>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</si>
  <si>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</si>
  <si>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</si>
  <si>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</si>
  <si>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</si>
  <si>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</si>
  <si>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</si>
  <si>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</si>
  <si>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</si>
  <si>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</si>
  <si>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</si>
  <si>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</si>
  <si>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</si>
  <si>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</si>
  <si>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</si>
  <si>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</si>
  <si>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</si>
  <si>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</si>
  <si>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</si>
  <si>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</si>
  <si>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</si>
  <si>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</si>
  <si>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</si>
  <si>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</si>
  <si>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</si>
  <si>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</si>
  <si>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</si>
  <si>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</si>
  <si>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</si>
  <si>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</si>
  <si>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</si>
  <si>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</si>
  <si>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</si>
  <si>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</si>
  <si>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</si>
  <si>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</si>
  <si>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</si>
  <si>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</si>
  <si>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</si>
  <si>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</si>
  <si>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</si>
  <si>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</si>
  <si>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</si>
  <si>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</si>
  <si>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</si>
  <si>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</si>
  <si>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</si>
  <si>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</si>
  <si>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</si>
  <si>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</si>
  <si>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</si>
  <si>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</si>
  <si>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</si>
  <si>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</si>
  <si>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</si>
  <si>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</si>
  <si>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</si>
  <si>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</si>
  <si>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</si>
  <si>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</si>
  <si>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</si>
  <si>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</si>
  <si>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</si>
  <si>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</si>
  <si>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</si>
  <si>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</si>
  <si>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</si>
  <si>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</si>
  <si>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</si>
  <si>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</si>
  <si>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</si>
  <si>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</si>
  <si>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</si>
  <si>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</si>
  <si>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</si>
  <si>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</si>
  <si>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</si>
  <si>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</si>
  <si>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</si>
  <si>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</si>
  <si>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</si>
  <si>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</si>
  <si>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</si>
  <si>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</si>
  <si>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</si>
  <si>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</si>
  <si>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</si>
  <si>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</si>
  <si>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</si>
  <si>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</si>
  <si>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</si>
  <si>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</si>
  <si>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</si>
  <si>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</si>
  <si>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</si>
  <si>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</si>
  <si>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</si>
  <si>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</si>
  <si>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</si>
  <si>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</si>
  <si>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</si>
  <si>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</si>
  <si>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</si>
  <si>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</si>
  <si>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</si>
  <si>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</si>
  <si>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</si>
  <si>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</si>
  <si>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</si>
  <si>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</si>
  <si>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</si>
  <si>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</si>
  <si>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</si>
  <si>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</si>
  <si>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</si>
  <si>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</si>
  <si>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</si>
  <si>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</si>
  <si>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</si>
  <si>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</si>
  <si>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</si>
  <si>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</si>
  <si>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</si>
  <si>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</si>
  <si>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</si>
  <si>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</si>
  <si>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</si>
  <si>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</si>
  <si>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</si>
  <si>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</si>
  <si>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</si>
  <si>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</si>
  <si>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</si>
  <si>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</si>
  <si>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</si>
  <si>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</si>
  <si>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</si>
  <si>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</si>
  <si>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</si>
  <si>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</si>
  <si>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</si>
  <si>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</si>
  <si>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</si>
  <si>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</si>
  <si>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</si>
  <si>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</si>
  <si>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</si>
  <si>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</si>
  <si>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</si>
  <si>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</si>
  <si>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</si>
  <si>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</si>
  <si>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</si>
  <si>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</si>
  <si>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</si>
  <si>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</si>
  <si>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</si>
  <si>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</si>
  <si>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</si>
  <si>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</si>
  <si>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</si>
  <si>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</si>
  <si>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</si>
  <si>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</si>
  <si>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</si>
  <si>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</si>
  <si>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</si>
  <si>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</si>
  <si>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</si>
  <si>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</si>
  <si>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</si>
  <si>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</si>
  <si>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</si>
  <si>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</si>
  <si>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</si>
  <si>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</si>
  <si>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</si>
  <si>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</si>
  <si>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</si>
  <si>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</si>
  <si>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</si>
  <si>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</si>
  <si>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</si>
  <si>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</si>
  <si>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</si>
  <si>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</si>
  <si>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</si>
  <si>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</si>
  <si>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</si>
  <si>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</si>
  <si>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</si>
  <si>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</si>
  <si>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</si>
  <si>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</si>
  <si>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</si>
  <si>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</si>
  <si>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</si>
  <si>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</si>
  <si>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</si>
  <si>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</si>
  <si>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</si>
  <si>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</si>
  <si>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</si>
  <si>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</si>
  <si>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</si>
  <si>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</si>
  <si>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</si>
  <si>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</si>
  <si>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</si>
  <si>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</si>
  <si>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</si>
  <si>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</si>
  <si>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</si>
  <si>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</si>
  <si>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</si>
  <si>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</si>
  <si>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</si>
  <si>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</si>
  <si>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</si>
  <si>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</si>
  <si>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</si>
  <si>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</si>
  <si>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</si>
  <si>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</si>
  <si>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</si>
  <si>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</si>
  <si>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</si>
  <si>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</si>
  <si>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</si>
  <si>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</si>
  <si>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</si>
  <si>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</si>
  <si>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</si>
  <si>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</si>
  <si>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</si>
  <si>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</si>
  <si>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</si>
  <si>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</si>
  <si>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</si>
  <si>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</si>
  <si>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</si>
  <si>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</si>
  <si>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</si>
  <si>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</si>
  <si>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</si>
  <si>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</si>
  <si>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</si>
  <si>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</si>
  <si>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</si>
  <si>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</si>
  <si>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</si>
  <si>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</si>
  <si>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</si>
  <si>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</si>
  <si>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</si>
  <si>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</si>
  <si>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</si>
  <si>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</si>
  <si>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</si>
  <si>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</si>
  <si>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</si>
  <si>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</si>
  <si>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</si>
  <si>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</si>
  <si>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</si>
  <si>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</si>
  <si>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</si>
  <si>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</si>
  <si>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</si>
  <si>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</si>
  <si>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</si>
  <si>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</si>
  <si>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</si>
  <si>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</si>
  <si>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</si>
  <si>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</si>
  <si>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</si>
  <si>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</si>
  <si>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</si>
  <si>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</si>
  <si>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</si>
  <si>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</si>
  <si>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</si>
  <si>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</si>
  <si>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</si>
  <si>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</si>
  <si>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</si>
  <si>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</si>
  <si>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</si>
  <si>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</si>
  <si>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</si>
  <si>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</si>
  <si>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</si>
  <si>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</si>
  <si>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</si>
  <si>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</si>
  <si>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</si>
  <si>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</si>
  <si>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</si>
  <si>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</si>
  <si>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</si>
  <si>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</si>
  <si>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</si>
  <si>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</si>
  <si>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</si>
  <si>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</si>
  <si>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</si>
  <si>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</si>
  <si>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</si>
  <si>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</si>
  <si>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</si>
  <si>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</si>
  <si>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</si>
  <si>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</si>
  <si>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</si>
  <si>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</si>
  <si>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</si>
  <si>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</si>
  <si>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</si>
  <si>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</si>
  <si>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</si>
  <si>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</si>
  <si>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</si>
  <si>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</si>
  <si>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</si>
  <si>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</si>
  <si>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</si>
  <si>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</si>
  <si>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</si>
  <si>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</si>
  <si>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</si>
  <si>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</si>
  <si>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</si>
  <si>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</si>
  <si>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</si>
  <si>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</si>
  <si>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</si>
  <si>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</si>
  <si>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</si>
  <si>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</si>
  <si>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</si>
  <si>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</si>
  <si>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</si>
  <si>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</si>
  <si>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</si>
  <si>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</si>
  <si>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</si>
  <si>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</si>
  <si>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</si>
  <si>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</si>
  <si>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</si>
  <si>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</si>
  <si>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</si>
  <si>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</si>
  <si>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</si>
  <si>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</si>
  <si>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</si>
  <si>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</si>
  <si>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</si>
  <si>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</si>
  <si>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</si>
  <si>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</si>
  <si>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</si>
  <si>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</si>
  <si>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</si>
  <si>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</si>
  <si>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</si>
  <si>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</si>
  <si>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</si>
  <si>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</si>
  <si>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</si>
  <si>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</si>
  <si>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</si>
  <si>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</si>
  <si>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</si>
  <si>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</si>
  <si>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</si>
  <si>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</si>
  <si>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</si>
  <si>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</si>
  <si>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</si>
  <si>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</si>
  <si>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</si>
  <si>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</si>
  <si>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</si>
  <si>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</si>
  <si>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</si>
  <si>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</si>
  <si>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</si>
  <si>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</si>
  <si>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</si>
  <si>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</si>
  <si>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</si>
  <si>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</si>
  <si>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</si>
  <si>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</si>
  <si>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</si>
  <si>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</si>
  <si>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</si>
  <si>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</si>
  <si>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</si>
  <si>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</si>
  <si>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</si>
  <si>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</si>
  <si>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</si>
  <si>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</si>
  <si>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</si>
  <si>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</si>
  <si>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</si>
  <si>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</si>
  <si>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</si>
  <si>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</si>
  <si>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</si>
  <si>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</si>
  <si>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</si>
  <si>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</si>
  <si>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</si>
  <si>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</si>
  <si>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</si>
  <si>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</si>
  <si>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</si>
  <si>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</si>
  <si>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</si>
  <si>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</si>
  <si>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</si>
  <si>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</si>
  <si>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</si>
  <si>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</si>
  <si>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</si>
  <si>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</si>
  <si>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</si>
  <si>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</si>
  <si>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</si>
  <si>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</si>
  <si>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</si>
  <si>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</si>
  <si>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</si>
  <si>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</si>
  <si>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</si>
  <si>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</si>
  <si>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</si>
  <si>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</si>
  <si>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</si>
  <si>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</si>
  <si>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</si>
  <si>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</si>
  <si>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</si>
  <si>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</si>
  <si>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</si>
  <si>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</si>
  <si>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</si>
  <si>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</si>
  <si>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</si>
  <si>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</si>
  <si>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</si>
  <si>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</si>
  <si>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</si>
  <si>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</si>
  <si>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</si>
  <si>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</si>
  <si>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</si>
  <si>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</si>
  <si>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</si>
  <si>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</si>
  <si>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</si>
  <si>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</si>
  <si>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</si>
  <si>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</si>
  <si>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</si>
  <si>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</si>
  <si>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</si>
  <si>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</si>
  <si>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</si>
  <si>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</si>
  <si>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</si>
  <si>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</si>
  <si>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</si>
  <si>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</si>
  <si>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</si>
  <si>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</si>
  <si>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</si>
  <si>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</si>
  <si>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</si>
  <si>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</si>
  <si>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</si>
  <si>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</si>
  <si>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</si>
  <si>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</si>
  <si>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</si>
  <si>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</si>
  <si>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</si>
  <si>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</si>
  <si>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</si>
  <si>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</si>
  <si>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</si>
  <si>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</si>
  <si>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</si>
  <si>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</si>
  <si>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</si>
  <si>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</si>
  <si>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</si>
  <si>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</si>
  <si>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</si>
  <si>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</si>
  <si>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</si>
  <si>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</si>
  <si>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</si>
  <si>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</si>
  <si>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</si>
  <si>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</si>
  <si>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</si>
  <si>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</si>
  <si>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</si>
  <si>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</si>
  <si>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</si>
  <si>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</si>
  <si>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</si>
  <si>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</si>
  <si>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</si>
  <si>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</si>
  <si>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</si>
  <si>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</si>
  <si>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</si>
  <si>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</si>
  <si>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</si>
  <si>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</si>
  <si>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</si>
  <si>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</si>
  <si>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</si>
  <si>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</si>
  <si>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</si>
  <si>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</si>
  <si>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</si>
  <si>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</si>
  <si>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</si>
  <si>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</si>
  <si>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</si>
  <si>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</si>
  <si>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</si>
  <si>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</si>
  <si>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</si>
  <si>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</si>
  <si>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</si>
  <si>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</si>
  <si>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</si>
  <si>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</si>
  <si>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</si>
  <si>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</si>
  <si>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</si>
  <si>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</si>
  <si>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</si>
  <si>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</si>
  <si>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</si>
  <si>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</si>
  <si>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</si>
  <si>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</si>
  <si>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</si>
  <si>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</si>
  <si>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</si>
  <si>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</si>
  <si>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</si>
  <si>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</si>
  <si>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</si>
  <si>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</si>
  <si>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</si>
  <si>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</si>
  <si>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</si>
  <si>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</si>
  <si>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</si>
  <si>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</si>
  <si>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</si>
  <si>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</si>
  <si>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</si>
  <si>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</si>
  <si>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</si>
  <si>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</si>
  <si>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</si>
  <si>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</si>
  <si>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</si>
  <si>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</si>
  <si>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</si>
  <si>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</si>
  <si>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</si>
  <si>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</si>
  <si>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</si>
  <si>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</si>
  <si>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</si>
  <si>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</si>
  <si>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</si>
  <si>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</si>
  <si>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</si>
  <si>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</si>
  <si>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</si>
  <si>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</si>
  <si>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</si>
  <si>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</si>
  <si>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</si>
  <si>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</si>
  <si>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</si>
  <si>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</si>
  <si>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</si>
  <si>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</si>
  <si>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</si>
  <si>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</si>
  <si>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</si>
  <si>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</si>
  <si>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</si>
  <si>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</si>
  <si>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</si>
  <si>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</si>
  <si>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</si>
  <si>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</si>
  <si>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</si>
  <si>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</si>
  <si>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</si>
  <si>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</si>
  <si>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</si>
  <si>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</si>
  <si>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</si>
  <si>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</si>
  <si>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</si>
  <si>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</si>
  <si>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</si>
  <si>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</si>
  <si>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</si>
  <si>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</si>
  <si>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</si>
  <si>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</si>
  <si>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</si>
  <si>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</si>
  <si>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</si>
  <si>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</si>
  <si>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</si>
  <si>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</si>
  <si>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</si>
  <si>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</si>
  <si>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</si>
  <si>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</si>
  <si>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</si>
  <si>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</si>
  <si>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</si>
  <si>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</si>
  <si>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</si>
  <si>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</si>
  <si>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</si>
  <si>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</si>
  <si>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</si>
  <si>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</si>
  <si>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</si>
  <si>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</si>
  <si>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</si>
  <si>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</si>
  <si>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</si>
  <si>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</si>
  <si>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</si>
  <si>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</si>
  <si>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</si>
  <si>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</si>
  <si>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</si>
  <si>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</si>
  <si>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</si>
  <si>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</si>
  <si>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</si>
  <si>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</si>
  <si>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</si>
  <si>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</si>
  <si>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</si>
  <si>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</si>
  <si>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</si>
  <si>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</si>
  <si>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</si>
  <si>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</si>
  <si>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</si>
  <si>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</si>
  <si>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</si>
  <si>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</si>
  <si>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</si>
  <si>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</si>
  <si>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</si>
  <si>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</si>
  <si>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</si>
  <si>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</si>
  <si>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</si>
  <si>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</si>
  <si>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</si>
  <si>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</si>
  <si>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</si>
  <si>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</si>
  <si>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</si>
  <si>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</si>
  <si>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</si>
  <si>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</si>
  <si>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</si>
  <si>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</si>
  <si>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</si>
  <si>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</si>
  <si>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</si>
  <si>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</si>
  <si>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</si>
  <si>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</si>
  <si>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</si>
  <si>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</si>
  <si>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</si>
  <si>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</si>
  <si>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</si>
  <si>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</si>
  <si>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</si>
  <si>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</si>
  <si>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</si>
  <si>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</si>
  <si>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</si>
  <si>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</si>
  <si>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</si>
  <si>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</si>
  <si>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</si>
  <si>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</si>
  <si>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</si>
  <si>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</si>
  <si>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</si>
  <si>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</si>
  <si>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</si>
  <si>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</si>
  <si>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</si>
  <si>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</si>
  <si>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</si>
  <si>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</si>
  <si>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</si>
  <si>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</si>
  <si>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</si>
  <si>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</si>
  <si>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</si>
  <si>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</si>
  <si>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</si>
  <si>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</si>
  <si>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</si>
  <si>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</si>
  <si>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</si>
  <si>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</si>
  <si>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</si>
  <si>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</si>
  <si>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</si>
  <si>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</si>
  <si>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</si>
  <si>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</si>
  <si>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</si>
  <si>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</si>
  <si>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</si>
  <si>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</si>
  <si>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</si>
  <si>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</si>
  <si>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</si>
  <si>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</si>
  <si>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</si>
  <si>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</si>
  <si>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</si>
  <si>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</si>
  <si>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</si>
  <si>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</si>
  <si>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</si>
  <si>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</si>
  <si>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</si>
  <si>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</si>
  <si>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</si>
  <si>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</si>
  <si>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</si>
  <si>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</si>
  <si>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</si>
  <si>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</si>
  <si>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</si>
  <si>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</si>
  <si>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</si>
  <si>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</si>
  <si>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</si>
  <si>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</si>
  <si>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</si>
  <si>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</si>
  <si>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</si>
  <si>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</si>
  <si>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</si>
  <si>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</si>
  <si>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</si>
  <si>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</si>
  <si>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</si>
  <si>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</si>
  <si>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</si>
  <si>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</si>
  <si>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</si>
  <si>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</si>
  <si>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</si>
  <si>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</si>
  <si>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</si>
  <si>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</si>
  <si>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</si>
  <si>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</si>
  <si>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</si>
  <si>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</si>
  <si>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</si>
  <si>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</si>
  <si>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</si>
  <si>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</si>
  <si>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</si>
  <si>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</si>
  <si>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</si>
  <si>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</si>
  <si>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</si>
  <si>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</si>
  <si>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</si>
  <si>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</si>
  <si>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</si>
  <si>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</si>
  <si>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</si>
  <si>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</si>
  <si>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</si>
  <si>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</si>
  <si>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</si>
  <si>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</si>
  <si>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</si>
  <si>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</si>
  <si>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</si>
  <si>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</si>
  <si>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</si>
  <si>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</si>
  <si>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</si>
  <si>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</si>
  <si>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</si>
  <si>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</si>
  <si>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</si>
  <si>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</si>
  <si>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</si>
  <si>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</si>
  <si>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</si>
  <si>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</si>
  <si>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</si>
  <si>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</si>
  <si>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</si>
  <si>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</si>
  <si>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</si>
  <si>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</si>
  <si>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</si>
  <si>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</si>
  <si>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</si>
  <si>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</si>
  <si>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</si>
  <si>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</si>
  <si>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</si>
  <si>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</si>
  <si>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</si>
  <si>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</si>
  <si>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</si>
  <si>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</si>
  <si>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</si>
  <si>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</si>
  <si>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</si>
  <si>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</si>
  <si>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</si>
  <si>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</si>
  <si>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</si>
  <si>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</si>
  <si>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</si>
  <si>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</si>
  <si>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</si>
  <si>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</si>
  <si>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</si>
  <si>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</si>
  <si>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</si>
  <si>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</si>
  <si>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</si>
  <si>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</si>
  <si>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</si>
  <si>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</si>
  <si>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</si>
  <si>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</si>
  <si>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</si>
  <si>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</si>
  <si>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</si>
  <si>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</si>
  <si>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</si>
  <si>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</si>
  <si>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</si>
  <si>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</si>
  <si>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</si>
  <si>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</si>
  <si>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</si>
  <si>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</si>
  <si>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</si>
  <si>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</si>
  <si>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</si>
  <si>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</si>
  <si>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</si>
  <si>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</si>
  <si>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</si>
  <si>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</si>
  <si>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</si>
  <si>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</si>
  <si>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</si>
  <si>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</si>
  <si>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</si>
  <si>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</si>
  <si>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</si>
  <si>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</si>
  <si>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</si>
  <si>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</si>
  <si>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</si>
  <si>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</si>
  <si>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</si>
  <si>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</si>
  <si>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</si>
  <si>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</si>
  <si>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</si>
  <si>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</si>
  <si>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</si>
  <si>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</si>
  <si>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</si>
  <si>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</si>
  <si>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</si>
  <si>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</si>
  <si>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</si>
  <si>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</si>
  <si>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</si>
  <si>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</si>
  <si>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</si>
  <si>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</si>
  <si>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</si>
  <si>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</si>
  <si>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</si>
  <si>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</si>
  <si>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</si>
  <si>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</si>
  <si>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</si>
  <si>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</si>
  <si>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</si>
  <si>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</si>
  <si>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</si>
  <si>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</si>
  <si>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</si>
  <si>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</si>
  <si>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</si>
  <si>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</si>
  <si>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</si>
  <si>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</si>
  <si>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</si>
  <si>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</si>
  <si>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</si>
  <si>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</si>
  <si>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</si>
  <si>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</si>
  <si>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</si>
  <si>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</si>
  <si>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</si>
  <si>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</si>
  <si>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</si>
  <si>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</si>
  <si>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</si>
  <si>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</si>
  <si>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</si>
  <si>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</si>
  <si>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</si>
  <si>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</si>
  <si>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</si>
  <si>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</si>
  <si>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</si>
  <si>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</si>
  <si>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</si>
  <si>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</si>
  <si>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</si>
  <si>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</si>
  <si>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</si>
  <si>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</si>
  <si>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</si>
  <si>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</si>
  <si>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</si>
  <si>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</si>
  <si>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</si>
  <si>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</si>
  <si>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</si>
  <si>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</si>
  <si>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</si>
  <si>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</si>
  <si>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</si>
  <si>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</si>
  <si>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</si>
  <si>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</si>
  <si>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</si>
  <si>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</si>
  <si>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</si>
  <si>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</si>
  <si>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</si>
  <si>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</si>
  <si>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</si>
  <si>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</si>
  <si>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</si>
  <si>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</si>
  <si>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</si>
  <si>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</si>
  <si>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</si>
  <si>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</si>
  <si>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</si>
  <si>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</si>
  <si>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</si>
  <si>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</si>
  <si>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</si>
  <si>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</si>
  <si>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</si>
  <si>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</si>
  <si>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</si>
  <si>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</si>
  <si>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</si>
  <si>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</si>
  <si>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</si>
  <si>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</si>
  <si>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</si>
  <si>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</si>
  <si>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</si>
  <si>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</si>
  <si>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</si>
  <si>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</si>
  <si>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</si>
  <si>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</si>
  <si>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</si>
  <si>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</si>
  <si>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</si>
  <si>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</si>
  <si>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</si>
  <si>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</si>
  <si>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</si>
  <si>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</si>
  <si>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</si>
  <si>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</si>
  <si>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</si>
  <si>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</si>
  <si>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</si>
  <si>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</si>
  <si>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</si>
  <si>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</si>
  <si>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</si>
  <si>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</si>
  <si>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</si>
  <si>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</si>
  <si>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</si>
  <si>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</si>
  <si>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</si>
  <si>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</si>
  <si>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</si>
  <si>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</si>
  <si>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</si>
  <si>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</si>
  <si>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</si>
  <si>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</si>
  <si>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</si>
  <si>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</si>
  <si>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</si>
  <si>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</si>
  <si>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</si>
  <si>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</si>
  <si>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</si>
  <si>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</si>
  <si>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</si>
  <si>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</si>
  <si>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</si>
  <si>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</si>
  <si>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</si>
  <si>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</si>
  <si>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</si>
  <si>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</si>
  <si>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</si>
  <si>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</si>
  <si>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</si>
  <si>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</si>
  <si>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</si>
  <si>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</si>
  <si>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</si>
  <si>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</si>
  <si>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</si>
  <si>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</si>
  <si>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</si>
  <si>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</si>
  <si>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</si>
  <si>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</si>
  <si>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</si>
  <si>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</si>
  <si>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</si>
  <si>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</si>
  <si>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</si>
  <si>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</si>
  <si>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</si>
  <si>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</si>
  <si>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</si>
  <si>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</si>
  <si>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</si>
  <si>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</si>
  <si>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</si>
  <si>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</si>
  <si>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</si>
  <si>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</si>
  <si>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</si>
  <si>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</si>
  <si>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</si>
  <si>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</si>
  <si>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</si>
  <si>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</si>
  <si>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</si>
  <si>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</si>
  <si>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</si>
  <si>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</si>
  <si>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</si>
  <si>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</si>
  <si>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</si>
  <si>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</si>
  <si>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</si>
  <si>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</si>
  <si>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</si>
  <si>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</si>
  <si>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</si>
  <si>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</si>
  <si>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</si>
  <si>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</si>
  <si>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</si>
  <si>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</si>
  <si>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</si>
  <si>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</si>
  <si>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</si>
  <si>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</si>
  <si>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</si>
  <si>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</si>
  <si>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</si>
  <si>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</si>
  <si>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</si>
  <si>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</si>
  <si>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</si>
  <si>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</si>
  <si>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</si>
  <si>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</si>
  <si>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</si>
  <si>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</si>
  <si>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</si>
  <si>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</si>
  <si>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</si>
  <si>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</si>
  <si>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</si>
  <si>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</si>
  <si>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</si>
  <si>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</si>
  <si>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</si>
  <si>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</si>
  <si>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</si>
  <si>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</si>
  <si>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</si>
  <si>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</si>
  <si>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</si>
  <si>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</si>
  <si>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</si>
  <si>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</si>
  <si>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</si>
  <si>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</si>
  <si>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</si>
  <si>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</si>
  <si>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</si>
  <si>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</si>
  <si>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</si>
  <si>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</si>
  <si>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</si>
  <si>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</si>
  <si>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</si>
  <si>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</si>
  <si>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</si>
  <si>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</si>
  <si>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</si>
  <si>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</si>
  <si>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</si>
  <si>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</si>
  <si>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</si>
  <si>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</si>
  <si>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</si>
  <si>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</si>
  <si>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</si>
  <si>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</si>
  <si>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</si>
  <si>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</si>
  <si>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</si>
  <si>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</si>
  <si>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</si>
  <si>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</si>
  <si>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</si>
  <si>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</si>
  <si>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</si>
  <si>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</si>
  <si>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</si>
  <si>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</si>
  <si>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</si>
  <si>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</si>
  <si>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</si>
  <si>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</si>
  <si>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</si>
  <si>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</si>
  <si>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</si>
  <si>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</si>
  <si>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</si>
  <si>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</si>
  <si>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</si>
  <si>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</si>
  <si>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</si>
  <si>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</si>
  <si>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</si>
  <si>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</si>
  <si>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</si>
  <si>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</si>
  <si>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</si>
  <si>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</si>
  <si>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</si>
  <si>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</si>
  <si>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</si>
  <si>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</si>
  <si>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</si>
  <si>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</si>
  <si>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</si>
  <si>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</si>
  <si>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</si>
  <si>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</si>
  <si>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</si>
  <si>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</si>
  <si>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</si>
  <si>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</si>
  <si>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</si>
  <si>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</si>
  <si>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</si>
  <si>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</si>
  <si>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</si>
  <si>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</si>
  <si>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</si>
  <si>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</si>
  <si>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</si>
  <si>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</si>
  <si>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</si>
  <si>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</si>
  <si>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</si>
  <si>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</si>
  <si>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</si>
  <si>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</si>
  <si>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</si>
  <si>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</si>
  <si>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</si>
  <si>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</si>
  <si>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</si>
  <si>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</si>
  <si>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</si>
  <si>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</si>
  <si>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</si>
  <si>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</si>
  <si>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</si>
  <si>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</si>
  <si>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</si>
  <si>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</si>
  <si>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</si>
  <si>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</si>
  <si>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</si>
  <si>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</si>
  <si>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</si>
  <si>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</si>
  <si>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</si>
  <si>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</si>
  <si>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</si>
  <si>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</si>
  <si>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</si>
  <si>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</si>
  <si>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</si>
  <si>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</si>
  <si>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</si>
  <si>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</si>
  <si>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</si>
  <si>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</si>
  <si>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</si>
  <si>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</si>
  <si>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</si>
  <si>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</si>
  <si>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</si>
  <si>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</si>
  <si>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</si>
  <si>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</si>
  <si>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</si>
  <si>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</si>
  <si>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</si>
  <si>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</si>
  <si>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</si>
  <si>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</si>
  <si>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</si>
  <si>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</si>
  <si>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</si>
  <si>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</si>
  <si>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</si>
  <si>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</si>
  <si>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</si>
  <si>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</si>
  <si>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</si>
  <si>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</si>
  <si>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</si>
  <si>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</si>
  <si>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</si>
  <si>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</si>
  <si>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</si>
  <si>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</si>
  <si>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</si>
  <si>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</si>
  <si>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</si>
  <si>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</si>
  <si>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</si>
  <si>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</si>
  <si>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</si>
  <si>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</si>
  <si>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</si>
  <si>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</si>
  <si>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</si>
  <si>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</si>
  <si>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</si>
  <si>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</si>
  <si>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</si>
  <si>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</si>
  <si>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</si>
  <si>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</si>
  <si>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</si>
  <si>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</si>
  <si>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</si>
  <si>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</si>
  <si>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</si>
  <si>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</si>
  <si>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</si>
  <si>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</si>
  <si>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</si>
  <si>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</si>
  <si>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</si>
  <si>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</si>
  <si>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</si>
  <si>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</si>
  <si>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</si>
  <si>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</si>
  <si>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</si>
  <si>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</si>
  <si>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</si>
  <si>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</si>
  <si>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</si>
  <si>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</si>
  <si>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</si>
  <si>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</si>
  <si>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</si>
  <si>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</si>
  <si>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</si>
  <si>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</si>
  <si>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</si>
  <si>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</si>
  <si>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</si>
  <si>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</si>
  <si>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</si>
  <si>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</si>
  <si>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</si>
  <si>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</si>
  <si>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</si>
  <si>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</si>
  <si>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</si>
  <si>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</si>
  <si>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</si>
  <si>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</si>
  <si>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</si>
  <si>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</si>
  <si>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</si>
  <si>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</si>
  <si>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</si>
  <si>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</si>
  <si>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</si>
  <si>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</si>
  <si>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</si>
  <si>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</si>
  <si>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</si>
  <si>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</si>
  <si>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</si>
  <si>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</si>
  <si>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</si>
  <si>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</si>
  <si>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</si>
  <si>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</si>
  <si>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</si>
  <si>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</si>
  <si>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</si>
  <si>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</si>
  <si>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</si>
  <si>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</si>
  <si>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</si>
  <si>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</si>
  <si>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</si>
  <si>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</si>
  <si>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</si>
  <si>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</si>
  <si>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</si>
  <si>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</si>
  <si>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</si>
  <si>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</si>
  <si>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</si>
  <si>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</si>
  <si>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</si>
  <si>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</si>
  <si>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</si>
  <si>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</si>
  <si>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</si>
  <si>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</si>
  <si>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</si>
  <si>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</si>
  <si>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</si>
  <si>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</si>
  <si>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</si>
  <si>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</si>
  <si>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</si>
  <si>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</si>
  <si>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</si>
  <si>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</si>
  <si>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</si>
  <si>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</si>
  <si>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</si>
  <si>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</si>
  <si>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</si>
  <si>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</si>
  <si>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</si>
  <si>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</si>
  <si>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</si>
  <si>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</si>
  <si>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</si>
  <si>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</si>
  <si>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</si>
  <si>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</si>
  <si>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</si>
  <si>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</si>
  <si>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</si>
  <si>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</si>
  <si>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</si>
  <si>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</si>
  <si>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</si>
  <si>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</si>
  <si>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</si>
  <si>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</si>
  <si>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</si>
  <si>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</si>
  <si>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</si>
  <si>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</si>
  <si>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</si>
  <si>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</si>
  <si>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</si>
  <si>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</si>
  <si>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</si>
  <si>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</si>
  <si>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</si>
  <si>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</si>
  <si>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</si>
  <si>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</si>
  <si>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</si>
  <si>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</si>
  <si>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</si>
  <si>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</si>
  <si>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</si>
  <si>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</si>
  <si>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</si>
  <si>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</si>
  <si>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</si>
  <si>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</si>
  <si>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</si>
  <si>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</si>
  <si>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</si>
  <si>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</si>
  <si>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</si>
  <si>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</si>
  <si>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</si>
  <si>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</si>
  <si>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</si>
  <si>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</si>
  <si>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</si>
  <si>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</si>
  <si>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</si>
  <si>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</si>
  <si>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</si>
  <si>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</si>
  <si>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</si>
  <si>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</si>
  <si>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</si>
  <si>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</si>
  <si>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</si>
  <si>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</si>
  <si>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</si>
  <si>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</si>
  <si>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</si>
  <si>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</si>
  <si>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</si>
  <si>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</si>
  <si>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</si>
  <si>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</si>
  <si>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</si>
  <si>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</si>
  <si>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</si>
  <si>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</si>
  <si>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</si>
  <si>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</si>
  <si>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</si>
  <si>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</si>
  <si>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</si>
  <si>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</si>
  <si>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</si>
  <si>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</si>
  <si>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</si>
  <si>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</si>
  <si>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</si>
  <si>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</si>
  <si>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</si>
  <si>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</si>
  <si>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</si>
  <si>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</si>
  <si>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</si>
  <si>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</si>
  <si>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</si>
  <si>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</si>
  <si>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</si>
  <si>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</si>
  <si>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</si>
  <si>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</si>
  <si>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</si>
  <si>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</si>
  <si>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</si>
  <si>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</si>
  <si>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</si>
  <si>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</si>
  <si>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PB206</t>
  </si>
  <si>
    <t>PB203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</si>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</sst>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8" totalsRowShown="0" headerRowDxfId="26" dataDxfId="25" tableBorderDxfId="24">
  <autoFilter ref="A2:K15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0" activePane="bottomLeft" state="frozen"/>
      <selection pane="bottomLeft" activeCell="G1549" sqref="G15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>
      <c r="A1544" s="90"/>
      <c r="B1544" s="19"/>
      <c r="C1544" s="19"/>
      <c r="D1544" s="60"/>
      <c r="E1544" s="19"/>
      <c r="F1544" s="21"/>
      <c r="G1544" s="19" t="s">
        <v>50</v>
      </c>
      <c r="H1544" s="25" t="str">
        <f>IF(RIGHT(G1544,1)="M", LEFT(G1544,LEN(G1544)-1), G1544)</f>
        <v>HM311</v>
      </c>
      <c r="I1544" s="25" t="str">
        <f>IF(RIGHT(G1544,1)="M","M","Non-M")</f>
        <v>Non-M</v>
      </c>
      <c r="J1544" s="34"/>
      <c r="K1544" s="79"/>
    </row>
    <row r="1545" spans="1:11" ht="41.25" customHeight="1">
      <c r="A1545" s="90"/>
      <c r="B1545" s="19"/>
      <c r="C1545" s="19"/>
      <c r="D1545" s="60"/>
      <c r="E1545" s="19"/>
      <c r="F1545" s="21"/>
      <c r="G1545" s="19" t="s">
        <v>269</v>
      </c>
      <c r="H1545" s="25" t="str">
        <f>IF(RIGHT(G1545,1)="M", LEFT(G1545,LEN(G1545)-1), G1545)</f>
        <v>PK102</v>
      </c>
      <c r="I1545" s="25" t="str">
        <f>IF(RIGHT(G1545,1)="M","M","Non-M")</f>
        <v>Non-M</v>
      </c>
      <c r="J1545" s="34"/>
      <c r="K1545" s="79"/>
    </row>
    <row r="1546" spans="1:11" ht="41.25" customHeight="1">
      <c r="A1546" s="90"/>
      <c r="B1546" s="19"/>
      <c r="C1546" s="19"/>
      <c r="D1546" s="60"/>
      <c r="E1546" s="19"/>
      <c r="F1546" s="21"/>
      <c r="G1546" s="19" t="s">
        <v>2224</v>
      </c>
      <c r="H1546" s="25" t="str">
        <f>IF(RIGHT(G1546,1)="M", LEFT(G1546,LEN(G1546)-1), G1546)</f>
        <v>PB206</v>
      </c>
      <c r="I1546" s="25" t="str">
        <f>IF(RIGHT(G1546,1)="M","M","Non-M")</f>
        <v>Non-M</v>
      </c>
      <c r="J1546" s="34"/>
      <c r="K1546" s="79"/>
    </row>
    <row r="1547" spans="1:11" ht="41.25" customHeight="1">
      <c r="A1547" s="90"/>
      <c r="B1547" s="19"/>
      <c r="C1547" s="19"/>
      <c r="D1547" s="60"/>
      <c r="E1547" s="19"/>
      <c r="F1547" s="21"/>
      <c r="G1547" s="19" t="s">
        <v>67</v>
      </c>
      <c r="H1547" s="25" t="str">
        <f>IF(RIGHT(G1547,1)="M", LEFT(G1547,LEN(G1547)-1), G1547)</f>
        <v>PK217</v>
      </c>
      <c r="I1547" s="25" t="str">
        <f>IF(RIGHT(G1547,1)="M","M","Non-M")</f>
        <v>Non-M</v>
      </c>
      <c r="J1547" s="34"/>
      <c r="K1547" s="79"/>
    </row>
    <row r="1548" spans="1:11" ht="41.25" customHeight="1">
      <c r="A1548" s="90"/>
      <c r="B1548" s="19"/>
      <c r="C1548" s="19"/>
      <c r="D1548" s="60"/>
      <c r="E1548" s="19"/>
      <c r="F1548" s="21"/>
      <c r="G1548" s="19" t="s">
        <v>2225</v>
      </c>
      <c r="H1548" s="25" t="str">
        <f>IF(RIGHT(G1548,1)="M", LEFT(G1548,LEN(G1548)-1), G1548)</f>
        <v>PB203</v>
      </c>
      <c r="I1548" s="25" t="str">
        <f>IF(RIGHT(G1548,1)="M","M","Non-M")</f>
        <v>Non-M</v>
      </c>
      <c r="J1548" s="34"/>
      <c r="K1548" s="79"/>
    </row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2226</v>
      </c>
      <c r="B2" s="8" t="s">
        <v>2227</v>
      </c>
      <c r="C2" s="8" t="s">
        <v>2228</v>
      </c>
      <c r="D2" s="8" t="s">
        <v>2229</v>
      </c>
      <c r="E2" s="8" t="s">
        <v>2230</v>
      </c>
      <c r="F2" s="8" t="s">
        <v>2231</v>
      </c>
      <c r="G2" s="80" t="s">
        <v>2232</v>
      </c>
      <c r="H2" s="8" t="s">
        <v>2233</v>
      </c>
      <c r="I2" s="8" t="s">
        <v>2234</v>
      </c>
      <c r="J2" s="75" t="s">
        <v>2235</v>
      </c>
      <c r="R2" s="83" t="s">
        <v>2236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2237</v>
      </c>
      <c r="E3" s="10">
        <v>1</v>
      </c>
      <c r="F3" s="10" t="s">
        <v>2238</v>
      </c>
      <c r="G3" s="81">
        <v>157948.43304843301</v>
      </c>
      <c r="H3" s="10" t="s">
        <v>2237</v>
      </c>
      <c r="I3" s="10" t="s">
        <v>2239</v>
      </c>
      <c r="J3" s="76">
        <v>46136.714247685202</v>
      </c>
      <c r="R3" s="85" t="s">
        <v>2240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2237</v>
      </c>
      <c r="E4" s="10">
        <v>888</v>
      </c>
      <c r="F4" s="10"/>
      <c r="G4" s="81">
        <v>139598659.82905999</v>
      </c>
      <c r="H4" s="10" t="s">
        <v>2241</v>
      </c>
      <c r="I4" s="10" t="s">
        <v>2239</v>
      </c>
      <c r="J4" s="76">
        <v>46136.774027777799</v>
      </c>
      <c r="R4" s="85" t="s">
        <v>2242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2237</v>
      </c>
      <c r="E5" s="10"/>
      <c r="F5" s="10"/>
      <c r="G5" s="81">
        <v>0</v>
      </c>
      <c r="H5" s="10"/>
      <c r="I5" s="10"/>
      <c r="J5" s="76"/>
      <c r="R5" s="85" t="s">
        <v>2243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2237</v>
      </c>
      <c r="E6" s="10">
        <v>3</v>
      </c>
      <c r="F6" s="10"/>
      <c r="G6" s="81">
        <v>267469.65811965801</v>
      </c>
      <c r="H6" s="10"/>
      <c r="I6" s="10" t="s">
        <v>2239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2237</v>
      </c>
      <c r="E7" s="10"/>
      <c r="F7" s="10"/>
      <c r="G7" s="81">
        <v>0</v>
      </c>
      <c r="H7" s="10"/>
      <c r="I7" s="10"/>
      <c r="J7" s="76"/>
      <c r="R7" s="87" t="s">
        <v>2244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2250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2251</v>
      </c>
      <c r="D218">
        <v>69</v>
      </c>
    </row>
    <row r="219" spans="2:4">
      <c r="B219" t="s">
        <v>2252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2270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