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29" documentId="13_ncr:1_{7EF57DF4-89AE-8C42-9C9C-3682908C3E34}" xr6:coauthVersionLast="47" xr6:coauthVersionMax="47" xr10:uidLastSave="{BA7CD804-F973-4AD9-816B-EEE2CB800F7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5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14" i="5" l="1"/>
  <c r="I1514" i="5"/>
  <c r="L1450" i="5"/>
  <c r="L1449" i="5"/>
  <c r="L1448" i="5"/>
  <c r="L1447" i="5"/>
  <c r="L1446" i="5"/>
  <c r="L1445" i="5"/>
  <c r="L1444" i="5"/>
  <c r="L1443" i="5"/>
  <c r="L1442" i="5"/>
  <c r="L1441" i="5"/>
  <c r="L1440" i="5"/>
  <c r="L1439" i="5"/>
  <c r="L1438" i="5"/>
  <c r="L1437" i="5"/>
  <c r="L1436" i="5"/>
  <c r="L1435" i="5"/>
  <c r="L1434" i="5"/>
  <c r="L1433" i="5"/>
  <c r="L1432" i="5"/>
  <c r="L1431" i="5"/>
  <c r="L1430" i="5"/>
  <c r="L1429" i="5"/>
  <c r="L1428" i="5"/>
  <c r="L1427" i="5"/>
  <c r="L1426" i="5"/>
  <c r="L1425" i="5"/>
  <c r="L1424" i="5"/>
  <c r="L1423" i="5"/>
  <c r="L1422" i="5"/>
  <c r="L1421" i="5"/>
  <c r="L1420" i="5"/>
  <c r="L1419" i="5"/>
  <c r="L1418" i="5"/>
  <c r="L1406" i="5"/>
  <c r="L1405" i="5"/>
  <c r="L1404" i="5"/>
  <c r="L1403" i="5"/>
  <c r="L1402" i="5"/>
  <c r="L1401" i="5"/>
  <c r="L1400" i="5"/>
  <c r="L1399" i="5"/>
  <c r="L1398" i="5"/>
  <c r="L1397" i="5"/>
  <c r="L1396" i="5"/>
  <c r="L1395" i="5"/>
  <c r="L1394" i="5"/>
  <c r="L1393" i="5"/>
  <c r="L1392" i="5"/>
  <c r="L1391" i="5"/>
  <c r="L1390" i="5"/>
  <c r="L1389" i="5"/>
  <c r="L1388" i="5"/>
  <c r="L1387" i="5"/>
  <c r="L1386" i="5"/>
  <c r="L1385" i="5"/>
  <c r="L1384" i="5"/>
  <c r="L1383" i="5"/>
  <c r="L1382" i="5"/>
  <c r="L1381" i="5"/>
  <c r="L1380" i="5"/>
  <c r="L1379" i="5"/>
  <c r="L1378" i="5"/>
  <c r="L1377" i="5"/>
  <c r="L1376" i="5"/>
  <c r="L1375" i="5"/>
  <c r="L1374" i="5"/>
  <c r="L1373" i="5"/>
  <c r="L1372" i="5"/>
  <c r="L1371" i="5"/>
  <c r="L1370" i="5"/>
  <c r="L1369" i="5"/>
  <c r="L1368" i="5"/>
  <c r="L1367" i="5"/>
  <c r="L1366" i="5"/>
  <c r="L1365" i="5"/>
  <c r="L1364" i="5"/>
  <c r="L1363" i="5"/>
  <c r="L1362" i="5"/>
  <c r="L1361" i="5"/>
  <c r="L1360" i="5"/>
  <c r="L1359" i="5"/>
  <c r="L1357" i="5"/>
  <c r="L1356" i="5"/>
  <c r="L1355" i="5"/>
  <c r="L1354" i="5"/>
  <c r="L1353" i="5"/>
  <c r="L1352" i="5"/>
  <c r="L1351" i="5"/>
  <c r="L1349" i="5"/>
  <c r="L1348" i="5"/>
  <c r="L1347" i="5"/>
  <c r="L1346" i="5"/>
  <c r="L1345" i="5"/>
  <c r="L1344" i="5"/>
  <c r="L1343" i="5"/>
  <c r="L1342" i="5"/>
  <c r="L1341" i="5"/>
  <c r="L1340" i="5"/>
  <c r="L1339" i="5"/>
  <c r="L1338" i="5"/>
  <c r="L1337" i="5"/>
  <c r="L1336" i="5"/>
  <c r="L1335" i="5"/>
  <c r="L1334" i="5"/>
  <c r="L1333" i="5"/>
  <c r="L1331" i="5"/>
  <c r="L1330" i="5"/>
  <c r="L1329" i="5"/>
  <c r="L1327" i="5"/>
  <c r="L1325" i="5"/>
  <c r="L1324" i="5"/>
  <c r="L1321" i="5"/>
  <c r="L1319" i="5"/>
  <c r="L1318" i="5"/>
  <c r="L1316" i="5"/>
  <c r="L1315" i="5"/>
  <c r="L1314" i="5"/>
  <c r="L1313" i="5"/>
  <c r="L1312" i="5"/>
  <c r="L1311" i="5"/>
  <c r="L1310" i="5"/>
  <c r="L1309" i="5"/>
  <c r="L1306" i="5"/>
  <c r="L1305" i="5"/>
  <c r="L1304" i="5"/>
  <c r="L1303" i="5"/>
  <c r="L1301" i="5"/>
  <c r="L1299" i="5"/>
  <c r="L1298" i="5"/>
  <c r="L1297" i="5"/>
  <c r="L1296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7" i="5"/>
  <c r="L1116" i="5"/>
  <c r="L1115" i="5"/>
  <c r="L1114" i="5"/>
  <c r="L1113" i="5"/>
  <c r="L1112" i="5"/>
  <c r="L1111" i="5"/>
  <c r="L1110" i="5"/>
  <c r="L1109" i="5"/>
  <c r="L1108" i="5"/>
  <c r="L1101" i="5"/>
  <c r="L1100" i="5"/>
  <c r="L1099" i="5"/>
  <c r="L1098" i="5"/>
  <c r="L1097" i="5"/>
  <c r="L1096" i="5"/>
  <c r="L1095" i="5"/>
  <c r="L1094" i="5"/>
  <c r="L1093" i="5"/>
  <c r="L1092" i="5"/>
  <c r="L1091" i="5"/>
  <c r="L1090" i="5"/>
  <c r="L1089" i="5"/>
  <c r="L1088" i="5"/>
  <c r="L1079" i="5"/>
  <c r="L1078" i="5"/>
  <c r="L1076" i="5"/>
  <c r="L1075" i="5"/>
  <c r="L1074" i="5"/>
  <c r="L1068" i="5"/>
  <c r="L1067" i="5"/>
  <c r="L1066" i="5"/>
  <c r="L1065" i="5"/>
  <c r="L1064" i="5"/>
  <c r="L1063" i="5"/>
  <c r="L1062" i="5"/>
  <c r="L1061" i="5"/>
  <c r="L1057" i="5"/>
  <c r="L1056" i="5"/>
  <c r="L1053" i="5"/>
  <c r="L1052" i="5"/>
  <c r="L1051" i="5"/>
  <c r="L1046" i="5"/>
  <c r="L1045" i="5"/>
  <c r="L1044" i="5"/>
  <c r="L1041" i="5"/>
  <c r="L1040" i="5"/>
  <c r="L1039" i="5"/>
  <c r="L1038" i="5"/>
  <c r="L1037" i="5"/>
  <c r="L1036" i="5"/>
  <c r="L1035" i="5"/>
  <c r="L1034" i="5"/>
  <c r="L1033" i="5"/>
  <c r="L1032" i="5"/>
  <c r="L1031" i="5"/>
  <c r="L1030" i="5"/>
  <c r="L1029" i="5"/>
  <c r="L1028" i="5"/>
  <c r="L1026" i="5"/>
  <c r="L1025" i="5"/>
  <c r="L1024" i="5"/>
  <c r="L1023" i="5"/>
  <c r="L1022" i="5"/>
  <c r="L1021" i="5"/>
  <c r="L1020" i="5"/>
  <c r="L1019" i="5"/>
  <c r="L1018" i="5"/>
  <c r="L1017" i="5"/>
  <c r="L1016" i="5"/>
  <c r="L1006" i="5"/>
  <c r="L1005" i="5"/>
  <c r="L1000" i="5"/>
  <c r="L995" i="5"/>
  <c r="L994" i="5"/>
  <c r="L989" i="5"/>
  <c r="L982" i="5"/>
  <c r="L977" i="5"/>
  <c r="L976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909" i="5"/>
  <c r="L908" i="5"/>
  <c r="L907" i="5"/>
  <c r="L903" i="5"/>
  <c r="L902" i="5"/>
  <c r="L901" i="5"/>
  <c r="L900" i="5"/>
  <c r="L898" i="5"/>
  <c r="L897" i="5"/>
  <c r="L896" i="5"/>
  <c r="L893" i="5"/>
  <c r="L892" i="5"/>
  <c r="L891" i="5"/>
  <c r="L890" i="5"/>
  <c r="L888" i="5"/>
  <c r="L887" i="5"/>
  <c r="L886" i="5"/>
  <c r="L885" i="5"/>
  <c r="L884" i="5"/>
  <c r="L883" i="5"/>
  <c r="L882" i="5"/>
  <c r="L877" i="5"/>
  <c r="L875" i="5"/>
  <c r="L874" i="5"/>
  <c r="L871" i="5"/>
  <c r="L870" i="5"/>
  <c r="L869" i="5"/>
  <c r="L868" i="5"/>
  <c r="L867" i="5"/>
  <c r="L866" i="5"/>
  <c r="L865" i="5"/>
  <c r="L864" i="5"/>
  <c r="L861" i="5"/>
  <c r="L860" i="5"/>
  <c r="L859" i="5"/>
  <c r="L858" i="5"/>
  <c r="L857" i="5"/>
  <c r="L856" i="5"/>
  <c r="L855" i="5"/>
  <c r="L852" i="5"/>
  <c r="L851" i="5"/>
  <c r="L850" i="5"/>
  <c r="L849" i="5"/>
  <c r="L848" i="5"/>
  <c r="L847" i="5"/>
  <c r="L846" i="5"/>
  <c r="L845" i="5"/>
  <c r="L844" i="5"/>
  <c r="L843" i="5"/>
  <c r="L842" i="5"/>
  <c r="L841" i="5"/>
  <c r="L840" i="5"/>
  <c r="L839" i="5"/>
  <c r="L838" i="5"/>
  <c r="L837" i="5"/>
  <c r="L836" i="5"/>
  <c r="L835" i="5"/>
  <c r="L834" i="5"/>
  <c r="L833" i="5"/>
  <c r="L832" i="5"/>
  <c r="L831" i="5"/>
  <c r="L830" i="5"/>
  <c r="L829" i="5"/>
  <c r="L822" i="5"/>
  <c r="L819" i="5"/>
  <c r="L1452" i="5"/>
  <c r="L1453" i="5"/>
  <c r="L1454" i="5"/>
  <c r="L1455" i="5"/>
  <c r="L1456" i="5"/>
  <c r="L1457" i="5"/>
  <c r="L1458" i="5"/>
  <c r="L1459" i="5"/>
  <c r="L1460" i="5"/>
  <c r="L1461" i="5"/>
  <c r="H1511" i="5"/>
  <c r="H1512" i="5"/>
  <c r="H1513" i="5"/>
  <c r="I1511" i="5"/>
  <c r="I1512" i="5"/>
  <c r="I1513" i="5"/>
  <c r="H1510" i="5"/>
  <c r="I1510" i="5"/>
  <c r="H1508" i="5"/>
  <c r="H1509" i="5"/>
  <c r="I1507" i="5"/>
  <c r="I1508" i="5"/>
  <c r="I1509" i="5"/>
  <c r="H1506" i="5"/>
  <c r="I1506" i="5"/>
  <c r="H1505" i="5"/>
  <c r="I1505" i="5"/>
  <c r="H1451" i="5"/>
  <c r="I1451" i="5"/>
  <c r="H1502" i="5"/>
  <c r="H1503" i="5"/>
  <c r="H1504" i="5"/>
  <c r="I1502" i="5"/>
  <c r="I1503" i="5"/>
  <c r="I1504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0" i="5"/>
  <c r="H1491" i="5"/>
  <c r="H1492" i="5"/>
  <c r="H1493" i="5"/>
  <c r="I1490" i="5"/>
  <c r="I1491" i="5"/>
  <c r="I1492" i="5"/>
  <c r="I1493" i="5"/>
  <c r="S7" i="10"/>
  <c r="I1481" i="5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I1480" i="5"/>
  <c r="H1480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<sst xmlns="http://schemas.openxmlformats.org/spreadsheetml/2006/main" count="8941" uniqueCount="2278">
  <si>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</si>
  <si>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</si>
  <si>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</si>
  <si>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</si>
  <si>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</si>
  <si>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</si>
  <si>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</si>
  <si>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</si>
  <si>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</si>
  <si>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</si>
  <si>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</si>
  <si>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</si>
  <si>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</si>
  <si>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</si>
  <si>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</si>
  <si>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</si>
  <si>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</si>
  <si>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</si>
  <si>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</si>
  <si>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</si>
  <si>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</si>
  <si>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</si>
  <si>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</si>
  <si>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</si>
  <si>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</si>
  <si>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</si>
  <si>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</si>
  <si>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</si>
  <si>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</si>
  <si>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</si>
  <si>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</si>
  <si>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</si>
  <si>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</si>
  <si>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</si>
  <si>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</si>
  <si>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</si>
  <si>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</si>
  <si>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</si>
  <si>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</si>
  <si>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</si>
  <si>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</si>
  <si>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</si>
  <si>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</si>
  <si>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</si>
  <si>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</si>
  <si>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</si>
  <si>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</si>
  <si>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</si>
  <si>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</si>
  <si>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</si>
  <si>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</si>
  <si>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</si>
  <si>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</si>
  <si>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</si>
  <si>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</si>
  <si>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</si>
  <si>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</si>
  <si>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</si>
  <si>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</si>
  <si>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</si>
  <si>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</si>
  <si>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</si>
  <si>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</si>
  <si>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</si>
  <si>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</si>
  <si>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</si>
  <si>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</si>
  <si>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</si>
  <si>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</si>
  <si>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</si>
  <si>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</si>
  <si>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</si>
  <si>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</si>
  <si>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</si>
  <si>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</si>
  <si>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</si>
  <si>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</si>
  <si>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</si>
  <si>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</si>
  <si>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</si>
  <si>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</si>
  <si>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</si>
  <si>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</si>
  <si>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</si>
  <si>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</si>
  <si>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</si>
  <si>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</si>
  <si>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</si>
  <si>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</si>
  <si>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</si>
  <si>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</si>
  <si>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</si>
  <si>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</si>
  <si>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</si>
  <si>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</si>
  <si>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</si>
  <si>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</si>
  <si>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</si>
  <si>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</si>
  <si>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</si>
  <si>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</si>
  <si>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</si>
  <si>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</si>
  <si>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</si>
  <si>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</si>
  <si>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</si>
  <si>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</si>
  <si>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</si>
  <si>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</si>
  <si>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</si>
  <si>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</si>
  <si>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</si>
  <si>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</si>
  <si>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</si>
  <si>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</si>
  <si>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</si>
  <si>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</si>
  <si>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</si>
  <si>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</si>
  <si>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</si>
  <si>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</si>
  <si>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</si>
  <si>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</si>
  <si>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</si>
  <si>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</si>
  <si>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</si>
  <si>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</si>
  <si>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</si>
  <si>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</si>
  <si>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</si>
  <si>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</si>
  <si>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</si>
  <si>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</si>
  <si>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</si>
  <si>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</si>
  <si>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</si>
  <si>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</si>
  <si>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</si>
  <si>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</si>
  <si>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</si>
  <si>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</si>
  <si>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</si>
  <si>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</si>
  <si>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</si>
  <si>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</si>
  <si>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</si>
  <si>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</si>
  <si>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</si>
  <si>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</si>
  <si>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</si>
  <si>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</si>
  <si>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</si>
  <si>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</si>
  <si>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</si>
  <si>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</si>
  <si>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</si>
  <si>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</si>
  <si>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</si>
  <si>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</si>
  <si>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</si>
  <si>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</si>
  <si>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</si>
  <si>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</si>
  <si>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</si>
  <si>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</si>
  <si>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</si>
  <si>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</si>
  <si>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</si>
  <si>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</si>
  <si>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</si>
  <si>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</si>
  <si>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</si>
  <si>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</si>
  <si>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</si>
  <si>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</si>
  <si>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</si>
  <si>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</si>
  <si>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</si>
  <si>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</si>
  <si>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</si>
  <si>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</si>
  <si>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</si>
  <si>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</si>
  <si>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</si>
  <si>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</si>
  <si>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</si>
  <si>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</si>
  <si>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</si>
  <si>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</si>
  <si>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</si>
  <si>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</si>
  <si>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</si>
  <si>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</si>
  <si>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</si>
  <si>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</si>
  <si>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</si>
  <si>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</si>
  <si>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</si>
  <si>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</si>
  <si>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</si>
  <si>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</si>
  <si>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</si>
  <si>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</si>
  <si>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</si>
  <si>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</si>
  <si>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</si>
  <si>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</si>
  <si>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</si>
  <si>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</si>
  <si>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</si>
  <si>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</si>
  <si>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</si>
  <si>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</si>
  <si>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</si>
  <si>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</si>
  <si>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</si>
  <si>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</si>
  <si>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</si>
  <si>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</si>
  <si>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</si>
  <si>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</si>
  <si>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</si>
  <si>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</si>
  <si>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</si>
  <si>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</si>
  <si>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</si>
  <si>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</si>
  <si>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</si>
  <si>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</si>
  <si>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</si>
  <si>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</si>
  <si>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TRAINING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</si>
  <si>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</si>
  <si>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</si>
  <si>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</si>
  <si>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</si>
  <si>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</si>
  <si>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</si>
  <si>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</si>
  <si>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</si>
  <si>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</si>
  <si>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</si>
  <si>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</si>
  <si>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</si>
  <si>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</si>
  <si>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</si>
  <si>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</si>
  <si>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</si>
  <si>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</si>
  <si>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</si>
  <si>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</si>
  <si>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</si>
  <si>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</si>
  <si>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</si>
  <si>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</si>
  <si>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</si>
  <si>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</si>
  <si>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</si>
  <si>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</si>
  <si>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</si>
  <si>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</si>
  <si>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</si>
  <si>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</si>
  <si>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</si>
  <si>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</si>
  <si>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</si>
  <si>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</si>
  <si>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</si>
  <si>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</si>
  <si>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</si>
  <si>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</si>
  <si>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</si>
  <si>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</si>
  <si>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</si>
  <si>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</si>
  <si>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</si>
  <si>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</si>
  <si>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</si>
  <si>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</si>
  <si>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</si>
  <si>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</si>
  <si>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</si>
  <si>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</si>
  <si>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</si>
  <si>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</si>
  <si>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</si>
  <si>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</si>
  <si>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</si>
  <si>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</si>
  <si>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</si>
  <si>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</si>
  <si>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</si>
  <si>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</si>
  <si>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</si>
  <si>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</si>
  <si>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</si>
  <si>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</si>
  <si>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</si>
  <si>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</si>
  <si>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</si>
  <si>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</si>
  <si>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</si>
  <si>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</si>
  <si>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</si>
  <si>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</si>
  <si>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</si>
  <si>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</si>
  <si>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</si>
  <si>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</si>
  <si>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</si>
  <si>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</si>
  <si>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</si>
  <si>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</si>
  <si>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</si>
  <si>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</si>
  <si>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</si>
  <si>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</si>
  <si>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</si>
  <si>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</si>
  <si>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</si>
  <si>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</si>
  <si>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</si>
  <si>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</si>
  <si>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</si>
  <si>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</si>
  <si>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</si>
  <si>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</si>
  <si>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</si>
  <si>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</si>
  <si>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</si>
  <si>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</si>
  <si>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</si>
  <si>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</si>
  <si>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</si>
  <si>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</si>
  <si>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</si>
  <si>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</si>
  <si>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</si>
  <si>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</si>
  <si>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</si>
  <si>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</si>
  <si>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</si>
  <si>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</si>
  <si>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</si>
  <si>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</si>
  <si>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</si>
  <si>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</si>
  <si>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</si>
  <si>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</si>
  <si>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</si>
  <si>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</si>
  <si>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</si>
  <si>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</si>
  <si>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</si>
  <si>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</si>
  <si>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</si>
  <si>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</si>
  <si>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</si>
  <si>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</si>
  <si>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</si>
  <si>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</si>
  <si>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</si>
  <si>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</si>
  <si>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</si>
  <si>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</si>
  <si>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</si>
  <si>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</si>
  <si>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</si>
  <si>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</si>
  <si>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</si>
  <si>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</si>
  <si>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</si>
  <si>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</si>
  <si>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</si>
  <si>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</si>
  <si>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</si>
  <si>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</si>
  <si>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</si>
  <si>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</si>
  <si>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</si>
  <si>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</si>
  <si>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</si>
  <si>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</si>
  <si>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</si>
  <si>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</si>
  <si>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</si>
  <si>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</si>
  <si>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</si>
  <si>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</si>
  <si>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</si>
  <si>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</si>
  <si>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</si>
  <si>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</si>
  <si>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</si>
  <si>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</si>
  <si>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</si>
  <si>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</si>
  <si>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</si>
  <si>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</si>
  <si>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</si>
  <si>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</si>
  <si>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</si>
  <si>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</si>
  <si>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</si>
  <si>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</si>
  <si>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</si>
  <si>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</si>
  <si>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</si>
  <si>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</si>
  <si>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</si>
  <si>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</si>
  <si>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</si>
  <si>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</si>
  <si>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</si>
  <si>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</si>
  <si>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</si>
  <si>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</si>
  <si>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</si>
  <si>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</si>
  <si>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</si>
  <si>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</si>
  <si>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</si>
  <si>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</si>
  <si>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</si>
  <si>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</si>
  <si>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</si>
  <si>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</si>
  <si>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</si>
  <si>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</si>
  <si>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</si>
  <si>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</si>
  <si>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</si>
  <si>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</si>
  <si>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</si>
  <si>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</si>
  <si>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</si>
  <si>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</si>
  <si>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</si>
  <si>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</si>
  <si>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</si>
  <si>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</si>
  <si>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</si>
  <si>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</si>
  <si>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</si>
  <si>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</si>
  <si>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</si>
  <si>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</si>
  <si>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</si>
  <si>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</si>
  <si>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</si>
  <si>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</si>
  <si>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</si>
  <si>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</si>
  <si>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</si>
  <si>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</si>
  <si>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</si>
  <si>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</si>
  <si>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</si>
  <si>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</si>
  <si>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</si>
  <si>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</si>
  <si>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</si>
  <si>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</si>
  <si>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</si>
  <si>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</si>
  <si>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</si>
  <si>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</si>
  <si>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</si>
  <si>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</si>
  <si>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</si>
  <si>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</si>
  <si>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</si>
  <si>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</si>
  <si>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</si>
  <si>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</si>
  <si>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</si>
  <si>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</si>
  <si>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</si>
  <si>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</si>
  <si>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</si>
  <si>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</si>
  <si>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</si>
  <si>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</si>
  <si>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</si>
  <si>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</si>
  <si>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</si>
  <si>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</si>
  <si>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</si>
  <si>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</si>
  <si>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</si>
  <si>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</si>
  <si>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</si>
  <si>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</si>
  <si>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</si>
  <si>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</si>
  <si>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</si>
  <si>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</si>
  <si>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</si>
  <si>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</si>
  <si>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</si>
  <si>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</si>
  <si>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</si>
  <si>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</si>
  <si>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</si>
  <si>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</si>
  <si>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</si>
  <si>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</si>
  <si>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</si>
  <si>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</si>
  <si>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</si>
  <si>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</si>
  <si>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</si>
  <si>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</si>
  <si>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</si>
  <si>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</si>
  <si>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</si>
  <si>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</si>
  <si>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</si>
  <si>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</si>
  <si>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</si>
  <si>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</si>
  <si>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</si>
  <si>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</si>
  <si>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</si>
  <si>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</si>
  <si>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</si>
  <si>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</si>
  <si>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</si>
  <si>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</si>
  <si>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</si>
  <si>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</si>
  <si>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</si>
  <si>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</si>
  <si>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</si>
  <si>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</si>
  <si>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</si>
  <si>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</si>
  <si>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</si>
  <si>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</si>
  <si>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</si>
  <si>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</si>
  <si>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</si>
  <si>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</si>
  <si>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</si>
  <si>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</si>
  <si>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</si>
  <si>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</si>
  <si>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</si>
  <si>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</si>
  <si>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</si>
  <si>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</si>
  <si>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</si>
  <si>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</si>
  <si>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</si>
  <si>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</si>
  <si>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</si>
  <si>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</si>
  <si>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</si>
  <si>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</si>
  <si>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</si>
  <si>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</si>
  <si>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</si>
  <si>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</si>
  <si>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</si>
  <si>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</si>
  <si>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</si>
  <si>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</si>
  <si>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</si>
  <si>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</si>
  <si>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</si>
  <si>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</si>
  <si>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</si>
  <si>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</si>
  <si>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</si>
  <si>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</si>
  <si>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</si>
  <si>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</si>
  <si>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</si>
  <si>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</si>
  <si>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</si>
  <si>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</si>
  <si>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</si>
  <si>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</si>
  <si>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</si>
  <si>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</si>
  <si>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</si>
  <si>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</si>
  <si>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</si>
  <si>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</si>
  <si>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</si>
  <si>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</si>
  <si>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</si>
  <si>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</si>
  <si>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</si>
  <si>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</si>
  <si>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</si>
  <si>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</si>
  <si>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</si>
  <si>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</si>
  <si>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</si>
  <si>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</si>
  <si>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</si>
  <si>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</si>
  <si>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</si>
  <si>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</si>
  <si>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</si>
  <si>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</si>
  <si>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</si>
  <si>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</si>
  <si>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</si>
  <si>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</si>
  <si>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</si>
  <si>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</si>
  <si>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</si>
  <si>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</si>
  <si>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</si>
  <si>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</si>
  <si>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</si>
  <si>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</si>
  <si>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</si>
  <si>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</si>
  <si>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</si>
  <si>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</si>
  <si>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</si>
  <si>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</si>
  <si>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</si>
  <si>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</si>
  <si>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</si>
  <si>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</si>
  <si>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</si>
  <si>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</si>
  <si>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</si>
  <si>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</si>
  <si>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</si>
  <si>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</si>
  <si>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</si>
  <si>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</si>
  <si>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</si>
  <si>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</si>
  <si>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</si>
  <si>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</si>
  <si>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</si>
  <si>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</si>
  <si>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</si>
  <si>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</si>
  <si>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</si>
  <si>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</si>
  <si>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</si>
  <si>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</si>
  <si>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</si>
  <si>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</si>
  <si>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</si>
  <si>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</si>
  <si>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</si>
  <si>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</si>
  <si>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</si>
  <si>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</si>
  <si>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</si>
  <si>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</si>
  <si>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</si>
  <si>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</si>
  <si>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</si>
  <si>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</si>
  <si>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</si>
  <si>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</si>
  <si>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</si>
  <si>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</si>
  <si>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</si>
  <si>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</si>
  <si>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</si>
  <si>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</si>
  <si>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</si>
  <si>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</si>
  <si>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</si>
  <si>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</si>
  <si>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</si>
  <si>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</si>
  <si>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</si>
  <si>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</si>
  <si>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</si>
  <si>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</si>
  <si>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</si>
  <si>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</si>
  <si>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</si>
  <si>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</si>
  <si>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</si>
  <si>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</si>
  <si>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</si>
  <si>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</si>
  <si>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</si>
  <si>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</si>
  <si>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</si>
  <si>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</si>
  <si>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</si>
  <si>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</si>
  <si>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</si>
  <si>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</si>
  <si>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</si>
  <si>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</si>
  <si>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</si>
  <si>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</si>
  <si>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</si>
  <si>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</si>
  <si>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</si>
  <si>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</si>
  <si>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</si>
  <si>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</si>
  <si>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</si>
  <si>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</si>
  <si>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</si>
  <si>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</si>
  <si>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</si>
  <si>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</si>
  <si>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</si>
  <si>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</si>
  <si>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</si>
  <si>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</si>
  <si>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</si>
  <si>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</si>
  <si>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</si>
  <si>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</si>
  <si>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</si>
  <si>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</si>
  <si>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</si>
  <si>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</si>
  <si>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</si>
  <si>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</si>
  <si>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</si>
  <si>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</si>
  <si>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</si>
  <si>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</si>
  <si>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</si>
  <si>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</si>
  <si>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</si>
  <si>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</si>
  <si>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</si>
  <si>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</si>
  <si>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</si>
  <si>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</si>
  <si>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</si>
  <si>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</si>
  <si>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</si>
  <si>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</si>
  <si>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</si>
  <si>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</si>
  <si>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</si>
  <si>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</si>
  <si>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</si>
  <si>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</si>
  <si>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</si>
  <si>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</si>
  <si>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</si>
  <si>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</si>
  <si>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</si>
  <si>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</si>
  <si>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</si>
  <si>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</si>
  <si>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</si>
  <si>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</si>
  <si>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</si>
  <si>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</si>
  <si>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</si>
  <si>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</si>
  <si>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</si>
  <si>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</si>
  <si>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</si>
  <si>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</si>
  <si>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</si>
  <si>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</si>
  <si>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</si>
  <si>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</si>
  <si>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</si>
  <si>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</si>
  <si>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</si>
  <si>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</si>
  <si>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</si>
  <si>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</si>
  <si>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</si>
  <si>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</si>
  <si>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</si>
  <si>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</si>
  <si>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</si>
  <si>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</si>
  <si>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</si>
  <si>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</si>
  <si>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</si>
  <si>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</si>
  <si>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</si>
  <si>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</si>
  <si>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</si>
  <si>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</si>
  <si>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</si>
  <si>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</si>
  <si>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</si>
  <si>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</si>
  <si>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</si>
  <si>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</si>
  <si>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</si>
  <si>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</si>
  <si>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</si>
  <si>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</si>
  <si>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</si>
  <si>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</si>
  <si>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</si>
  <si>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</si>
  <si>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</si>
  <si>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</si>
  <si>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</si>
  <si>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</si>
  <si>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</si>
  <si>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</si>
  <si>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</si>
  <si>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</si>
  <si>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</si>
  <si>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</si>
  <si>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</si>
  <si>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</si>
  <si>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</si>
  <si>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</si>
  <si>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</si>
  <si>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</si>
  <si>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</si>
  <si>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</si>
  <si>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</si>
  <si>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</si>
  <si>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</si>
  <si>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</si>
  <si>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</si>
  <si>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</si>
  <si>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</si>
  <si>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</si>
  <si>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</si>
  <si>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</si>
  <si>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</si>
  <si>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</si>
  <si>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</si>
  <si>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</si>
  <si>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</si>
  <si>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</si>
  <si>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</si>
  <si>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</si>
  <si>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</si>
  <si>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</si>
  <si>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</si>
  <si>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</si>
  <si>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</si>
  <si>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</si>
  <si>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</si>
  <si>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</si>
  <si>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</si>
  <si>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</si>
  <si>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</si>
  <si>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</si>
  <si>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</si>
  <si>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</si>
  <si>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</si>
  <si>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</si>
  <si>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</si>
  <si>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</si>
  <si>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</si>
  <si>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</si>
  <si>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</si>
  <si>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</si>
  <si>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</si>
  <si>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</si>
  <si>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</si>
  <si>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</si>
  <si>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</si>
  <si>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</si>
  <si>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</si>
  <si>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</si>
  <si>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</si>
  <si>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</si>
  <si>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</si>
  <si>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</si>
  <si>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</si>
  <si>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</si>
  <si>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</si>
  <si>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</si>
  <si>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</si>
  <si>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</si>
  <si>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</si>
  <si>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</si>
  <si>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</si>
  <si>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</si>
  <si>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</si>
  <si>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</si>
  <si>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</si>
  <si>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</si>
  <si>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</si>
  <si>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</si>
  <si>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</si>
  <si>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</si>
  <si>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</si>
  <si>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</si>
  <si>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</si>
  <si>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</si>
  <si>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</si>
  <si>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</si>
  <si>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</si>
  <si>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</si>
  <si>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</si>
  <si>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</si>
  <si>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</si>
  <si>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</si>
  <si>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</si>
  <si>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</si>
  <si>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</si>
  <si>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</si>
  <si>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</si>
  <si>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</si>
  <si>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</si>
  <si>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</si>
  <si>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</si>
  <si>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</si>
  <si>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</si>
  <si>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</si>
  <si>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</si>
  <si>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</si>
  <si>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</si>
  <si>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</si>
  <si>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</si>
  <si>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</si>
  <si>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</si>
  <si>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</si>
  <si>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</si>
  <si>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</si>
  <si>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</si>
  <si>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</si>
  <si>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</si>
  <si>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</si>
  <si>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</si>
  <si>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</si>
  <si>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</si>
  <si>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</si>
  <si>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</si>
  <si>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</si>
  <si>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</si>
  <si>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</si>
  <si>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</si>
  <si>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</si>
  <si>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</si>
  <si>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</si>
  <si>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</si>
  <si>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</si>
  <si>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</si>
  <si>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</si>
  <si>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</si>
  <si>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</si>
  <si>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</si>
  <si>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</si>
  <si>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</si>
  <si>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</si>
  <si>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</si>
  <si>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</si>
  <si>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</si>
  <si>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</si>
  <si>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</si>
  <si>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</si>
  <si>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</si>
  <si>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</si>
  <si>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</si>
  <si>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</si>
  <si>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</si>
  <si>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</si>
  <si>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</si>
  <si>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</si>
  <si>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</si>
  <si>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</si>
  <si>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</si>
  <si>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</si>
  <si>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</si>
  <si>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</si>
  <si>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</si>
  <si>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</si>
  <si>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</si>
  <si>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</si>
  <si>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</si>
  <si>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</si>
  <si>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</si>
  <si>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</si>
  <si>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</si>
  <si>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</si>
  <si>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</si>
  <si>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</si>
  <si>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</si>
  <si>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</si>
  <si>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</si>
  <si>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</si>
  <si>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</si>
  <si>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</si>
  <si>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</si>
  <si>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</si>
  <si>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</si>
  <si>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</si>
  <si>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</si>
  <si>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</si>
  <si>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</si>
  <si>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</si>
  <si>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</si>
  <si>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</si>
  <si>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</si>
  <si>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</si>
  <si>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</si>
  <si>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</si>
  <si>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</si>
  <si>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</si>
  <si>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</si>
  <si>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</si>
  <si>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</si>
  <si>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</si>
  <si>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</si>
  <si>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</si>
  <si>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</si>
  <si>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</si>
  <si>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</si>
  <si>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</si>
  <si>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</si>
  <si>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</si>
  <si>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</si>
  <si>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</si>
  <si>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</si>
  <si>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</si>
  <si>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</si>
  <si>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</si>
  <si>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</si>
  <si>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</si>
  <si>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</si>
  <si>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</si>
  <si>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</si>
  <si>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</si>
  <si>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</si>
  <si>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</si>
  <si>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</si>
  <si>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</si>
  <si>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</si>
  <si>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</si>
  <si>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</si>
  <si>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</si>
  <si>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</si>
  <si>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</si>
  <si>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</si>
  <si>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</si>
  <si>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</si>
  <si>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</si>
  <si>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</si>
  <si>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</si>
  <si>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</si>
  <si>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</si>
  <si>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</si>
  <si>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</si>
  <si>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</si>
  <si>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</si>
  <si>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</si>
  <si>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</si>
  <si>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</si>
  <si>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</si>
  <si>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</si>
  <si>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</si>
  <si>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</si>
  <si>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</si>
  <si>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</si>
  <si>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</si>
  <si>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</si>
  <si>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</si>
  <si>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</si>
  <si>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</si>
  <si>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</si>
  <si>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</si>
  <si>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</si>
  <si>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</si>
  <si>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</si>
  <si>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</si>
  <si>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</si>
  <si>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</si>
  <si>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</si>
  <si>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</si>
  <si>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</si>
  <si>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</si>
  <si>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</si>
  <si>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</si>
  <si>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</si>
  <si>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</si>
  <si>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</si>
  <si>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</si>
  <si>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</si>
  <si>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</si>
  <si>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</si>
  <si>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</si>
  <si>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</si>
  <si>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</si>
  <si>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</si>
  <si>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</si>
  <si>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</si>
  <si>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</si>
  <si>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</si>
  <si>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</si>
  <si>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</si>
  <si>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</si>
  <si>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</si>
  <si>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</si>
  <si>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</si>
  <si>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</si>
  <si>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</si>
  <si>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</si>
  <si>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</si>
  <si>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</si>
  <si>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</si>
  <si>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</si>
  <si>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</si>
  <si>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</si>
  <si>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</si>
  <si>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</si>
  <si>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</si>
  <si>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</si>
  <si>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</si>
  <si>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</si>
  <si>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</si>
  <si>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</si>
  <si>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</si>
  <si>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</si>
  <si>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</si>
  <si>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</si>
  <si>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</si>
  <si>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</si>
  <si>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</si>
  <si>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</si>
  <si>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</si>
  <si>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</si>
  <si>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</si>
  <si>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</si>
  <si>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</si>
  <si>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</si>
  <si>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</si>
  <si>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</si>
  <si>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</si>
  <si>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</si>
  <si>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</si>
  <si>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</si>
  <si>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</si>
  <si>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</si>
  <si>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</si>
  <si>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</si>
  <si>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</si>
  <si>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</si>
  <si>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</si>
  <si>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</si>
  <si>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</si>
  <si>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</si>
  <si>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</si>
  <si>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</si>
  <si>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</si>
  <si>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</si>
  <si>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</si>
  <si>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</si>
  <si>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</si>
  <si>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</si>
  <si>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</si>
  <si>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</si>
  <si>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</si>
  <si>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</si>
  <si>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</si>
  <si>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</si>
  <si>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</si>
  <si>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</si>
  <si>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</si>
  <si>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</si>
  <si>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</si>
  <si>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</si>
  <si>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</si>
  <si>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</si>
  <si>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</si>
  <si>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</si>
  <si>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</si>
  <si>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</si>
  <si>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</si>
  <si>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</si>
  <si>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</si>
  <si>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</si>
  <si>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</si>
  <si>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</si>
  <si>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</si>
  <si>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</si>
  <si>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</si>
  <si>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</si>
  <si>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</si>
  <si>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</si>
  <si>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</si>
  <si>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</si>
  <si>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</si>
  <si>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</si>
  <si>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</si>
  <si>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</si>
  <si>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</si>
  <si>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</si>
  <si>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</si>
  <si>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</si>
  <si>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</si>
  <si>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</si>
  <si>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</si>
  <si>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</si>
  <si>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</si>
  <si>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</si>
  <si>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</si>
  <si>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</si>
  <si>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</si>
  <si>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</si>
  <si>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</si>
  <si>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</si>
  <si>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</si>
  <si>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</si>
  <si>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</si>
  <si>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</si>
  <si>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</si>
  <si>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</si>
  <si>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</si>
  <si>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</si>
  <si>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</si>
  <si>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</si>
  <si>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</si>
  <si>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</si>
  <si>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</si>
  <si>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</si>
  <si>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</si>
  <si>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</si>
  <si>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</si>
  <si>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</si>
  <si>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</si>
  <si>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</si>
  <si>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</si>
  <si>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</si>
  <si>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</si>
  <si>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</si>
  <si>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</si>
  <si>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</si>
  <si>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</si>
  <si>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</si>
  <si>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</si>
  <si>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</si>
  <si>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</si>
  <si>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</si>
  <si>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</si>
  <si>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</si>
  <si>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</si>
  <si>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</si>
  <si>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</si>
  <si>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</si>
  <si>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</si>
  <si>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</si>
  <si>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</si>
  <si>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</si>
  <si>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</si>
  <si>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</si>
  <si>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</si>
  <si>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</si>
  <si>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</si>
  <si>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</si>
  <si>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</si>
  <si>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</si>
  <si>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</si>
  <si>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</si>
  <si>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</si>
  <si>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</si>
  <si>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</si>
  <si>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</si>
  <si>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</si>
  <si>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</si>
  <si>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</si>
  <si>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</si>
  <si>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</si>
  <si>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</si>
  <si>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</si>
  <si>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</si>
  <si>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</si>
  <si>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</si>
  <si>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</si>
  <si>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</si>
  <si>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</si>
  <si>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</si>
  <si>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</si>
  <si>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</si>
  <si>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</si>
  <si>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</si>
  <si>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</si>
  <si>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</si>
  <si>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</si>
  <si>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</si>
  <si>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</si>
  <si>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</si>
  <si>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</si>
  <si>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</si>
  <si>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</si>
  <si>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</si>
  <si>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</si>
  <si>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</si>
  <si>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</si>
  <si>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</si>
  <si>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</si>
  <si>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</si>
  <si>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</si>
  <si>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</si>
  <si>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</si>
  <si>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</si>
  <si>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</si>
  <si>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</si>
  <si>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</si>
  <si>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</si>
  <si>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</si>
  <si>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</si>
  <si>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</si>
  <si>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</si>
  <si>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</si>
  <si>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</si>
  <si>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</si>
  <si>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</si>
  <si>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</si>
  <si>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</si>
  <si>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</si>
  <si>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</si>
  <si>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</si>
  <si>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</si>
  <si>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</si>
  <si>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</si>
  <si>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</si>
  <si>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</si>
  <si>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</si>
  <si>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</si>
  <si>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</si>
  <si>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</si>
  <si>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</si>
  <si>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</si>
  <si>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</si>
  <si>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</si>
  <si>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</si>
  <si>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</si>
  <si>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</si>
  <si>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</si>
  <si>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</si>
  <si>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</si>
  <si>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</si>
  <si>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</si>
  <si>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</si>
  <si>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</si>
  <si>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</si>
  <si>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</si>
  <si>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</si>
  <si>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</si>
  <si>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</si>
  <si>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</si>
  <si>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</si>
  <si>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</si>
  <si>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</si>
  <si>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</si>
  <si>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</si>
  <si>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</si>
  <si>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</si>
  <si>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</si>
  <si>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</si>
  <si>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</si>
  <si>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</si>
  <si>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</si>
  <si>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</si>
  <si>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</si>
  <si>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</si>
  <si>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</si>
  <si>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</si>
  <si>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</si>
  <si>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</si>
  <si>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</si>
  <si>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</si>
  <si>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</si>
  <si>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</si>
  <si>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</si>
  <si>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</si>
  <si>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</si>
  <si>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</si>
  <si>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</si>
  <si>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</si>
  <si>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</si>
  <si>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</si>
  <si>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</si>
  <si>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</si>
  <si>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</si>
  <si>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</si>
  <si>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</si>
  <si>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</si>
  <si>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</si>
  <si>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</si>
  <si>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</si>
  <si>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</si>
  <si>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</si>
  <si>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</si>
  <si>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</si>
  <si>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</si>
  <si>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</si>
  <si>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</si>
  <si>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</si>
  <si>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</si>
  <si>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</si>
  <si>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</si>
  <si>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</si>
  <si>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</si>
  <si>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</si>
  <si>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</si>
  <si>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</si>
  <si>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</si>
  <si>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</si>
  <si>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</si>
  <si>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</si>
  <si>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</si>
  <si>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</si>
  <si>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</si>
  <si>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</si>
  <si>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</si>
  <si>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</si>
  <si>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</si>
  <si>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</si>
  <si>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</si>
  <si>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</si>
  <si>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</si>
  <si>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</si>
  <si>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</si>
  <si>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</si>
  <si>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</si>
  <si>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</si>
  <si>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</si>
  <si>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</si>
  <si>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</si>
  <si>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</si>
  <si>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</si>
  <si>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</si>
  <si>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</si>
  <si>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</si>
  <si>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</si>
  <si>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</si>
  <si>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</si>
  <si>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</si>
  <si>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</si>
  <si>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</si>
  <si>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</si>
  <si>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</si>
  <si>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</si>
  <si>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</si>
  <si>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</si>
  <si>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</si>
  <si>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</si>
  <si>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</si>
  <si>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</si>
  <si>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</si>
  <si>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</si>
  <si>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</si>
  <si>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</si>
  <si>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</si>
  <si>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</si>
  <si>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</si>
  <si>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</si>
  <si>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</si>
  <si>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</si>
  <si>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</si>
  <si>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</si>
  <si>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</si>
  <si>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</si>
  <si>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</si>
  <si>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</si>
  <si>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</si>
  <si>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</si>
  <si>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</si>
  <si>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</si>
  <si>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</si>
  <si>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</si>
  <si>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</si>
  <si>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</si>
  <si>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</si>
  <si>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</si>
  <si>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</si>
  <si>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</si>
  <si>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</si>
  <si>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</si>
  <si>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</si>
  <si>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</si>
  <si>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</si>
  <si>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</si>
  <si>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</si>
  <si>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</si>
  <si>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</si>
  <si>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</si>
  <si>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</si>
  <si>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</si>
  <si>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</si>
  <si>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</si>
  <si>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</si>
  <si>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</si>
  <si>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</si>
  <si>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</si>
  <si>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</si>
  <si>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</si>
  <si>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</si>
  <si>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</si>
  <si>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</si>
  <si>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</si>
  <si>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</si>
  <si>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</si>
  <si>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</si>
  <si>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</si>
  <si>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</si>
  <si>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</si>
  <si>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</si>
  <si>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</si>
  <si>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</si>
  <si>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</si>
  <si>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</si>
  <si>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</si>
  <si>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</si>
  <si>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</si>
  <si>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</si>
  <si>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</si>
  <si>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</si>
  <si>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</si>
  <si>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</si>
  <si>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</si>
  <si>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</si>
  <si>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</si>
  <si>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</si>
  <si>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</si>
  <si>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</si>
  <si>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</si>
  <si>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</si>
  <si>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</si>
  <si>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</si>
  <si>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</si>
  <si>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</si>
  <si>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</si>
  <si>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</si>
  <si>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</si>
  <si>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</si>
  <si>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</si>
  <si>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</si>
  <si>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</si>
  <si>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</si>
  <si>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</si>
  <si>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</si>
  <si>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</si>
  <si>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</si>
  <si>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</si>
  <si>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</si>
  <si>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</si>
  <si>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</si>
  <si>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</si>
  <si>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</si>
  <si>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</si>
  <si>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</si>
  <si>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</si>
  <si>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</si>
  <si>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</si>
  <si>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</si>
  <si>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</si>
  <si>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</si>
  <si>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</si>
  <si>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</si>
  <si>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</si>
  <si>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</si>
  <si>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</si>
  <si>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</si>
  <si>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</si>
  <si>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</si>
  <si>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</si>
  <si>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</si>
  <si>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</si>
  <si>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</si>
  <si>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</si>
  <si>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</si>
  <si>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</si>
  <si>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</si>
  <si>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</si>
  <si>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</si>
  <si>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</si>
  <si>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</si>
  <si>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</si>
  <si>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</si>
  <si>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</si>
  <si>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</si>
  <si>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</si>
  <si>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</si>
  <si>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</si>
  <si>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</si>
  <si>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</si>
  <si>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</si>
  <si>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</si>
  <si>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</si>
  <si>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</si>
  <si>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</si>
  <si>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</si>
  <si>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</si>
  <si>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</si>
  <si>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</si>
  <si>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</si>
  <si>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</si>
  <si>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</si>
  <si>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</si>
  <si>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</si>
  <si>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</si>
  <si>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</si>
  <si>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</si>
  <si>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</si>
  <si>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</si>
  <si>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</si>
  <si>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</si>
  <si>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</si>
  <si>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</si>
  <si>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</si>
  <si>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</si>
  <si>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</si>
  <si>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</si>
  <si>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</si>
  <si>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</si>
  <si>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</si>
  <si>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</si>
  <si>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</si>
  <si>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</si>
  <si>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</si>
  <si>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</si>
  <si>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</si>
  <si>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</si>
  <si>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</si>
  <si>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</si>
  <si>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</si>
  <si>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</si>
  <si>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</si>
  <si>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</si>
  <si>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</si>
  <si>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</si>
  <si>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</si>
  <si>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</si>
  <si>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</si>
  <si>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</si>
  <si>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</si>
  <si>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</si>
  <si>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</si>
  <si>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</si>
  <si>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</si>
  <si>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</si>
  <si>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</si>
  <si>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</si>
  <si>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</si>
  <si>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</si>
  <si>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</si>
  <si>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</si>
  <si>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</si>
  <si>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</si>
  <si>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</si>
  <si>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</si>
  <si>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</si>
  <si>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</si>
  <si>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</si>
  <si>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</si>
  <si>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</si>
  <si>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</si>
  <si>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</si>
  <si>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</si>
  <si>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</si>
  <si>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</si>
  <si>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</si>
  <si>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</si>
  <si>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</si>
  <si>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</si>
  <si>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</si>
  <si>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</si>
  <si>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</si>
  <si>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</si>
  <si>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</si>
  <si>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</si>
  <si>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</si>
  <si>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</si>
  <si>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</si>
  <si>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</si>
  <si>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</si>
  <si>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</si>
  <si>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</si>
  <si>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</si>
  <si>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</si>
  <si>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</si>
  <si>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</si>
  <si>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</si>
  <si>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</si>
  <si>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</si>
  <si>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</si>
  <si>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</si>
  <si>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</si>
  <si>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</si>
  <si>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</si>
  <si>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</si>
  <si>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</si>
  <si>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</si>
  <si>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</si>
  <si>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</si>
  <si>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</si>
  <si>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</si>
  <si>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</si>
  <si>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</si>
  <si>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</si>
  <si>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</si>
  <si>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</si>
  <si>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</si>
  <si>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</si>
  <si>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</si>
  <si>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</si>
  <si>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</si>
  <si>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</si>
  <si>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</si>
  <si>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</si>
  <si>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</si>
  <si>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</si>
  <si>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</si>
  <si>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</si>
  <si>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</si>
  <si>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</si>
  <si>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</si>
  <si>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</si>
  <si>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</si>
  <si>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</si>
  <si>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</si>
  <si>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</si>
  <si>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</si>
  <si>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</si>
  <si>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</si>
  <si>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</si>
  <si>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</si>
  <si>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</si>
  <si>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</si>
  <si>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</si>
  <si>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</si>
  <si>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</si>
  <si>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</si>
  <si>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</si>
  <si>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</si>
  <si>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</si>
  <si>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</si>
  <si>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</si>
  <si>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</si>
  <si>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</si>
  <si>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</si>
  <si>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</si>
  <si>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</si>
  <si>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</si>
  <si>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</si>
  <si>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</si>
  <si>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</si>
  <si>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</si>
  <si>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</si>
  <si>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</si>
  <si>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</si>
  <si>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</si>
  <si>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</si>
  <si>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</si>
  <si>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</si>
  <si>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</si>
  <si>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</si>
  <si>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</si>
  <si>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</si>
  <si>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</si>
  <si>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</si>
  <si>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</si>
  <si>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</si>
  <si>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</si>
  <si>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</si>
  <si>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</si>
  <si>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</si>
  <si>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</si>
  <si>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</si>
  <si>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</si>
  <si>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</si>
  <si>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</si>
  <si>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</si>
  <si>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</si>
  <si>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</si>
  <si>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</si>
  <si>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</si>
  <si>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</si>
  <si>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</si>
  <si>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</si>
  <si>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</si>
  <si>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</si>
  <si>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</si>
  <si>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</si>
  <si>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</si>
  <si>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</si>
  <si>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</si>
  <si>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</si>
  <si>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</si>
  <si>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</si>
  <si>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</si>
  <si>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</si>
  <si>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</si>
  <si>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</si>
  <si>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</si>
  <si>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</si>
  <si>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</si>
  <si>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</si>
  <si>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</si>
  <si>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</si>
  <si>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</si>
  <si>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</si>
  <si>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</si>
  <si>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</si>
  <si>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</si>
  <si>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</si>
  <si>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</si>
  <si>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</si>
  <si>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</si>
  <si>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</si>
  <si>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</si>
  <si>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</si>
  <si>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</si>
  <si>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</si>
  <si>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</si>
  <si>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</si>
  <si>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</si>
  <si>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</si>
  <si>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</si>
  <si>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</si>
  <si>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</si>
  <si>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</si>
  <si>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</si>
  <si>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</si>
  <si>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</si>
  <si>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</si>
  <si>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</si>
  <si>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</si>
  <si>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</si>
  <si>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</si>
  <si>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</si>
  <si>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</si>
  <si>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</si>
  <si>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</si>
  <si>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</si>
  <si>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</si>
  <si>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</si>
  <si>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</si>
  <si>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</si>
  <si>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</si>
  <si>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</si>
  <si>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</si>
  <si>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</si>
  <si>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</si>
  <si>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</si>
  <si>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</si>
  <si>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</si>
  <si>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</si>
  <si>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</si>
  <si>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</si>
  <si>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</si>
  <si>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</si>
  <si>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</si>
  <si>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</si>
  <si>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</si>
  <si>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</si>
  <si>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</si>
  <si>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</si>
  <si>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</si>
  <si>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</si>
  <si>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</si>
  <si>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</si>
  <si>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</si>
  <si>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</si>
  <si>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</si>
  <si>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</si>
  <si>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</si>
  <si>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</si>
  <si>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</si>
  <si>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</si>
  <si>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</si>
  <si>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</si>
  <si>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</si>
  <si>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</si>
  <si>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</si>
  <si>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</si>
  <si>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</si>
  <si>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</si>
  <si>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</si>
  <si>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</si>
  <si>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</si>
  <si>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</si>
  <si>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</si>
  <si>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</si>
  <si>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</si>
  <si>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</si>
  <si>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</si>
  <si>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</si>
  <si>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</si>
  <si>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</si>
  <si>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</si>
  <si>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</si>
  <si>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</si>
  <si>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</si>
  <si>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</si>
  <si>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</si>
  <si>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</si>
  <si>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</si>
  <si>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</si>
  <si>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</si>
  <si>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</si>
  <si>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</si>
  <si>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</si>
  <si>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</si>
  <si>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</si>
  <si>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</si>
  <si>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</si>
  <si>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</si>
  <si>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</si>
  <si>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</si>
  <si>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</si>
  <si>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</si>
  <si>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</si>
  <si>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</si>
  <si>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</si>
  <si>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</si>
  <si>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</si>
  <si>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</si>
  <si>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</si>
  <si>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</si>
  <si>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</si>
  <si>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MEN'S TRAINING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</si>
  <si>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</si>
  <si>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</si>
  <si>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</si>
  <si>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</si>
  <si>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</si>
  <si>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</si>
  <si>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</si>
  <si>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</si>
  <si>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</si>
  <si>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</si>
  <si>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</si>
  <si>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</si>
  <si>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</si>
  <si>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</si>
  <si>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</si>
  <si>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</si>
  <si>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</si>
  <si>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</si>
  <si>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</si>
  <si>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</si>
  <si>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</si>
  <si>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</si>
  <si>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</si>
  <si>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</si>
  <si>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</si>
  <si>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</si>
  <si>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</si>
  <si>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</si>
  <si>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</si>
  <si>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</si>
  <si>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</si>
  <si>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</si>
  <si>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</si>
  <si>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</si>
  <si>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</si>
  <si>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</si>
  <si>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</si>
  <si>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</si>
  <si>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</si>
  <si>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</si>
  <si>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</si>
  <si>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</si>
  <si>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</si>
  <si>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</si>
  <si>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</si>
  <si>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</si>
  <si>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</si>
  <si>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</si>
  <si>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</si>
  <si>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</si>
  <si>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</si>
  <si>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</si>
  <si>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</si>
  <si>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</si>
  <si>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</si>
  <si>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</si>
  <si>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</si>
  <si>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</si>
  <si>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</si>
  <si>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</si>
  <si>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</si>
  <si>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</si>
  <si>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</si>
  <si>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</si>
  <si>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</si>
  <si>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</si>
  <si>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</si>
  <si>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</si>
  <si>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</si>
  <si>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</si>
  <si>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</si>
  <si>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</si>
  <si>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</si>
  <si>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</si>
  <si>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</si>
  <si>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</si>
  <si>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</si>
  <si>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</si>
  <si>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</si>
  <si>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</si>
  <si>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</si>
  <si>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</si>
  <si>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</si>
  <si>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</si>
  <si>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</si>
  <si>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</si>
  <si>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</si>
  <si>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</si>
  <si>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</si>
  <si>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</si>
  <si>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</si>
  <si>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</si>
  <si>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</si>
  <si>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</si>
  <si>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</si>
  <si>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</si>
  <si>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</si>
  <si>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</si>
  <si>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</si>
  <si>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</si>
  <si>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</si>
  <si>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</si>
  <si>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</si>
  <si>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</si>
  <si>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</si>
  <si>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</si>
  <si>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</si>
  <si>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</si>
  <si>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</si>
  <si>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</si>
  <si>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</si>
  <si>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</si>
  <si>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</si>
  <si>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</si>
  <si>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</si>
  <si>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</si>
  <si>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</si>
  <si>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</si>
  <si>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</si>
  <si>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</si>
  <si>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</si>
  <si>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</si>
  <si>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</si>
  <si>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</si>
  <si>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</si>
  <si>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</si>
  <si>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</si>
  <si>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</si>
  <si>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</si>
  <si>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</si>
  <si>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</si>
  <si>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</si>
  <si>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</si>
  <si>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</si>
  <si>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</si>
  <si>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</si>
  <si>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</si>
  <si>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</si>
  <si>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</si>
  <si>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</si>
  <si>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</si>
  <si>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</si>
  <si>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</si>
  <si>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</si>
  <si>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</si>
  <si>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</si>
  <si>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</si>
  <si>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</si>
  <si>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</si>
  <si>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</si>
  <si>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</si>
  <si>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</si>
  <si>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</si>
  <si>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</si>
  <si>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</si>
  <si>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</si>
  <si>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</si>
  <si>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</si>
  <si>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</si>
  <si>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</si>
  <si>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</si>
  <si>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</si>
  <si>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</si>
  <si>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</si>
  <si>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</si>
  <si>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</si>
  <si>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</si>
  <si>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</si>
  <si>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</si>
  <si>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</si>
  <si>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</si>
  <si>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</si>
  <si>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</si>
  <si>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</si>
  <si>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</si>
  <si>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</si>
  <si>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</si>
  <si>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</si>
  <si>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</si>
  <si>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</si>
  <si>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</si>
  <si>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FA'26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</si>
  <si>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</si>
  <si>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</si>
  <si>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</si>
  <si>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</si>
  <si>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</si>
  <si>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</si>
  <si>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</si>
  <si>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</si>
  <si>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</si>
  <si>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</si>
  <si>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</si>
  <si>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</si>
  <si>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</si>
  <si>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</si>
  <si>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</si>
  <si>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</si>
  <si>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</si>
  <si>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</si>
  <si>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</si>
  <si>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dfm-1460</t>
  </si>
  <si>
    <t>dfm-1461</t>
  </si>
  <si>
    <t>double needle</t>
  </si>
  <si>
    <t>dfm-1462</t>
  </si>
  <si>
    <t>dfm-1463</t>
  </si>
  <si>
    <t>dfm-1464</t>
  </si>
  <si>
    <t>JF117M</t>
  </si>
  <si>
    <t>dfm-1465</t>
  </si>
  <si>
    <t>JF400</t>
  </si>
  <si>
    <t>dfm-1466</t>
  </si>
  <si>
    <t>dfm-1467</t>
  </si>
  <si>
    <t>VT500M</t>
  </si>
  <si>
    <t>DOUBLE NEEDLE</t>
  </si>
  <si>
    <t>dfm-1468</t>
  </si>
  <si>
    <t>FB7490</t>
  </si>
  <si>
    <t>dfm-1469</t>
  </si>
  <si>
    <t>dfm-1470</t>
  </si>
  <si>
    <t>dfm-1471</t>
  </si>
  <si>
    <t>dfm-1472</t>
  </si>
  <si>
    <t>dfm-1473</t>
  </si>
  <si>
    <t>dfm-1474</t>
  </si>
  <si>
    <t>dfm-1475</t>
  </si>
  <si>
    <t>dfm-1476</t>
  </si>
  <si>
    <t>PK305M</t>
  </si>
  <si>
    <t>dfm-1477</t>
  </si>
  <si>
    <t>dfm-1478</t>
  </si>
  <si>
    <t>FB7491</t>
  </si>
  <si>
    <t>dfm-1479</t>
  </si>
  <si>
    <t>dfm-1480</t>
  </si>
  <si>
    <t>dfm-1481</t>
  </si>
  <si>
    <t>dfm-1482</t>
  </si>
  <si>
    <t>dfm-1483</t>
  </si>
  <si>
    <t>dfm-1484</t>
  </si>
  <si>
    <t>dfm-1485</t>
  </si>
  <si>
    <t>dfm-1486</t>
  </si>
  <si>
    <t>dfm-1487</t>
  </si>
  <si>
    <t>dfm-1488</t>
  </si>
  <si>
    <t>FA'27</t>
  </si>
  <si>
    <t>IZ0133</t>
  </si>
  <si>
    <t>dfm-1489</t>
  </si>
  <si>
    <t>dfm-1490</t>
  </si>
  <si>
    <t>dfm-1491</t>
  </si>
  <si>
    <t>dfm-1492</t>
  </si>
  <si>
    <t>dfm-1493</t>
  </si>
  <si>
    <t>PK202M</t>
  </si>
  <si>
    <t>0.2CM</t>
  </si>
  <si>
    <t>dfm-1494</t>
  </si>
  <si>
    <t>dfm-1495</t>
  </si>
  <si>
    <t>dfm-1496</t>
  </si>
  <si>
    <t>dfm-1497</t>
  </si>
  <si>
    <t>dfm-1498</t>
  </si>
  <si>
    <t>dfm-1499</t>
  </si>
  <si>
    <t>IZ2639</t>
  </si>
  <si>
    <t>dfm-1500</t>
  </si>
  <si>
    <t>dfm-1501</t>
  </si>
  <si>
    <t>dfm-1502</t>
  </si>
  <si>
    <t>dfm-1503</t>
  </si>
  <si>
    <t>dfm-1504</t>
  </si>
  <si>
    <t>PK105</t>
  </si>
  <si>
    <t>dfm-1505</t>
  </si>
  <si>
    <t>dfm-1506</t>
  </si>
  <si>
    <t>dfm-1507</t>
  </si>
  <si>
    <t>PB105</t>
  </si>
  <si>
    <t>dfm-1508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</si>
  <si>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</si>
  <si>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dfm-1509</t>
  </si>
  <si>
    <t>SP'27</t>
  </si>
  <si>
    <t>dfm-1510</t>
  </si>
  <si>
    <t>dfm-1511</t>
  </si>
  <si>
    <t>dfm-1512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</si>
  <si>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</si>
  <si>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</si>
  <si>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</si>
  <si>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</si>
  <si>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</si>
  <si>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</si>
  <si>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</si>
  <si>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</si>
  <si>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</si>
  <si>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</si>
  <si>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</si>
  <si>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</si>
  <si>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Template</t>
  </si>
  <si>
    <t>Gavin</t>
  </si>
  <si>
    <t>Monthly Salary = 2000</t>
  </si>
  <si>
    <t>No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</si>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</sst>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0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0" fontId="6" fillId="0" borderId="6" xfId="2" applyNumberFormat="1" applyFont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514" totalsRowShown="0" headerRowDxfId="26" dataDxfId="25" tableBorderDxfId="24">
  <autoFilter ref="A2:K151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Row],[SAM Improvement]]*Table2[[#This Row],[Current Total FG QTY]]*$S$7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50"/>
  <sheetViews>
    <sheetView tabSelected="1" zoomScale="106" zoomScaleNormal="100" workbookViewId="0">
      <pane ySplit="2" topLeftCell="A1509" activePane="bottomLeft" state="frozen"/>
      <selection pane="bottomLeft" activeCell="F1511" sqref="F151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9.8554687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IF(COUNTIFS($E$3:E1514,E819)=1,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IF(COUNTIFS($E$3:E1514,E822)=1,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IF(COUNTIFS($E$3:E1514,E829)=1,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IF(COUNTIFS($E$3:E1514,E830)=1,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IF(COUNTIFS($E$3:E1514,E831)=1,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IF(COUNTIFS($E$3:E1514,E832)=1,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IF(COUNTIFS($E$3:E1514,E833)=1,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IF(COUNTIFS($E$3:E1514,E834)=1,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IF(COUNTIFS($E$3:E1514,E835)=1,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IF(COUNTIFS($E$3:E1514,E836)=1,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IF(COUNTIFS($E$3:E1514,E837)=1,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IF(COUNTIFS($E$3:E1514,E838)=1,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IF(COUNTIFS($E$3:E1514,E839)=1,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IF(COUNTIFS($E$3:E1514,E840)=1,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IF(COUNTIFS($E$3:E1514,E841)=1,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IF(COUNTIFS($E$3:E1514,E842)=1,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IF(COUNTIFS($E$3:E1514,E843)=1,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IF(COUNTIFS($E$3:E1514,E844)=1,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IF(COUNTIFS($E$3:E1514,E845)=1,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IF(COUNTIFS($E$3:E1514,E846)=1,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IF(COUNTIFS($E$3:E1514,E847)=1,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IF(COUNTIFS($E$3:E1514,E848)=1,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IF(COUNTIFS($E$3:E1514,E849)=1,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IF(COUNTIFS($E$3:E1514,E850)=1,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IF(COUNTIFS($E$3:E1514,E851)=1,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IF(COUNTIFS($E$3:E1514,E852)=1,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IF(COUNTIFS($E$3:E1514,E855)=1,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IF(COUNTIFS($E$3:E1514,E856)=1,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IF(COUNTIFS($E$3:E1514,E857)=1,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IF(COUNTIFS($E$3:E1514,E858)=1,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IF(COUNTIFS($E$3:E1514,E859)=1,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IF(COUNTIFS($E$3:E1514,E860)=1,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IF(COUNTIFS($E$3:E1514,E861)=1,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IF(COUNTIFS($E$3:E1514,E864)=1,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IF(COUNTIFS($E$3:E1514,E865)=1,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IF(COUNTIFS($E$3:E1514,E866)=1,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IF(COUNTIFS($E$3:E1514,E867)=1,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IF(COUNTIFS($E$3:E1514,E868)=1,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IF(COUNTIFS($E$3:E1514,E869)=1,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IF(COUNTIFS($E$3:E1514,E870)=1,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IF(COUNTIFS($E$3:E1514,E871)=1,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IF(COUNTIFS($E$3:E1514,E874)=1,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IF(COUNTIFS($E$3:E1514,E875)=1,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IF(COUNTIFS($E$3:E1514,E877)=1,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IF(COUNTIFS($E$3:E1514,E882)=1,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IF(COUNTIFS($E$3:E1514,E883)=1,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IF(COUNTIFS($E$3:E1514,E884)=1,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IF(COUNTIFS($E$3:E1514,E885)=1,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IF(COUNTIFS($E$3:E1514,E886)=1,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IF(COUNTIFS($E$3:E1514,E887)=1,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IF(COUNTIFS($E$3:E1514,E888)=1,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IF(COUNTIFS($E$3:E1514,E890)=1,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IF(COUNTIFS($E$3:E1514,E891)=1,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IF(COUNTIFS($E$3:E1514,E892)=1,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IF(COUNTIFS($E$3:E1514,E893)=1,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IF(COUNTIFS($E$3:E1514,E896)=1,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IF(COUNTIFS($E$3:E1514,E897)=1,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IF(COUNTIFS($E$3:E1514,E898)=1,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IF(COUNTIFS($E$3:E1514,E900)=1,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IF(COUNTIFS($E$3:E1514,E901)=1,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IF(COUNTIFS($E$3:E1514,E902)=1,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IF(COUNTIFS($E$3:E1514,E903)=1,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IF(COUNTIFS($E$3:E1514,E907)=1,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IF(COUNTIFS($E$3:E1514,E908)=1,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IF(COUNTIFS($E$3:E1514,E909)=1,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IF(COUNTIFS($E$3:E1514,E910)=1,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IF(COUNTIFS($E$3:E1514,E911)=1,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IF(COUNTIFS($E$3:E1514,E912)=1,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IF(COUNTIFS($E$3:E1514,E913)=1,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IF(COUNTIFS($E$3:E1514,E914)=1,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IF(COUNTIFS($E$3:E1514,E915)=1,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IF(COUNTIFS($E$3:E1514,E916)=1,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IF(COUNTIFS($E$3:E1514,E917)=1,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IF(COUNTIFS($E$3:E1514,E918)=1,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IF(COUNTIFS($E$3:E1514,E919)=1,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IF(COUNTIFS($E$3:E1514,E920)=1,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IF(COUNTIFS($E$3:E1514,E925)=1,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IF(COUNTIFS($E$3:E1514,E926)=1,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IF(COUNTIFS($E$3:E1514,E927)=1,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IF(COUNTIFS($E$3:E1514,E928)=1,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IF(COUNTIFS($E$3:E1514,E929)=1,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IF(COUNTIFS($E$3:E1514,E939)=1,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IF(COUNTIFS($E$3:E1514,E944)=1,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IF(COUNTIFS($E$3:E1514,E945)=1,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IF(COUNTIFS($E$3:E1514,E946)=1,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IF(COUNTIFS($E$3:E1514,E947)=1,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IF(COUNTIFS($E$3:E1514,E948)=1,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IF(COUNTIFS($E$3:E1514,E955)=1,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IF(COUNTIFS($E$3:E1514,E956)=1,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IF(COUNTIFS($E$3:E1514,E957)=1,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IF(COUNTIFS($E$3:E1514,E959)=1,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IF(COUNTIFS($E$3:E1514,E972)=1,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IF(COUNTIFS($E$3:E1514,E973)=1,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IF(COUNTIFS($E$3:E1514,E974)=1,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IF(COUNTIFS($E$3:E1514,E975)=1,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IF(COUNTIFS($E$3:E1514,E976)=1,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IF(COUNTIFS($E$3:E1514,E977)=1,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IF(COUNTIFS($E$3:E1514,E982)=1,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IF(COUNTIFS($E$3:E1514,E989)=1,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IF(COUNTIFS($E$3:E1514,E994)=1,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IF(COUNTIFS($E$3:E1514,E995)=1,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IF(COUNTIFS($E$3:E1514,E1000)=1,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IF(COUNTIFS($E$3:E1514,E1005)=1,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IF(COUNTIFS($E$3:E1514,E1006)=1,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IF(COUNTIFS($E$3:E1514,E1016)=1,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IF(COUNTIFS($E$3:E1514,E1017)=1,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IF(COUNTIFS($E$3:E1514,E1018)=1,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IF(COUNTIFS($E$3:E1514,E1019)=1,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IF(COUNTIFS($E$3:E1514,E1020)=1,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IF(COUNTIFS($E$3:E1514,E1021)=1,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IF(COUNTIFS($E$3:E1514,E1022)=1,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IF(COUNTIFS($E$3:E1514,E1023)=1,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IF(COUNTIFS($E$3:E1514,E1024)=1,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IF(COUNTIFS($E$3:E1514,E1025)=1,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IF(COUNTIFS($E$3:E1514,E1026)=1,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IF(COUNTIFS($E$3:E1514,E1028)=1,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IF(COUNTIFS($E$3:E1514,E1029)=1,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IF(COUNTIFS($E$3:E1514,E1030)=1,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IF(COUNTIFS($E$3:E1514,E1031)=1,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IF(COUNTIFS($E$3:E1514,E1032)=1,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IF(COUNTIFS($E$3:E1514,E1033)=1,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IF(COUNTIFS($E$3:E1514,E1034)=1,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IF(COUNTIFS($E$3:E1514,E1035)=1,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IF(COUNTIFS($E$3:E1514,E1036)=1,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IF(COUNTIFS($E$3:E1514,E1037)=1,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IF(COUNTIFS($E$3:E1514,E1038)=1,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IF(COUNTIFS($E$3:E1514,E1039)=1,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IF(COUNTIFS($E$3:E1514,E1040)=1,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IF(COUNTIFS($E$3:E1514,E1041)=1,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IF(COUNTIFS($E$3:E1514,E1044)=1,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IF(COUNTIFS($E$3:E1514,E1045)=1,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IF(COUNTIFS($E$3:E1514,E1046)=1,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IF(COUNTIFS($E$3:E1514,E1051)=1,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IF(COUNTIFS($E$3:E1514,E1052)=1,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IF(COUNTIFS($E$3:E1514,E1053)=1,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IF(COUNTIFS($E$3:E1514,E1056)=1,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IF(COUNTIFS($E$3:E1514,E1057)=1,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IF(COUNTIFS($E$3:E1514,E1061)=1,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IF(COUNTIFS($E$3:E1514,E1062)=1,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IF(COUNTIFS($E$3:E1514,E1063)=1,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IF(COUNTIFS($E$3:E1514,E1064)=1,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IF(COUNTIFS($E$3:E1514,E1065)=1,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IF(COUNTIFS($E$3:E1514,E1066)=1,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IF(COUNTIFS($E$3:E1514,E1067)=1,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IF(COUNTIFS($E$3:E1514,E1068)=1,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IF(COUNTIFS($E$3:E1514,E1074)=1,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IF(COUNTIFS($E$3:E1514,E1075)=1,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IF(COUNTIFS($E$3:E1514,E1076)=1,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IF(COUNTIFS($E$3:E1514,E1078)=1,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IF(COUNTIFS($E$3:E1514,E1079)=1,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IF(COUNTIFS($E$3:E1514,E1088)=1,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IF(COUNTIFS($E$3:E1514,E1089)=1,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IF(COUNTIFS($E$3:E1514,E1090)=1,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IF(COUNTIFS($E$3:E1514,E1091)=1,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IF(COUNTIFS($E$3:E1514,E1092)=1,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IF(COUNTIFS($E$3:E1514,E1093)=1,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IF(COUNTIFS($E$3:E1514,E1094)=1,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IF(COUNTIFS($E$3:E1514,E1095)=1,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IF(COUNTIFS($E$3:E1514,E1096)=1,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IF(COUNTIFS($E$3:E1514,E1097)=1,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IF(COUNTIFS($E$3:E1514,E1098)=1,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IF(COUNTIFS($E$3:E1514,E1099)=1,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IF(COUNTIFS($E$3:E1514,E1100)=1,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IF(COUNTIFS($E$3:E1514,E1101)=1,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IF(COUNTIFS($E$3:E1514,E1108)=1,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IF(COUNTIFS($E$3:E1514,E1109)=1,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IF(COUNTIFS($E$3:E1514,E1110)=1,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IF(COUNTIFS($E$3:E1514,E1111)=1,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IF(COUNTIFS($E$3:E1514,E1112)=1,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IF(COUNTIFS($E$3:E1514,E1113)=1,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IF(COUNTIFS($E$3:E1514,E1114)=1,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IF(COUNTIFS($E$3:E1514,E1115)=1,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IF(COUNTIFS($E$3:E1514,E1116)=1,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IF(COUNTIFS($E$3:E1514,E1117)=1,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IF(COUNTIFS($E$3:E1514,E1118)=1,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IF(COUNTIFS($E$3:E1514,E1119)=1,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IF(COUNTIFS($E$3:E1514,E1120)=1,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IF(COUNTIFS($E$3:E1514,E1121)=1,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IF(COUNTIFS($E$3:E1514,E1122)=1,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IF(COUNTIFS($E$3:E1514,E1123)=1,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IF(COUNTIFS($E$3:E1514,E1124)=1,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IF(COUNTIFS($E$3:E1514,E1125)=1,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IF(COUNTIFS($E$3:E1514,E1126)=1,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IF(COUNTIFS($E$3:E1514,E1127)=1,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IF(COUNTIFS($E$3:E1514,E1128)=1,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IF(COUNTIFS($E$3:E1514,E1129)=1,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IF(COUNTIFS($E$3:E1514,E1130)=1,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IF(COUNTIFS($E$3:E1514,E1131)=1,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IF(COUNTIFS($E$3:E1514,E1132)=1,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IF(COUNTIFS($E$3:E1514,E1133)=1,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IF(COUNTIFS($E$3:E1514,E1134)=1,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IF(COUNTIFS($E$3:E1514,E1135)=1,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IF(COUNTIFS($E$3:E1514,E1136)=1,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IF(COUNTIFS($E$3:E1514,E1137)=1,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IF(COUNTIFS($E$3:E1514,E1138)=1,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IF(COUNTIFS($E$3:E1514,E1139)=1,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IF(COUNTIFS($E$3:E1514,E1140)=1,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IF(COUNTIFS($E$3:E1514,E1141)=1,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IF(COUNTIFS($E$3:E1514,E1142)=1,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IF(COUNTIFS($E$3:E1514,E1143)=1,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IF(COUNTIFS($E$3:E1514,E1144)=1,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IF(COUNTIFS($E$3:E1514,E1145)=1,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IF(COUNTIFS($E$3:E1514,E1146)=1,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IF(COUNTIFS($E$3:E1514,E1147)=1,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IF(COUNTIFS($E$3:E1514,E1148)=1,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IF(COUNTIFS($E$3:E1514,E1149)=1,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IF(COUNTIFS($E$3:E1514,E1150)=1,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IF(COUNTIFS($E$3:E1514,E1151)=1,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IF(COUNTIFS($E$3:E1514,E1152)=1,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IF(COUNTIFS($E$3:E1514,E1153)=1,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IF(COUNTIFS($E$3:E1514,E1154)=1,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IF(COUNTIFS($E$3:E1514,E1155)=1,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IF(COUNTIFS($E$3:E1514,E1156)=1,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IF(COUNTIFS($E$3:E1514,E1157)=1,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IF(COUNTIFS($E$3:E1514,E1158)=1,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IF(COUNTIFS($E$3:E1514,E1159)=1,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IF(COUNTIFS($E$3:E1514,E1160)=1,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IF(COUNTIFS($E$3:E1514,E1161)=1,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IF(COUNTIFS($E$3:E1514,E1162)=1,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IF(COUNTIFS($E$3:E1514,E1163)=1,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IF(COUNTIFS($E$3:E1514,E1164)=1,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IF(COUNTIFS($E$3:E1514,E1165)=1,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IF(COUNTIFS($E$3:E1514,E1166)=1,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IF(COUNTIFS($E$3:E1514,E1167)=1,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IF(COUNTIFS($E$3:E1514,E1168)=1,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IF(COUNTIFS($E$3:E1514,E1169)=1,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IF(COUNTIFS($E$3:E1514,E1170)=1,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IF(COUNTIFS($E$3:E1514,E1171)=1,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IF(COUNTIFS($E$3:E1514,E1172)=1,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IF(COUNTIFS($E$3:E1514,E1173)=1,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IF(COUNTIFS($E$3:E1514,E1174)=1,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IF(COUNTIFS($E$3:E1514,E1175)=1,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IF(COUNTIFS($E$3:E1514,E1176)=1,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IF(COUNTIFS($E$3:E1514,E1177)=1,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IF(COUNTIFS($E$3:E1514,E1178)=1,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IF(COUNTIFS($E$3:E1514,E1179)=1,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IF(COUNTIFS($E$3:E1514,E1180)=1,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IF(COUNTIFS($E$3:E1514,E1181)=1,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IF(COUNTIFS($E$3:E1514,E1182)=1,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IF(COUNTIFS($E$3:E1514,E1183)=1,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IF(COUNTIFS($E$3:E1514,E1184)=1,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IF(COUNTIFS($E$3:E1514,E1185)=1,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IF(COUNTIFS($E$3:E1514,E1186)=1,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IF(COUNTIFS($E$3:E1514,E1187)=1,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IF(COUNTIFS($E$3:E1514,E1188)=1,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IF(COUNTIFS($E$3:E1514,E1189)=1,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IF(COUNTIFS($E$3:E1514,E1190)=1,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IF(COUNTIFS($E$3:E1514,E1191)=1,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IF(COUNTIFS($E$3:E1514,E1192)=1,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IF(COUNTIFS($E$3:E1514,E1193)=1,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IF(COUNTIFS($E$3:E1514,E1194)=1,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IF(COUNTIFS($E$3:E1514,E1195)=1,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IF(COUNTIFS($E$3:E1514,E1196)=1,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IF(COUNTIFS($E$3:E1514,E1197)=1,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IF(COUNTIFS($E$3:E1514,E1198)=1,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IF(COUNTIFS($E$3:E1514,E1199)=1,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IF(COUNTIFS($E$3:E1514,E1200)=1,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IF(COUNTIFS($E$3:E1514,E1201)=1,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IF(COUNTIFS($E$3:E1514,E1202)=1,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IF(COUNTIFS($E$3:E1514,E1203)=1,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IF(COUNTIFS($E$3:E1514,E1204)=1,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IF(COUNTIFS($E$3:E1514,E1205)=1,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IF(COUNTIFS($E$3:E1514,E1206)=1,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IF(COUNTIFS($E$3:E1514,E1207)=1,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IF(COUNTIFS($E$3:E1514,E1208)=1,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IF(COUNTIFS($E$3:E1514,E1209)=1,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IF(COUNTIFS($E$3:E1514,E1210)=1,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IF(COUNTIFS($E$3:E1514,E1211)=1,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IF(COUNTIFS($E$3:E1514,E1212)=1,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IF(COUNTIFS($E$3:E1514,E1213)=1,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IF(COUNTIFS($E$3:E1514,E1214)=1,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IF(COUNTIFS($E$3:E1514,E1215)=1,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IF(COUNTIFS($E$3:E1514,E1216)=1,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IF(COUNTIFS($E$3:E1514,E1217)=1,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IF(COUNTIFS($E$3:E1514,E1218)=1,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IF(COUNTIFS($E$3:E1514,E1219)=1,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IF(COUNTIFS($E$3:E1514,E1220)=1,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IF(COUNTIFS($E$3:E1514,E1221)=1,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IF(COUNTIFS($E$3:E1514,E1222)=1,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IF(COUNTIFS($E$3:E1514,E1223)=1,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IF(COUNTIFS($E$3:E1514,E1224)=1,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IF(COUNTIFS($E$3:E1514,E1225)=1,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IF(COUNTIFS($E$3:E1514,E1226)=1,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IF(COUNTIFS($E$3:E1514,E1227)=1,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IF(COUNTIFS($E$3:E1514,E1228)=1,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IF(COUNTIFS($E$3:E1514,E1229)=1,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IF(COUNTIFS($E$3:E1514,E1230)=1,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IF(COUNTIFS($E$3:E1514,E1231)=1,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IF(COUNTIFS($E$3:E1514,E1232)=1,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IF(COUNTIFS($E$3:E1514,E1233)=1,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IF(COUNTIFS($E$3:E1514,E1234)=1,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IF(COUNTIFS($E$3:E1514,E1235)=1,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IF(COUNTIFS($E$3:E1514,E1236)=1,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IF(COUNTIFS($E$3:E1514,E1237)=1,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IF(COUNTIFS($E$3:E1514,E1238)=1,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IF(COUNTIFS($E$3:E1514,E1239)=1,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IF(COUNTIFS($E$3:E1514,E1240)=1,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IF(COUNTIFS($E$3:E1514,E1241)=1,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IF(COUNTIFS($E$3:E1514,E1242)=1,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IF(COUNTIFS($E$3:E1514,E1243)=1,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IF(COUNTIFS($E$3:E1514,E1244)=1,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IF(COUNTIFS($E$3:E1514,E1245)=1,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IF(COUNTIFS($E$3:E1514,E1246)=1,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IF(COUNTIFS($E$3:E1514,E1247)=1,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IF(COUNTIFS($E$3:E1514,E1248)=1,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IF(COUNTIFS($E$3:E1514,E1249)=1,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IF(COUNTIFS($E$3:E1514,E1250)=1,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IF(COUNTIFS($E$3:E1514,E1251)=1,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IF(COUNTIFS($E$3:E1514,E1252)=1,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IF(COUNTIFS($E$3:E1514,E1253)=1,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IF(COUNTIFS($E$3:E1514,E1254)=1,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IF(COUNTIFS($E$3:E1514,E1255)=1,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IF(COUNTIFS($E$3:E1514,E1256)=1,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IF(COUNTIFS($E$3:E1514,E1257)=1,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IF(COUNTIFS($E$3:E1514,E1258)=1,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IF(COUNTIFS($E$3:E1514,E1259)=1,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IF(COUNTIFS($E$3:E1514,E1260)=1,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IF(COUNTIFS($E$3:E1514,E1261)=1,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IF(COUNTIFS($E$3:E1514,E1262)=1,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IF(COUNTIFS($E$3:E1514,E1263)=1,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IF(COUNTIFS($E$3:E1514,E1264)=1,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IF(COUNTIFS($E$3:E1514,E1265)=1,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IF(COUNTIFS($E$3:E1514,E1266)=1,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IF(COUNTIFS($E$3:E1514,E1267)=1,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IF(COUNTIFS($E$3:E1514,E1268)=1,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IF(COUNTIFS($E$3:E1514,E1269)=1,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IF(COUNTIFS($E$3:E1514,E1270)=1,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IF(COUNTIFS($E$3:E1514,E1271)=1,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IF(COUNTIFS($E$3:E1514,E1272)=1,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IF(COUNTIFS($E$3:E1514,E1273)=1,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IF(COUNTIFS($E$3:E1514,E1274)=1,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IF(COUNTIFS($E$3:E1514,E1275)=1,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IF(COUNTIFS($E$3:E1514,E1276)=1,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IF(COUNTIFS($E$3:E1514,E1277)=1,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IF(COUNTIFS($E$3:E1514,E1278)=1,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IF(COUNTIFS($E$3:E1514,E1279)=1,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IF(COUNTIFS($E$3:E1514,E1280)=1,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IF(COUNTIFS($E$3:E1514,E1281)=1,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IF(COUNTIFS($E$3:E1514,E1282)=1,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IF(COUNTIFS($E$3:E1514,E1283)=1,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IF(COUNTIFS($E$3:E1514,E1284)=1,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IF(COUNTIFS($E$3:E1514,E1285)=1,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IF(COUNTIFS($E$3:E1514,E1286)=1,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IF(COUNTIFS($E$3:E1514,E1287)=1,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IF(COUNTIFS($E$3:E1514,E1288)=1,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IF(COUNTIFS($E$3:E1514,E1289)=1,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IF(COUNTIFS($E$3:E1514,E1290)=1,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IF(COUNTIFS($E$3:E1514,E1291)=1,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IF(COUNTIFS($E$3:E1514,E1292)=1,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IF(COUNTIFS($E$3:E1514,E1293)=1,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IF(COUNTIFS($E$3:E1514,E1294)=1,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IF(COUNTIFS($E$3:E1514,E1296)=1,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IF(COUNTIFS($E$3:E1514,E1297)=1,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IF(COUNTIFS($E$3:E1514,E1298)=1,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IF(COUNTIFS($E$3:E1514,E1299)=1,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IF(COUNTIFS($E$3:E1514,E1301)=1,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IF(COUNTIFS($E$3:E1514,E1303)=1,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IF(COUNTIFS($E$3:E1514,E1304)=1,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IF(COUNTIFS($E$3:E1514,E1305)=1,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IF(COUNTIFS($E$3:E1514,E1306)=1,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IF(COUNTIFS($E$3:E1514,E1309)=1,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IF(COUNTIFS($E$3:E1514,E1310)=1,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IF(COUNTIFS($E$3:E1514,E1311)=1,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1921</v>
      </c>
      <c r="D1312" s="60" t="s">
        <v>1047</v>
      </c>
      <c r="E1312" s="35" t="s">
        <v>1922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IF(COUNTIFS($E$3:E1514,E1312)=1, K1312, 0)</f>
        <v>0</v>
      </c>
    </row>
    <row r="1313" spans="1:12" ht="41.25" customHeight="1">
      <c r="A1313" s="18" t="s">
        <v>1923</v>
      </c>
      <c r="B1313" s="35" t="s">
        <v>13</v>
      </c>
      <c r="C1313" s="35" t="s">
        <v>1921</v>
      </c>
      <c r="D1313" s="60" t="s">
        <v>1047</v>
      </c>
      <c r="E1313" s="35" t="s">
        <v>1922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IF(COUNTIFS($E$3:E1514,E1313)=1, K1313, 0)</f>
        <v>0</v>
      </c>
    </row>
    <row r="1314" spans="1:12" ht="41.25" customHeight="1">
      <c r="A1314" s="18" t="s">
        <v>1924</v>
      </c>
      <c r="B1314" s="35" t="s">
        <v>13</v>
      </c>
      <c r="C1314" s="35" t="s">
        <v>1921</v>
      </c>
      <c r="D1314" s="60" t="s">
        <v>1047</v>
      </c>
      <c r="E1314" s="35" t="s">
        <v>1922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IF(COUNTIFS($E$3:E1514,E1314)=1, K1314, 0)</f>
        <v>0</v>
      </c>
    </row>
    <row r="1315" spans="1:12" ht="41.25" customHeight="1">
      <c r="A1315" s="18" t="s">
        <v>1925</v>
      </c>
      <c r="B1315" s="35" t="s">
        <v>13</v>
      </c>
      <c r="C1315" s="35" t="s">
        <v>1921</v>
      </c>
      <c r="D1315" s="60" t="s">
        <v>1047</v>
      </c>
      <c r="E1315" s="35" t="s">
        <v>1922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1926</v>
      </c>
      <c r="K1315" s="33"/>
      <c r="L1315" s="78">
        <f>IF(COUNTIFS($E$3:E1514,E1315)=1, K1315, 0)</f>
        <v>0</v>
      </c>
    </row>
    <row r="1316" spans="1:12" ht="41.25" customHeight="1">
      <c r="A1316" s="18" t="s">
        <v>1927</v>
      </c>
      <c r="B1316" s="35" t="s">
        <v>13</v>
      </c>
      <c r="C1316" s="35" t="s">
        <v>1921</v>
      </c>
      <c r="D1316" s="60" t="s">
        <v>1047</v>
      </c>
      <c r="E1316" s="35" t="s">
        <v>1922</v>
      </c>
      <c r="F1316" s="48"/>
      <c r="G1316" s="35" t="s">
        <v>1928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IF(COUNTIFS($E$3:E1514,E1316)=1, K1316, 0)</f>
        <v>0</v>
      </c>
    </row>
    <row r="1317" spans="1:12" ht="41.25" customHeight="1">
      <c r="A1317" s="18" t="s">
        <v>1929</v>
      </c>
      <c r="B1317" s="35" t="s">
        <v>13</v>
      </c>
      <c r="C1317" s="35" t="s">
        <v>1921</v>
      </c>
      <c r="D1317" s="60" t="s">
        <v>1047</v>
      </c>
      <c r="E1317" s="35" t="s">
        <v>1922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1930</v>
      </c>
      <c r="B1318" s="35" t="s">
        <v>13</v>
      </c>
      <c r="C1318" s="35" t="s">
        <v>1921</v>
      </c>
      <c r="D1318" s="60" t="s">
        <v>1047</v>
      </c>
      <c r="E1318" s="35" t="s">
        <v>1922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IF(COUNTIFS($E$3:E1514,E1318)=1, K1318, 0)</f>
        <v>0</v>
      </c>
    </row>
    <row r="1319" spans="1:12" ht="41.25" customHeight="1">
      <c r="A1319" s="18" t="s">
        <v>1931</v>
      </c>
      <c r="B1319" s="35" t="s">
        <v>13</v>
      </c>
      <c r="C1319" s="35" t="s">
        <v>1921</v>
      </c>
      <c r="D1319" s="60" t="s">
        <v>1047</v>
      </c>
      <c r="E1319" s="35" t="s">
        <v>1922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IF(COUNTIFS($E$3:E1514,E1319)=1, K1319, 0)</f>
        <v>0</v>
      </c>
    </row>
    <row r="1320" spans="1:12" ht="41.25" customHeight="1">
      <c r="A1320" s="18" t="s">
        <v>1932</v>
      </c>
      <c r="B1320" s="35" t="s">
        <v>13</v>
      </c>
      <c r="C1320" s="35" t="s">
        <v>1921</v>
      </c>
      <c r="D1320" s="60" t="s">
        <v>1047</v>
      </c>
      <c r="E1320" s="35" t="s">
        <v>1922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1933</v>
      </c>
      <c r="B1321" s="35" t="s">
        <v>13</v>
      </c>
      <c r="C1321" s="35" t="s">
        <v>1921</v>
      </c>
      <c r="D1321" s="60" t="s">
        <v>1047</v>
      </c>
      <c r="E1321" s="35" t="s">
        <v>1922</v>
      </c>
      <c r="F1321" s="48"/>
      <c r="G1321" s="35" t="s">
        <v>1934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IF(COUNTIFS($E$3:E1514,E1321)=1, K1321, 0)</f>
        <v>0</v>
      </c>
    </row>
    <row r="1322" spans="1:12" ht="41.25" customHeight="1">
      <c r="A1322" s="18" t="s">
        <v>1935</v>
      </c>
      <c r="B1322" s="35" t="s">
        <v>13</v>
      </c>
      <c r="C1322" s="35" t="s">
        <v>1921</v>
      </c>
      <c r="D1322" s="60" t="s">
        <v>1047</v>
      </c>
      <c r="E1322" s="35" t="s">
        <v>1922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1936</v>
      </c>
      <c r="B1323" s="35" t="s">
        <v>13</v>
      </c>
      <c r="C1323" s="35" t="s">
        <v>1921</v>
      </c>
      <c r="D1323" s="60" t="s">
        <v>1047</v>
      </c>
      <c r="E1323" s="35" t="s">
        <v>1922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1937</v>
      </c>
      <c r="B1324" s="35" t="s">
        <v>1244</v>
      </c>
      <c r="C1324" s="35" t="s">
        <v>312</v>
      </c>
      <c r="D1324" s="35" t="s">
        <v>1309</v>
      </c>
      <c r="E1324" s="35" t="s">
        <v>1938</v>
      </c>
      <c r="F1324" s="48"/>
      <c r="G1324" s="35" t="s">
        <v>1939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1940</v>
      </c>
      <c r="K1324" s="26"/>
      <c r="L1324" s="78">
        <f>IF(COUNTIFS($E$3:E1514,E1324)=1, K1324, 0)</f>
        <v>0</v>
      </c>
    </row>
    <row r="1325" spans="1:12" ht="41.25" customHeight="1">
      <c r="A1325" s="18" t="s">
        <v>1941</v>
      </c>
      <c r="B1325" s="35" t="s">
        <v>1244</v>
      </c>
      <c r="C1325" s="35" t="s">
        <v>312</v>
      </c>
      <c r="D1325" s="35" t="s">
        <v>1309</v>
      </c>
      <c r="E1325" s="35" t="s">
        <v>1938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IF(COUNTIFS($E$3:E1514,E1325)=1, K1325, 0)</f>
        <v>0</v>
      </c>
    </row>
    <row r="1326" spans="1:12" ht="41.25" customHeight="1">
      <c r="A1326" s="18" t="s">
        <v>1942</v>
      </c>
      <c r="B1326" s="35" t="s">
        <v>1244</v>
      </c>
      <c r="C1326" s="35" t="s">
        <v>312</v>
      </c>
      <c r="D1326" s="35" t="s">
        <v>1309</v>
      </c>
      <c r="E1326" s="35" t="s">
        <v>1938</v>
      </c>
      <c r="F1326" s="48"/>
      <c r="G1326" s="35" t="s">
        <v>1943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1944</v>
      </c>
      <c r="B1327" s="35" t="s">
        <v>1244</v>
      </c>
      <c r="C1327" s="35" t="s">
        <v>312</v>
      </c>
      <c r="D1327" s="35" t="s">
        <v>1309</v>
      </c>
      <c r="E1327" s="35" t="s">
        <v>1938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IF(COUNTIFS($E$3:E1514,E1327)=1, K1327, 0)</f>
        <v>0</v>
      </c>
    </row>
    <row r="1328" spans="1:12" ht="41.25" customHeight="1">
      <c r="A1328" s="18" t="s">
        <v>1945</v>
      </c>
      <c r="B1328" s="35" t="s">
        <v>1244</v>
      </c>
      <c r="C1328" s="35" t="s">
        <v>312</v>
      </c>
      <c r="D1328" s="35" t="s">
        <v>1309</v>
      </c>
      <c r="E1328" s="35" t="s">
        <v>1938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1946</v>
      </c>
      <c r="B1329" s="35" t="s">
        <v>1244</v>
      </c>
      <c r="C1329" s="35" t="s">
        <v>312</v>
      </c>
      <c r="D1329" s="35" t="s">
        <v>1309</v>
      </c>
      <c r="E1329" s="35" t="s">
        <v>1938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1947</v>
      </c>
      <c r="K1329" s="26"/>
      <c r="L1329" s="78">
        <f>IF(COUNTIFS($E$3:E1514,E1329)=1, K1329, 0)</f>
        <v>0</v>
      </c>
    </row>
    <row r="1330" spans="1:12" ht="41.25" customHeight="1">
      <c r="A1330" s="18" t="s">
        <v>1948</v>
      </c>
      <c r="B1330" s="35" t="s">
        <v>1244</v>
      </c>
      <c r="C1330" s="35" t="s">
        <v>312</v>
      </c>
      <c r="D1330" s="35" t="s">
        <v>1309</v>
      </c>
      <c r="E1330" s="35" t="s">
        <v>1938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IF(COUNTIFS($E$3:E1514,E1330)=1, K1330, 0)</f>
        <v>0</v>
      </c>
    </row>
    <row r="1331" spans="1:12" ht="41.25" customHeight="1">
      <c r="A1331" s="18" t="s">
        <v>1949</v>
      </c>
      <c r="B1331" s="35" t="s">
        <v>1244</v>
      </c>
      <c r="C1331" s="35" t="s">
        <v>312</v>
      </c>
      <c r="D1331" s="35" t="s">
        <v>1309</v>
      </c>
      <c r="E1331" s="35" t="s">
        <v>1938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IF(COUNTIFS($E$3:E1514,E1331)=1, K1331, 0)</f>
        <v>0</v>
      </c>
    </row>
    <row r="1332" spans="1:12" ht="41.25" customHeight="1">
      <c r="A1332" s="18" t="s">
        <v>1950</v>
      </c>
      <c r="B1332" s="35" t="s">
        <v>1244</v>
      </c>
      <c r="C1332" s="35" t="s">
        <v>312</v>
      </c>
      <c r="D1332" s="35" t="s">
        <v>1309</v>
      </c>
      <c r="E1332" s="35" t="s">
        <v>1938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1951</v>
      </c>
      <c r="B1333" s="35" t="s">
        <v>1045</v>
      </c>
      <c r="C1333" s="35" t="s">
        <v>312</v>
      </c>
      <c r="D1333" s="60" t="s">
        <v>1047</v>
      </c>
      <c r="E1333" s="35" t="s">
        <v>1952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IF(COUNTIFS($E$3:E1514,E1333)=1, K1333, 0)</f>
        <v>0</v>
      </c>
    </row>
    <row r="1334" spans="1:12" ht="41.25" customHeight="1">
      <c r="A1334" s="18" t="s">
        <v>1953</v>
      </c>
      <c r="B1334" s="35" t="s">
        <v>1045</v>
      </c>
      <c r="C1334" s="35" t="s">
        <v>312</v>
      </c>
      <c r="D1334" s="60" t="s">
        <v>1047</v>
      </c>
      <c r="E1334" s="35" t="s">
        <v>1952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IF(COUNTIFS($E$3:E1514,E1334)=1, K1334, 0)</f>
        <v>0</v>
      </c>
    </row>
    <row r="1335" spans="1:12" ht="41.25" customHeight="1">
      <c r="A1335" s="18" t="s">
        <v>1954</v>
      </c>
      <c r="B1335" s="35" t="s">
        <v>1045</v>
      </c>
      <c r="C1335" s="35" t="s">
        <v>312</v>
      </c>
      <c r="D1335" s="60" t="s">
        <v>1047</v>
      </c>
      <c r="E1335" s="35" t="s">
        <v>1952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IF(COUNTIFS($E$3:E1514,E1335)=1, K1335, 0)</f>
        <v>0</v>
      </c>
    </row>
    <row r="1336" spans="1:12" ht="41.25" customHeight="1">
      <c r="A1336" s="18" t="s">
        <v>1955</v>
      </c>
      <c r="B1336" s="35" t="s">
        <v>1045</v>
      </c>
      <c r="C1336" s="35" t="s">
        <v>312</v>
      </c>
      <c r="D1336" s="60" t="s">
        <v>1047</v>
      </c>
      <c r="E1336" s="35" t="s">
        <v>1952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IF(COUNTIFS($E$3:E1514,E1336)=1, K1336, 0)</f>
        <v>0</v>
      </c>
    </row>
    <row r="1337" spans="1:12" ht="41.25" customHeight="1">
      <c r="A1337" s="18" t="s">
        <v>1956</v>
      </c>
      <c r="B1337" s="35" t="s">
        <v>1045</v>
      </c>
      <c r="C1337" s="35" t="s">
        <v>312</v>
      </c>
      <c r="D1337" s="60" t="s">
        <v>1047</v>
      </c>
      <c r="E1337" s="35" t="s">
        <v>1952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IF(COUNTIFS($E$3:E1514,E1337)=1, K1337, 0)</f>
        <v>0</v>
      </c>
    </row>
    <row r="1338" spans="1:12" ht="41.25" customHeight="1">
      <c r="A1338" s="18" t="s">
        <v>1957</v>
      </c>
      <c r="B1338" s="35" t="s">
        <v>1045</v>
      </c>
      <c r="C1338" s="35" t="s">
        <v>312</v>
      </c>
      <c r="D1338" s="60" t="s">
        <v>1047</v>
      </c>
      <c r="E1338" s="35" t="s">
        <v>1952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IF(COUNTIFS($E$3:E1514,E1338)=1, K1338, 0)</f>
        <v>0</v>
      </c>
    </row>
    <row r="1339" spans="1:12" ht="41.25" customHeight="1">
      <c r="A1339" s="18" t="s">
        <v>1958</v>
      </c>
      <c r="B1339" s="35" t="s">
        <v>1045</v>
      </c>
      <c r="C1339" s="35" t="s">
        <v>312</v>
      </c>
      <c r="D1339" s="60" t="s">
        <v>1047</v>
      </c>
      <c r="E1339" s="35" t="s">
        <v>1952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IF(COUNTIFS($E$3:E1514,E1339)=1, K1339, 0)</f>
        <v>0</v>
      </c>
    </row>
    <row r="1340" spans="1:12" ht="41.25" customHeight="1">
      <c r="A1340" s="18" t="s">
        <v>1959</v>
      </c>
      <c r="B1340" s="35" t="s">
        <v>1045</v>
      </c>
      <c r="C1340" s="35" t="s">
        <v>312</v>
      </c>
      <c r="D1340" s="60" t="s">
        <v>1047</v>
      </c>
      <c r="E1340" s="35" t="s">
        <v>1952</v>
      </c>
      <c r="F1340" s="48"/>
      <c r="G1340" s="35" t="s">
        <v>1960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IF(COUNTIFS($E$3:E1514,E1340)=1, K1340, 0)</f>
        <v>0</v>
      </c>
    </row>
    <row r="1341" spans="1:12" ht="41.25" customHeight="1">
      <c r="A1341" s="18" t="s">
        <v>1961</v>
      </c>
      <c r="B1341" s="35" t="s">
        <v>1045</v>
      </c>
      <c r="C1341" s="35" t="s">
        <v>312</v>
      </c>
      <c r="D1341" s="60" t="s">
        <v>1047</v>
      </c>
      <c r="E1341" s="35" t="s">
        <v>1952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IF(COUNTIFS($E$3:E1514,E1341)=1, K1341, 0)</f>
        <v>0</v>
      </c>
    </row>
    <row r="1342" spans="1:12" ht="41.25" customHeight="1">
      <c r="A1342" s="18" t="s">
        <v>1962</v>
      </c>
      <c r="B1342" s="35" t="s">
        <v>1045</v>
      </c>
      <c r="C1342" s="35" t="s">
        <v>312</v>
      </c>
      <c r="D1342" s="60" t="s">
        <v>1047</v>
      </c>
      <c r="E1342" s="35" t="s">
        <v>1952</v>
      </c>
      <c r="F1342" s="48"/>
      <c r="G1342" s="35" t="s">
        <v>1963</v>
      </c>
      <c r="H1342" s="57" t="str">
        <f t="shared" si="122"/>
        <v>JS118</v>
      </c>
      <c r="I1342" s="57" t="str">
        <f t="shared" si="123"/>
        <v>M</v>
      </c>
      <c r="J1342" s="58" t="s">
        <v>1964</v>
      </c>
      <c r="K1342" s="26"/>
      <c r="L1342" s="78">
        <f>IF(COUNTIFS($E$3:E1514,E1342)=1, K1342, 0)</f>
        <v>0</v>
      </c>
    </row>
    <row r="1343" spans="1:12" ht="41.25" customHeight="1">
      <c r="A1343" s="18" t="s">
        <v>1965</v>
      </c>
      <c r="B1343" s="35" t="s">
        <v>1045</v>
      </c>
      <c r="C1343" s="35" t="s">
        <v>312</v>
      </c>
      <c r="D1343" s="60" t="s">
        <v>1047</v>
      </c>
      <c r="E1343" s="35" t="s">
        <v>1952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IF(COUNTIFS($E$3:E1514,E1343)=1, K1343, 0)</f>
        <v>0</v>
      </c>
    </row>
    <row r="1344" spans="1:12" ht="41.25" customHeight="1">
      <c r="A1344" s="18" t="s">
        <v>1966</v>
      </c>
      <c r="B1344" s="35" t="s">
        <v>1045</v>
      </c>
      <c r="C1344" s="35" t="s">
        <v>312</v>
      </c>
      <c r="D1344" s="60" t="s">
        <v>1047</v>
      </c>
      <c r="E1344" s="35" t="s">
        <v>1952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IF(COUNTIFS($E$3:E1514,E1344)=1, K1344, 0)</f>
        <v>0</v>
      </c>
    </row>
    <row r="1345" spans="1:12" ht="41.25" customHeight="1">
      <c r="A1345" s="18" t="s">
        <v>1967</v>
      </c>
      <c r="B1345" s="35" t="s">
        <v>1045</v>
      </c>
      <c r="C1345" s="35" t="s">
        <v>312</v>
      </c>
      <c r="D1345" s="60" t="s">
        <v>1047</v>
      </c>
      <c r="E1345" s="35" t="s">
        <v>1952</v>
      </c>
      <c r="F1345" s="48"/>
      <c r="G1345" s="35" t="s">
        <v>1968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IF(COUNTIFS($E$3:E1514,E1345)=1, K1345, 0)</f>
        <v>0</v>
      </c>
    </row>
    <row r="1346" spans="1:12" ht="41.25" customHeight="1">
      <c r="A1346" s="18" t="s">
        <v>1969</v>
      </c>
      <c r="B1346" s="35" t="s">
        <v>1244</v>
      </c>
      <c r="C1346" s="35" t="s">
        <v>348</v>
      </c>
      <c r="D1346" s="60" t="s">
        <v>1361</v>
      </c>
      <c r="E1346" s="35" t="s">
        <v>1970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IF(COUNTIFS($E$3:E1514,E1346)=1, K1346, 0)</f>
        <v>0</v>
      </c>
    </row>
    <row r="1347" spans="1:12" ht="41.25" customHeight="1">
      <c r="A1347" s="18" t="s">
        <v>1971</v>
      </c>
      <c r="B1347" s="35" t="s">
        <v>1244</v>
      </c>
      <c r="C1347" s="35" t="s">
        <v>348</v>
      </c>
      <c r="D1347" s="60" t="s">
        <v>1361</v>
      </c>
      <c r="E1347" s="35" t="s">
        <v>1970</v>
      </c>
      <c r="F1347" s="48"/>
      <c r="G1347" s="35" t="s">
        <v>1972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IF(COUNTIFS($E$3:E1514,E1347)=1, K1347, 0)</f>
        <v>0</v>
      </c>
    </row>
    <row r="1348" spans="1:12" ht="41.25" customHeight="1">
      <c r="A1348" s="18" t="s">
        <v>1973</v>
      </c>
      <c r="B1348" s="35" t="s">
        <v>1244</v>
      </c>
      <c r="C1348" s="35" t="s">
        <v>348</v>
      </c>
      <c r="D1348" s="60" t="s">
        <v>1361</v>
      </c>
      <c r="E1348" s="35" t="s">
        <v>1970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IF(COUNTIFS($E$3:E1514,E1348)=1, K1348, 0)</f>
        <v>0</v>
      </c>
    </row>
    <row r="1349" spans="1:12" ht="41.25" customHeight="1">
      <c r="A1349" s="18" t="s">
        <v>1974</v>
      </c>
      <c r="B1349" s="35" t="s">
        <v>1244</v>
      </c>
      <c r="C1349" s="35" t="s">
        <v>348</v>
      </c>
      <c r="D1349" s="60" t="s">
        <v>1361</v>
      </c>
      <c r="E1349" s="35" t="s">
        <v>1970</v>
      </c>
      <c r="F1349" s="48"/>
      <c r="G1349" s="35" t="s">
        <v>1975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IF(COUNTIFS($E$3:E1514,E1349)=1, K1349, 0)</f>
        <v>0</v>
      </c>
    </row>
    <row r="1350" spans="1:12" ht="41.25" customHeight="1">
      <c r="A1350" s="18" t="s">
        <v>1976</v>
      </c>
      <c r="B1350" s="35" t="s">
        <v>1244</v>
      </c>
      <c r="C1350" s="35" t="s">
        <v>348</v>
      </c>
      <c r="D1350" s="60" t="s">
        <v>1361</v>
      </c>
      <c r="E1350" s="35" t="s">
        <v>1970</v>
      </c>
      <c r="F1350" s="48"/>
      <c r="G1350" s="35" t="s">
        <v>1977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1978</v>
      </c>
      <c r="B1351" s="35" t="s">
        <v>1244</v>
      </c>
      <c r="C1351" s="35" t="s">
        <v>348</v>
      </c>
      <c r="D1351" s="60" t="s">
        <v>1361</v>
      </c>
      <c r="E1351" s="35" t="s">
        <v>1970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IF(COUNTIFS($E$3:E1514,E1351)=1, K1351, 0)</f>
        <v>0</v>
      </c>
    </row>
    <row r="1352" spans="1:12" ht="41.25" customHeight="1">
      <c r="A1352" s="18" t="s">
        <v>1979</v>
      </c>
      <c r="B1352" s="35" t="s">
        <v>1244</v>
      </c>
      <c r="C1352" s="35" t="s">
        <v>348</v>
      </c>
      <c r="D1352" s="60" t="s">
        <v>1361</v>
      </c>
      <c r="E1352" s="35" t="s">
        <v>1970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IF(COUNTIFS($E$3:E1514,E1352)=1, K1352, 0)</f>
        <v>0</v>
      </c>
    </row>
    <row r="1353" spans="1:12" ht="41.25" customHeight="1">
      <c r="A1353" s="18" t="s">
        <v>1980</v>
      </c>
      <c r="B1353" s="35" t="s">
        <v>1244</v>
      </c>
      <c r="C1353" s="35" t="s">
        <v>348</v>
      </c>
      <c r="D1353" s="60" t="s">
        <v>1361</v>
      </c>
      <c r="E1353" s="35" t="s">
        <v>1970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IF(COUNTIFS($E$3:E1514,E1353)=1, K1353, 0)</f>
        <v>0</v>
      </c>
    </row>
    <row r="1354" spans="1:12" ht="41.25" customHeight="1">
      <c r="A1354" s="18" t="s">
        <v>1981</v>
      </c>
      <c r="B1354" s="35" t="s">
        <v>1244</v>
      </c>
      <c r="C1354" s="35" t="s">
        <v>348</v>
      </c>
      <c r="D1354" s="60" t="s">
        <v>1361</v>
      </c>
      <c r="E1354" s="35" t="s">
        <v>1970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IF(COUNTIFS($E$3:E1514,E1354)=1, K1354, 0)</f>
        <v>0</v>
      </c>
    </row>
    <row r="1355" spans="1:12" ht="41.25" customHeight="1">
      <c r="A1355" s="18" t="s">
        <v>1982</v>
      </c>
      <c r="B1355" s="35" t="s">
        <v>1244</v>
      </c>
      <c r="C1355" s="35" t="s">
        <v>348</v>
      </c>
      <c r="D1355" s="60" t="s">
        <v>1361</v>
      </c>
      <c r="E1355" s="35" t="s">
        <v>1970</v>
      </c>
      <c r="F1355" s="48"/>
      <c r="G1355" s="35" t="s">
        <v>1983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IF(COUNTIFS($E$3:E1514,E1355)=1, K1355, 0)</f>
        <v>0</v>
      </c>
    </row>
    <row r="1356" spans="1:12" ht="41.25" customHeight="1">
      <c r="A1356" s="18" t="s">
        <v>1984</v>
      </c>
      <c r="B1356" s="35" t="s">
        <v>1244</v>
      </c>
      <c r="C1356" s="35" t="s">
        <v>348</v>
      </c>
      <c r="D1356" s="60" t="s">
        <v>1361</v>
      </c>
      <c r="E1356" s="35" t="s">
        <v>1970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IF(COUNTIFS($E$3:E1514,E1356)=1, K1356, 0)</f>
        <v>0</v>
      </c>
    </row>
    <row r="1357" spans="1:12" ht="41.25" customHeight="1">
      <c r="A1357" s="18" t="s">
        <v>1985</v>
      </c>
      <c r="B1357" s="35" t="s">
        <v>1244</v>
      </c>
      <c r="C1357" s="35" t="s">
        <v>348</v>
      </c>
      <c r="D1357" s="60" t="s">
        <v>1361</v>
      </c>
      <c r="E1357" s="35" t="s">
        <v>1970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IF(COUNTIFS($E$3:E1514,E1357)=1, K1357, 0)</f>
        <v>0</v>
      </c>
    </row>
    <row r="1358" spans="1:12" ht="41.25" customHeight="1">
      <c r="A1358" s="18" t="s">
        <v>1986</v>
      </c>
      <c r="B1358" s="35" t="s">
        <v>1244</v>
      </c>
      <c r="C1358" s="35" t="s">
        <v>348</v>
      </c>
      <c r="D1358" s="60" t="s">
        <v>1361</v>
      </c>
      <c r="E1358" s="35" t="s">
        <v>1970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1987</v>
      </c>
      <c r="B1359" s="19" t="s">
        <v>1308</v>
      </c>
      <c r="C1359" s="19" t="s">
        <v>186</v>
      </c>
      <c r="D1359" s="19" t="s">
        <v>1361</v>
      </c>
      <c r="E1359" s="19" t="s">
        <v>1988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IF(COUNTIFS($E$3:E1514,E1359)=1, K1359, 0)</f>
        <v>0</v>
      </c>
    </row>
    <row r="1360" spans="1:12" ht="41.25" customHeight="1">
      <c r="A1360" s="18" t="s">
        <v>1989</v>
      </c>
      <c r="B1360" s="19" t="s">
        <v>1308</v>
      </c>
      <c r="C1360" s="19" t="s">
        <v>186</v>
      </c>
      <c r="D1360" s="19" t="s">
        <v>1361</v>
      </c>
      <c r="E1360" s="19" t="s">
        <v>1988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IF(COUNTIFS($E$3:E1514,E1360)=1, K1360, 0)</f>
        <v>0</v>
      </c>
    </row>
    <row r="1361" spans="1:12" ht="41.25" customHeight="1">
      <c r="A1361" s="18" t="s">
        <v>1990</v>
      </c>
      <c r="B1361" s="19" t="s">
        <v>1308</v>
      </c>
      <c r="C1361" s="19" t="s">
        <v>186</v>
      </c>
      <c r="D1361" s="19" t="s">
        <v>1361</v>
      </c>
      <c r="E1361" s="19" t="s">
        <v>1988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IF(COUNTIFS($E$3:E1514,E1361)=1, K1361, 0)</f>
        <v>0</v>
      </c>
    </row>
    <row r="1362" spans="1:12" ht="41.25" customHeight="1">
      <c r="A1362" s="18" t="s">
        <v>1991</v>
      </c>
      <c r="B1362" s="19" t="s">
        <v>1308</v>
      </c>
      <c r="C1362" s="19" t="s">
        <v>186</v>
      </c>
      <c r="D1362" s="19" t="s">
        <v>1361</v>
      </c>
      <c r="E1362" s="19" t="s">
        <v>1988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IF(COUNTIFS($E$3:E1514,E1362)=1, K1362, 0)</f>
        <v>0</v>
      </c>
    </row>
    <row r="1363" spans="1:12" ht="41.25" customHeight="1">
      <c r="A1363" s="18" t="s">
        <v>1992</v>
      </c>
      <c r="B1363" s="19" t="s">
        <v>1308</v>
      </c>
      <c r="C1363" s="19" t="s">
        <v>186</v>
      </c>
      <c r="D1363" s="19" t="s">
        <v>1361</v>
      </c>
      <c r="E1363" s="19" t="s">
        <v>1988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IF(COUNTIFS($E$3:E1514,E1363)=1, K1363, 0)</f>
        <v>0</v>
      </c>
    </row>
    <row r="1364" spans="1:12" ht="41.25" customHeight="1">
      <c r="A1364" s="18" t="s">
        <v>1993</v>
      </c>
      <c r="B1364" s="19" t="s">
        <v>1308</v>
      </c>
      <c r="C1364" s="19" t="s">
        <v>186</v>
      </c>
      <c r="D1364" s="19" t="s">
        <v>1361</v>
      </c>
      <c r="E1364" s="19" t="s">
        <v>1988</v>
      </c>
      <c r="F1364" s="21"/>
      <c r="G1364" s="19" t="s">
        <v>1994</v>
      </c>
      <c r="H1364" s="25" t="str">
        <f t="shared" si="124"/>
        <v>JS123</v>
      </c>
      <c r="I1364" s="25" t="str">
        <f t="shared" si="125"/>
        <v>Non-M</v>
      </c>
      <c r="J1364" s="34" t="s">
        <v>1995</v>
      </c>
      <c r="K1364" s="26"/>
      <c r="L1364" s="78">
        <f>IF(COUNTIFS($E$3:E1514,E1364)=1, K1364, 0)</f>
        <v>0</v>
      </c>
    </row>
    <row r="1365" spans="1:12" ht="41.25" customHeight="1">
      <c r="A1365" s="18" t="s">
        <v>1996</v>
      </c>
      <c r="B1365" s="19" t="s">
        <v>1308</v>
      </c>
      <c r="C1365" s="19" t="s">
        <v>186</v>
      </c>
      <c r="D1365" s="19" t="s">
        <v>1361</v>
      </c>
      <c r="E1365" s="19" t="s">
        <v>1988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IF(COUNTIFS($E$3:E1514,E1365)=1, K1365, 0)</f>
        <v>0</v>
      </c>
    </row>
    <row r="1366" spans="1:12" ht="41.25" customHeight="1">
      <c r="A1366" s="18" t="s">
        <v>1997</v>
      </c>
      <c r="B1366" s="19" t="s">
        <v>1308</v>
      </c>
      <c r="C1366" s="19" t="s">
        <v>186</v>
      </c>
      <c r="D1366" s="19" t="s">
        <v>1361</v>
      </c>
      <c r="E1366" s="19" t="s">
        <v>1988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IF(COUNTIFS($E$3:E1514,E1366)=1, K1366, 0)</f>
        <v>0</v>
      </c>
    </row>
    <row r="1367" spans="1:12" ht="41.25" customHeight="1">
      <c r="A1367" s="18" t="s">
        <v>1998</v>
      </c>
      <c r="B1367" s="19" t="s">
        <v>1308</v>
      </c>
      <c r="C1367" s="19" t="s">
        <v>186</v>
      </c>
      <c r="D1367" s="19" t="s">
        <v>1361</v>
      </c>
      <c r="E1367" s="19" t="s">
        <v>1988</v>
      </c>
      <c r="F1367" s="21"/>
      <c r="G1367" s="19" t="s">
        <v>1999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IF(COUNTIFS($E$3:E1514,E1367)=1, K1367, 0)</f>
        <v>0</v>
      </c>
    </row>
    <row r="1368" spans="1:12" ht="41.25" customHeight="1">
      <c r="A1368" s="18" t="s">
        <v>2000</v>
      </c>
      <c r="B1368" s="19" t="s">
        <v>1308</v>
      </c>
      <c r="C1368" s="19" t="s">
        <v>186</v>
      </c>
      <c r="D1368" s="19" t="s">
        <v>1361</v>
      </c>
      <c r="E1368" s="19" t="s">
        <v>1988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IF(COUNTIFS($E$3:E1514,E1368)=1, K1368, 0)</f>
        <v>0</v>
      </c>
    </row>
    <row r="1369" spans="1:12" ht="41.25" customHeight="1">
      <c r="A1369" s="18" t="s">
        <v>2001</v>
      </c>
      <c r="B1369" s="19" t="s">
        <v>1045</v>
      </c>
      <c r="C1369" s="19" t="s">
        <v>1199</v>
      </c>
      <c r="D1369" s="61" t="s">
        <v>1047</v>
      </c>
      <c r="E1369" s="19" t="s">
        <v>2002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IF(COUNTIFS($E$3:E1514,E1369)=1, K1369, 0)</f>
        <v>0</v>
      </c>
    </row>
    <row r="1370" spans="1:12" ht="41.25" customHeight="1">
      <c r="A1370" s="18" t="s">
        <v>2003</v>
      </c>
      <c r="B1370" s="19" t="s">
        <v>1045</v>
      </c>
      <c r="C1370" s="19" t="s">
        <v>1199</v>
      </c>
      <c r="D1370" s="61" t="s">
        <v>1047</v>
      </c>
      <c r="E1370" s="19" t="s">
        <v>2002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IF(COUNTIFS($E$3:E1514,E1370)=1, K1370, 0)</f>
        <v>0</v>
      </c>
    </row>
    <row r="1371" spans="1:12" ht="41.25" customHeight="1">
      <c r="A1371" s="18" t="s">
        <v>2004</v>
      </c>
      <c r="B1371" s="19" t="s">
        <v>1045</v>
      </c>
      <c r="C1371" s="19" t="s">
        <v>1199</v>
      </c>
      <c r="D1371" s="61" t="s">
        <v>1047</v>
      </c>
      <c r="E1371" s="19" t="s">
        <v>2002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IF(COUNTIFS($E$3:E1514,E1371)=1, K1371, 0)</f>
        <v>0</v>
      </c>
    </row>
    <row r="1372" spans="1:12" ht="41.25" customHeight="1">
      <c r="A1372" s="18" t="s">
        <v>2005</v>
      </c>
      <c r="B1372" s="19" t="s">
        <v>1045</v>
      </c>
      <c r="C1372" s="19" t="s">
        <v>1199</v>
      </c>
      <c r="D1372" s="61" t="s">
        <v>1047</v>
      </c>
      <c r="E1372" s="19" t="s">
        <v>2002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IF(COUNTIFS($E$3:E1514,E1372)=1, K1372, 0)</f>
        <v>0</v>
      </c>
    </row>
    <row r="1373" spans="1:12" ht="41.25" customHeight="1">
      <c r="A1373" s="18" t="s">
        <v>2006</v>
      </c>
      <c r="B1373" s="19" t="s">
        <v>1045</v>
      </c>
      <c r="C1373" s="19" t="s">
        <v>1199</v>
      </c>
      <c r="D1373" s="61" t="s">
        <v>1047</v>
      </c>
      <c r="E1373" s="19" t="s">
        <v>2002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IF(COUNTIFS($E$3:E1514,E1373)=1, K1373, 0)</f>
        <v>0</v>
      </c>
    </row>
    <row r="1374" spans="1:12" ht="41.25" customHeight="1">
      <c r="A1374" s="18" t="s">
        <v>2007</v>
      </c>
      <c r="B1374" s="19" t="s">
        <v>1045</v>
      </c>
      <c r="C1374" s="19" t="s">
        <v>1199</v>
      </c>
      <c r="D1374" s="61" t="s">
        <v>1047</v>
      </c>
      <c r="E1374" s="19" t="s">
        <v>2002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IF(COUNTIFS($E$3:E1514,E1374)=1, K1374, 0)</f>
        <v>0</v>
      </c>
    </row>
    <row r="1375" spans="1:12" ht="41.25" customHeight="1">
      <c r="A1375" s="18" t="s">
        <v>2008</v>
      </c>
      <c r="B1375" s="19" t="s">
        <v>1045</v>
      </c>
      <c r="C1375" s="19" t="s">
        <v>1199</v>
      </c>
      <c r="D1375" s="61" t="s">
        <v>1047</v>
      </c>
      <c r="E1375" s="19" t="s">
        <v>2002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IF(COUNTIFS($E$3:E1514,E1375)=1, K1375, 0)</f>
        <v>0</v>
      </c>
    </row>
    <row r="1376" spans="1:12" ht="41.25" customHeight="1">
      <c r="A1376" s="18" t="s">
        <v>2009</v>
      </c>
      <c r="B1376" s="19" t="s">
        <v>1045</v>
      </c>
      <c r="C1376" s="19" t="s">
        <v>1199</v>
      </c>
      <c r="D1376" s="61" t="s">
        <v>1047</v>
      </c>
      <c r="E1376" s="19" t="s">
        <v>2002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IF(COUNTIFS($E$3:E1514,E1376)=1, K1376, 0)</f>
        <v>0</v>
      </c>
    </row>
    <row r="1377" spans="1:12" ht="41.25" customHeight="1">
      <c r="A1377" s="18" t="s">
        <v>2010</v>
      </c>
      <c r="B1377" s="19" t="s">
        <v>1045</v>
      </c>
      <c r="C1377" s="19" t="s">
        <v>1199</v>
      </c>
      <c r="D1377" s="61" t="s">
        <v>1047</v>
      </c>
      <c r="E1377" s="19" t="s">
        <v>2002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IF(COUNTIFS($E$3:E1514,E1377)=1, K1377, 0)</f>
        <v>0</v>
      </c>
    </row>
    <row r="1378" spans="1:12" ht="41.25" customHeight="1">
      <c r="A1378" s="18" t="s">
        <v>2011</v>
      </c>
      <c r="B1378" s="19" t="s">
        <v>1045</v>
      </c>
      <c r="C1378" s="19" t="s">
        <v>1199</v>
      </c>
      <c r="D1378" s="61" t="s">
        <v>1047</v>
      </c>
      <c r="E1378" s="19" t="s">
        <v>2002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IF(COUNTIFS($E$3:E1514,E1378)=1, K1378, 0)</f>
        <v>0</v>
      </c>
    </row>
    <row r="1379" spans="1:12" ht="41.25" customHeight="1">
      <c r="A1379" s="18" t="s">
        <v>2012</v>
      </c>
      <c r="B1379" s="19" t="s">
        <v>1045</v>
      </c>
      <c r="C1379" s="19" t="s">
        <v>1199</v>
      </c>
      <c r="D1379" s="61" t="s">
        <v>1047</v>
      </c>
      <c r="E1379" s="19" t="s">
        <v>2002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IF(COUNTIFS($E$3:E1514,E1379)=1, K1379, 0)</f>
        <v>0</v>
      </c>
    </row>
    <row r="1380" spans="1:12" ht="41.25" customHeight="1">
      <c r="A1380" s="18" t="s">
        <v>2013</v>
      </c>
      <c r="B1380" s="19" t="s">
        <v>1045</v>
      </c>
      <c r="C1380" s="19" t="s">
        <v>1199</v>
      </c>
      <c r="D1380" s="61" t="s">
        <v>1047</v>
      </c>
      <c r="E1380" s="19" t="s">
        <v>2002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IF(COUNTIFS($E$3:E1514,E1380)=1, K1380, 0)</f>
        <v>0</v>
      </c>
    </row>
    <row r="1381" spans="1:12" ht="41.25" customHeight="1">
      <c r="A1381" s="18" t="s">
        <v>2014</v>
      </c>
      <c r="B1381" s="19" t="s">
        <v>1045</v>
      </c>
      <c r="C1381" s="19" t="s">
        <v>1199</v>
      </c>
      <c r="D1381" s="61" t="s">
        <v>1047</v>
      </c>
      <c r="E1381" s="19" t="s">
        <v>2002</v>
      </c>
      <c r="F1381" s="21"/>
      <c r="G1381" s="19" t="s">
        <v>1963</v>
      </c>
      <c r="H1381" s="25" t="str">
        <f t="shared" si="127"/>
        <v>JS118</v>
      </c>
      <c r="I1381" s="25" t="str">
        <f t="shared" si="126"/>
        <v>M</v>
      </c>
      <c r="J1381" s="34" t="s">
        <v>1964</v>
      </c>
      <c r="K1381" s="26"/>
      <c r="L1381" s="78">
        <f>IF(COUNTIFS($E$3:E1514,E1381)=1, K1381, 0)</f>
        <v>0</v>
      </c>
    </row>
    <row r="1382" spans="1:12" ht="41.25" customHeight="1">
      <c r="A1382" s="18" t="s">
        <v>2015</v>
      </c>
      <c r="B1382" s="19" t="s">
        <v>1244</v>
      </c>
      <c r="C1382" s="61" t="s">
        <v>1199</v>
      </c>
      <c r="D1382" s="26" t="s">
        <v>1361</v>
      </c>
      <c r="E1382" s="19" t="s">
        <v>2016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IF(COUNTIFS($E$3:E1514,E1382)=1, K1382, 0)</f>
        <v>0</v>
      </c>
    </row>
    <row r="1383" spans="1:12" ht="41.25" customHeight="1">
      <c r="A1383" s="18" t="s">
        <v>2017</v>
      </c>
      <c r="B1383" s="19" t="s">
        <v>1244</v>
      </c>
      <c r="C1383" s="61" t="s">
        <v>1199</v>
      </c>
      <c r="D1383" s="26" t="s">
        <v>1361</v>
      </c>
      <c r="E1383" s="19" t="s">
        <v>2016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IF(COUNTIFS($E$3:E1514,E1383)=1, K1383, 0)</f>
        <v>0</v>
      </c>
    </row>
    <row r="1384" spans="1:12" ht="41.25" customHeight="1">
      <c r="A1384" s="18" t="s">
        <v>2018</v>
      </c>
      <c r="B1384" s="19" t="s">
        <v>1244</v>
      </c>
      <c r="C1384" s="61" t="s">
        <v>1199</v>
      </c>
      <c r="D1384" s="26" t="s">
        <v>1361</v>
      </c>
      <c r="E1384" s="19" t="s">
        <v>2016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IF(COUNTIFS($E$3:E1514,E1384)=1, K1384, 0)</f>
        <v>0</v>
      </c>
    </row>
    <row r="1385" spans="1:12" ht="41.25" customHeight="1">
      <c r="A1385" s="18" t="s">
        <v>2019</v>
      </c>
      <c r="B1385" s="19" t="s">
        <v>1244</v>
      </c>
      <c r="C1385" s="61" t="s">
        <v>1199</v>
      </c>
      <c r="D1385" s="26" t="s">
        <v>1361</v>
      </c>
      <c r="E1385" s="19" t="s">
        <v>2016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IF(COUNTIFS($E$3:E1514,E1385)=1, K1385, 0)</f>
        <v>0</v>
      </c>
    </row>
    <row r="1386" spans="1:12" ht="41.25" customHeight="1">
      <c r="A1386" s="18" t="s">
        <v>2020</v>
      </c>
      <c r="B1386" s="19" t="s">
        <v>1244</v>
      </c>
      <c r="C1386" s="61" t="s">
        <v>1199</v>
      </c>
      <c r="D1386" s="26" t="s">
        <v>1361</v>
      </c>
      <c r="E1386" s="19" t="s">
        <v>2016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2021</v>
      </c>
      <c r="K1386" s="26"/>
      <c r="L1386" s="78">
        <f>IF(COUNTIFS($E$3:E1514,E1386)=1, K1386, 0)</f>
        <v>0</v>
      </c>
    </row>
    <row r="1387" spans="1:12" ht="41.25" customHeight="1">
      <c r="A1387" s="18" t="s">
        <v>2022</v>
      </c>
      <c r="B1387" s="19" t="s">
        <v>1244</v>
      </c>
      <c r="C1387" s="61" t="s">
        <v>1199</v>
      </c>
      <c r="D1387" s="26" t="s">
        <v>1361</v>
      </c>
      <c r="E1387" s="19" t="s">
        <v>2016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IF(COUNTIFS($E$3:E1514,E1387)=1, K1387, 0)</f>
        <v>0</v>
      </c>
    </row>
    <row r="1388" spans="1:12" ht="41.25" customHeight="1">
      <c r="A1388" s="18" t="s">
        <v>2023</v>
      </c>
      <c r="B1388" s="19" t="s">
        <v>1308</v>
      </c>
      <c r="C1388" s="19" t="s">
        <v>348</v>
      </c>
      <c r="D1388" s="67" t="s">
        <v>2024</v>
      </c>
      <c r="E1388" s="19" t="s">
        <v>2025</v>
      </c>
      <c r="F1388" s="21"/>
      <c r="G1388" s="19" t="s">
        <v>2026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IF(COUNTIFS($E$3:E1514,E1388)=1, K1388, 0)</f>
        <v>0</v>
      </c>
    </row>
    <row r="1389" spans="1:12" ht="41.25" customHeight="1">
      <c r="A1389" s="18" t="s">
        <v>2027</v>
      </c>
      <c r="B1389" s="19" t="s">
        <v>1308</v>
      </c>
      <c r="C1389" s="19" t="s">
        <v>348</v>
      </c>
      <c r="D1389" s="67" t="s">
        <v>2024</v>
      </c>
      <c r="E1389" s="19" t="s">
        <v>2025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IF(COUNTIFS($E$3:E1514,E1389)=1, K1389, 0)</f>
        <v>0</v>
      </c>
    </row>
    <row r="1390" spans="1:12" ht="41.25" customHeight="1">
      <c r="A1390" s="18" t="s">
        <v>2028</v>
      </c>
      <c r="B1390" s="19" t="s">
        <v>1308</v>
      </c>
      <c r="C1390" s="19" t="s">
        <v>348</v>
      </c>
      <c r="D1390" s="67" t="s">
        <v>2024</v>
      </c>
      <c r="E1390" s="19" t="s">
        <v>2025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IF(COUNTIFS($E$3:E1514,E1390)=1, K1390, 0)</f>
        <v>0</v>
      </c>
    </row>
    <row r="1391" spans="1:12" ht="41.25" customHeight="1">
      <c r="A1391" s="18" t="s">
        <v>2029</v>
      </c>
      <c r="B1391" s="19" t="s">
        <v>1308</v>
      </c>
      <c r="C1391" s="19" t="s">
        <v>348</v>
      </c>
      <c r="D1391" s="67" t="s">
        <v>2024</v>
      </c>
      <c r="E1391" s="19" t="s">
        <v>2025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IF(COUNTIFS($E$3:E1514,E1391)=1, K1391, 0)</f>
        <v>0</v>
      </c>
    </row>
    <row r="1392" spans="1:12" ht="41.25" customHeight="1">
      <c r="A1392" s="18" t="s">
        <v>2030</v>
      </c>
      <c r="B1392" s="19" t="s">
        <v>1308</v>
      </c>
      <c r="C1392" s="19" t="s">
        <v>348</v>
      </c>
      <c r="D1392" s="67" t="s">
        <v>2024</v>
      </c>
      <c r="E1392" s="19" t="s">
        <v>2025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IF(COUNTIFS($E$3:E1514,E1392)=1, K1392, 0)</f>
        <v>0</v>
      </c>
    </row>
    <row r="1393" spans="1:12" ht="41.25" customHeight="1">
      <c r="A1393" s="18" t="s">
        <v>2031</v>
      </c>
      <c r="B1393" s="19" t="s">
        <v>1308</v>
      </c>
      <c r="C1393" s="19" t="s">
        <v>348</v>
      </c>
      <c r="D1393" s="67" t="s">
        <v>2024</v>
      </c>
      <c r="E1393" s="19" t="s">
        <v>2025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IF(COUNTIFS($E$3:E1514,E1393)=1, K1393, 0)</f>
        <v>0</v>
      </c>
    </row>
    <row r="1394" spans="1:12" ht="41.25" customHeight="1">
      <c r="A1394" s="18" t="s">
        <v>2032</v>
      </c>
      <c r="B1394" s="19" t="s">
        <v>1308</v>
      </c>
      <c r="C1394" s="19" t="s">
        <v>348</v>
      </c>
      <c r="D1394" s="67" t="s">
        <v>2024</v>
      </c>
      <c r="E1394" s="19" t="s">
        <v>2025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IF(COUNTIFS($E$3:E1514,E1394)=1, K1394, 0)</f>
        <v>0</v>
      </c>
    </row>
    <row r="1395" spans="1:12" ht="41.25" customHeight="1">
      <c r="A1395" s="18" t="s">
        <v>2033</v>
      </c>
      <c r="B1395" s="19" t="s">
        <v>1308</v>
      </c>
      <c r="C1395" s="19" t="s">
        <v>348</v>
      </c>
      <c r="D1395" s="67" t="s">
        <v>2024</v>
      </c>
      <c r="E1395" s="19" t="s">
        <v>2025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IF(COUNTIFS($E$3:E1514,E1395)=1, K1395, 0)</f>
        <v>0</v>
      </c>
    </row>
    <row r="1396" spans="1:12" ht="41.25" customHeight="1">
      <c r="A1396" s="18" t="s">
        <v>2034</v>
      </c>
      <c r="B1396" s="19" t="s">
        <v>1308</v>
      </c>
      <c r="C1396" s="19" t="s">
        <v>348</v>
      </c>
      <c r="D1396" s="67" t="s">
        <v>2024</v>
      </c>
      <c r="E1396" s="19" t="s">
        <v>2025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IF(COUNTIFS($E$3:E1514,E1396)=1, K1396, 0)</f>
        <v>0</v>
      </c>
    </row>
    <row r="1397" spans="1:12" ht="41.25" customHeight="1">
      <c r="A1397" s="18" t="s">
        <v>2035</v>
      </c>
      <c r="B1397" s="19" t="s">
        <v>1308</v>
      </c>
      <c r="C1397" s="19" t="s">
        <v>348</v>
      </c>
      <c r="D1397" s="67" t="s">
        <v>2024</v>
      </c>
      <c r="E1397" s="19" t="s">
        <v>2025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IF(COUNTIFS($E$3:E1514,E1397)=1, K1397, 0)</f>
        <v>0</v>
      </c>
    </row>
    <row r="1398" spans="1:12" ht="41.25" customHeight="1">
      <c r="A1398" s="18" t="s">
        <v>2036</v>
      </c>
      <c r="B1398" s="19" t="s">
        <v>1308</v>
      </c>
      <c r="C1398" s="19" t="s">
        <v>348</v>
      </c>
      <c r="D1398" s="67" t="s">
        <v>2024</v>
      </c>
      <c r="E1398" s="19" t="s">
        <v>2025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2021</v>
      </c>
      <c r="K1398" s="26"/>
      <c r="L1398" s="78">
        <f>IF(COUNTIFS($E$3:E1514,E1398)=1, K1398, 0)</f>
        <v>0</v>
      </c>
    </row>
    <row r="1399" spans="1:12" ht="41.25" customHeight="1">
      <c r="A1399" s="18" t="s">
        <v>2037</v>
      </c>
      <c r="B1399" s="19" t="s">
        <v>1244</v>
      </c>
      <c r="C1399" s="19" t="s">
        <v>2038</v>
      </c>
      <c r="D1399" s="68" t="s">
        <v>1361</v>
      </c>
      <c r="E1399" s="19" t="s">
        <v>2039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IF(COUNTIFS($E$3:E1514,E1399)=1, K1399, 0)</f>
        <v>0</v>
      </c>
    </row>
    <row r="1400" spans="1:12" ht="41.25" customHeight="1">
      <c r="A1400" s="18" t="s">
        <v>2040</v>
      </c>
      <c r="B1400" s="19" t="s">
        <v>1244</v>
      </c>
      <c r="C1400" s="19" t="s">
        <v>2038</v>
      </c>
      <c r="D1400" s="68" t="s">
        <v>1361</v>
      </c>
      <c r="E1400" s="19" t="s">
        <v>2039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2041</v>
      </c>
      <c r="K1400" s="26"/>
      <c r="L1400" s="78">
        <f>IF(COUNTIFS($E$3:E1514,E1400)=1, K1400, 0)</f>
        <v>0</v>
      </c>
    </row>
    <row r="1401" spans="1:12" ht="41.25" customHeight="1">
      <c r="A1401" s="18" t="s">
        <v>2042</v>
      </c>
      <c r="B1401" s="19" t="s">
        <v>1244</v>
      </c>
      <c r="C1401" s="19" t="s">
        <v>2038</v>
      </c>
      <c r="D1401" s="68" t="s">
        <v>1361</v>
      </c>
      <c r="E1401" s="19" t="s">
        <v>2039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IF(COUNTIFS($E$3:E1514,E1401)=1, K1401, 0)</f>
        <v>0</v>
      </c>
    </row>
    <row r="1402" spans="1:12" ht="41.25" customHeight="1">
      <c r="A1402" s="18" t="s">
        <v>2043</v>
      </c>
      <c r="B1402" s="19" t="s">
        <v>1244</v>
      </c>
      <c r="C1402" s="19" t="s">
        <v>2038</v>
      </c>
      <c r="D1402" s="68" t="s">
        <v>1361</v>
      </c>
      <c r="E1402" s="19" t="s">
        <v>2039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IF(COUNTIFS($E$3:E1514,E1402)=1, K1402, 0)</f>
        <v>0</v>
      </c>
    </row>
    <row r="1403" spans="1:12" ht="41.25" customHeight="1">
      <c r="A1403" s="18" t="s">
        <v>2044</v>
      </c>
      <c r="B1403" s="19" t="s">
        <v>1244</v>
      </c>
      <c r="C1403" s="19" t="s">
        <v>2038</v>
      </c>
      <c r="D1403" s="68" t="s">
        <v>1361</v>
      </c>
      <c r="E1403" s="19" t="s">
        <v>2039</v>
      </c>
      <c r="F1403" s="21"/>
      <c r="G1403" s="19" t="s">
        <v>2045</v>
      </c>
      <c r="H1403" s="25" t="str">
        <f t="shared" si="130"/>
        <v>PK208/PK100</v>
      </c>
      <c r="I1403" s="25" t="str">
        <f t="shared" si="131"/>
        <v>Non-M</v>
      </c>
      <c r="J1403" s="34" t="s">
        <v>2046</v>
      </c>
      <c r="K1403" s="26"/>
      <c r="L1403" s="78">
        <f>IF(COUNTIFS($E$3:E1514,E1403)=1, K1403, 0)</f>
        <v>0</v>
      </c>
    </row>
    <row r="1404" spans="1:12" ht="41.25" customHeight="1">
      <c r="A1404" s="18" t="s">
        <v>2047</v>
      </c>
      <c r="B1404" s="19" t="s">
        <v>1244</v>
      </c>
      <c r="C1404" s="19" t="s">
        <v>2038</v>
      </c>
      <c r="D1404" s="68" t="s">
        <v>1361</v>
      </c>
      <c r="E1404" s="19" t="s">
        <v>2039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IF(COUNTIFS($E$3:E1514,E1404)=1, K1404, 0)</f>
        <v>0</v>
      </c>
    </row>
    <row r="1405" spans="1:12" ht="41.25" customHeight="1">
      <c r="A1405" s="18" t="s">
        <v>2048</v>
      </c>
      <c r="B1405" s="19" t="s">
        <v>1244</v>
      </c>
      <c r="C1405" s="19" t="s">
        <v>2038</v>
      </c>
      <c r="D1405" s="68" t="s">
        <v>1361</v>
      </c>
      <c r="E1405" s="19" t="s">
        <v>2039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2049</v>
      </c>
      <c r="K1405" s="26"/>
      <c r="L1405" s="78">
        <f>IF(COUNTIFS($E$3:E1514,E1405)=1, K1405, 0)</f>
        <v>0</v>
      </c>
    </row>
    <row r="1406" spans="1:12" ht="41.25" customHeight="1">
      <c r="A1406" s="18" t="s">
        <v>2050</v>
      </c>
      <c r="B1406" s="19" t="s">
        <v>1244</v>
      </c>
      <c r="C1406" s="19" t="s">
        <v>2038</v>
      </c>
      <c r="D1406" s="68" t="s">
        <v>1361</v>
      </c>
      <c r="E1406" s="19" t="s">
        <v>2039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2049</v>
      </c>
      <c r="K1406" s="26"/>
      <c r="L1406" s="78">
        <f>IF(COUNTIFS($E$3:E1514,E1406)=1, K1406, 0)</f>
        <v>0</v>
      </c>
    </row>
    <row r="1407" spans="1:12" ht="41.25" customHeight="1">
      <c r="A1407" s="18" t="s">
        <v>2051</v>
      </c>
      <c r="B1407" s="19" t="s">
        <v>13</v>
      </c>
      <c r="C1407" s="19" t="s">
        <v>870</v>
      </c>
      <c r="D1407" s="69" t="s">
        <v>1528</v>
      </c>
      <c r="E1407" s="19" t="s">
        <v>2052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2053</v>
      </c>
      <c r="B1408" s="19" t="s">
        <v>13</v>
      </c>
      <c r="C1408" s="19" t="s">
        <v>870</v>
      </c>
      <c r="D1408" s="69" t="s">
        <v>1528</v>
      </c>
      <c r="E1408" s="19" t="s">
        <v>2052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2054</v>
      </c>
      <c r="B1409" s="19" t="s">
        <v>13</v>
      </c>
      <c r="C1409" s="19" t="s">
        <v>870</v>
      </c>
      <c r="D1409" s="69" t="s">
        <v>1528</v>
      </c>
      <c r="E1409" s="19" t="s">
        <v>2052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2055</v>
      </c>
      <c r="B1410" s="19" t="s">
        <v>13</v>
      </c>
      <c r="C1410" s="19" t="s">
        <v>870</v>
      </c>
      <c r="D1410" s="69" t="s">
        <v>1528</v>
      </c>
      <c r="E1410" s="19" t="s">
        <v>2052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2056</v>
      </c>
      <c r="B1411" s="19" t="s">
        <v>13</v>
      </c>
      <c r="C1411" s="19" t="s">
        <v>870</v>
      </c>
      <c r="D1411" s="69" t="s">
        <v>1528</v>
      </c>
      <c r="E1411" s="19" t="s">
        <v>2052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2057</v>
      </c>
      <c r="B1412" s="19" t="s">
        <v>13</v>
      </c>
      <c r="C1412" s="19" t="s">
        <v>870</v>
      </c>
      <c r="D1412" s="69" t="s">
        <v>1528</v>
      </c>
      <c r="E1412" s="19" t="s">
        <v>2052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2058</v>
      </c>
      <c r="B1413" s="19" t="s">
        <v>13</v>
      </c>
      <c r="C1413" s="19" t="s">
        <v>870</v>
      </c>
      <c r="D1413" s="69" t="s">
        <v>1528</v>
      </c>
      <c r="E1413" s="19" t="s">
        <v>2052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2059</v>
      </c>
      <c r="B1414" s="19" t="s">
        <v>13</v>
      </c>
      <c r="C1414" s="19" t="s">
        <v>870</v>
      </c>
      <c r="D1414" s="69" t="s">
        <v>1528</v>
      </c>
      <c r="E1414" s="19" t="s">
        <v>2052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2060</v>
      </c>
      <c r="B1415" s="19" t="s">
        <v>13</v>
      </c>
      <c r="C1415" s="19" t="s">
        <v>870</v>
      </c>
      <c r="D1415" s="69" t="s">
        <v>1528</v>
      </c>
      <c r="E1415" s="19" t="s">
        <v>2052</v>
      </c>
      <c r="F1415" s="21"/>
      <c r="G1415" s="19" t="s">
        <v>2061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2062</v>
      </c>
      <c r="B1416" s="19" t="s">
        <v>13</v>
      </c>
      <c r="C1416" s="19" t="s">
        <v>870</v>
      </c>
      <c r="D1416" s="69" t="s">
        <v>1528</v>
      </c>
      <c r="E1416" s="19" t="s">
        <v>2052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2063</v>
      </c>
      <c r="B1417" s="19" t="s">
        <v>13</v>
      </c>
      <c r="C1417" s="19" t="s">
        <v>870</v>
      </c>
      <c r="D1417" s="69" t="s">
        <v>1528</v>
      </c>
      <c r="E1417" s="19" t="s">
        <v>2052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2064</v>
      </c>
      <c r="B1418" s="19" t="s">
        <v>1045</v>
      </c>
      <c r="C1418" s="19" t="s">
        <v>870</v>
      </c>
      <c r="D1418" s="69" t="s">
        <v>1528</v>
      </c>
      <c r="E1418" s="19" t="s">
        <v>2052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IF(COUNTIFS($E$3:E1514,E1418)=1, K1407, 0)</f>
        <v>0</v>
      </c>
    </row>
    <row r="1419" spans="1:12" ht="41.25" customHeight="1">
      <c r="A1419" s="18" t="s">
        <v>2065</v>
      </c>
      <c r="B1419" s="19" t="s">
        <v>1045</v>
      </c>
      <c r="C1419" s="19" t="s">
        <v>870</v>
      </c>
      <c r="D1419" s="69" t="s">
        <v>1528</v>
      </c>
      <c r="E1419" s="19" t="s">
        <v>2052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IF(COUNTIFS($E$3:E1514,E1419)=1, K1408, 0)</f>
        <v>0</v>
      </c>
    </row>
    <row r="1420" spans="1:12" ht="41.25" customHeight="1">
      <c r="A1420" s="18" t="s">
        <v>2066</v>
      </c>
      <c r="B1420" s="19" t="s">
        <v>1045</v>
      </c>
      <c r="C1420" s="19" t="s">
        <v>870</v>
      </c>
      <c r="D1420" s="69" t="s">
        <v>1528</v>
      </c>
      <c r="E1420" s="19" t="s">
        <v>2052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IF(COUNTIFS($E$3:E1514,E1420)=1, K1409, 0)</f>
        <v>0</v>
      </c>
    </row>
    <row r="1421" spans="1:12" ht="41.25" customHeight="1">
      <c r="A1421" s="18" t="s">
        <v>2067</v>
      </c>
      <c r="B1421" s="19" t="s">
        <v>1045</v>
      </c>
      <c r="C1421" s="19" t="s">
        <v>870</v>
      </c>
      <c r="D1421" s="69" t="s">
        <v>1528</v>
      </c>
      <c r="E1421" s="19" t="s">
        <v>2052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IF(COUNTIFS($E$3:E1514,E1421)=1, K1410, 0)</f>
        <v>0</v>
      </c>
    </row>
    <row r="1422" spans="1:12" ht="41.25" customHeight="1">
      <c r="A1422" s="18" t="s">
        <v>2068</v>
      </c>
      <c r="B1422" s="19" t="s">
        <v>1045</v>
      </c>
      <c r="C1422" s="19" t="s">
        <v>870</v>
      </c>
      <c r="D1422" s="69" t="s">
        <v>1528</v>
      </c>
      <c r="E1422" s="19" t="s">
        <v>2052</v>
      </c>
      <c r="F1422" s="21"/>
      <c r="G1422" s="19" t="s">
        <v>2069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IF(COUNTIFS($E$3:E1514,E1422)=1, K1411, 0)</f>
        <v>0</v>
      </c>
    </row>
    <row r="1423" spans="1:12" ht="41.25" customHeight="1">
      <c r="A1423" s="18" t="s">
        <v>2070</v>
      </c>
      <c r="B1423" s="19" t="s">
        <v>1045</v>
      </c>
      <c r="C1423" s="19" t="s">
        <v>870</v>
      </c>
      <c r="D1423" s="69" t="s">
        <v>1528</v>
      </c>
      <c r="E1423" s="19" t="s">
        <v>2052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IF(COUNTIFS($E$3:E1514,E1423)=1, K1412, 0)</f>
        <v>0</v>
      </c>
    </row>
    <row r="1424" spans="1:12" ht="41.25" customHeight="1">
      <c r="A1424" s="18" t="s">
        <v>2071</v>
      </c>
      <c r="B1424" s="19" t="s">
        <v>1045</v>
      </c>
      <c r="C1424" s="19" t="s">
        <v>870</v>
      </c>
      <c r="D1424" s="69" t="s">
        <v>1528</v>
      </c>
      <c r="E1424" s="19" t="s">
        <v>2052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IF(COUNTIFS($E$3:E1514,E1424)=1, K1413, 0)</f>
        <v>0</v>
      </c>
    </row>
    <row r="1425" spans="1:12" ht="41.25" customHeight="1">
      <c r="A1425" s="18" t="s">
        <v>2072</v>
      </c>
      <c r="B1425" s="19" t="s">
        <v>1045</v>
      </c>
      <c r="C1425" s="19" t="s">
        <v>870</v>
      </c>
      <c r="D1425" s="69" t="s">
        <v>1528</v>
      </c>
      <c r="E1425" s="19" t="s">
        <v>2052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IF(COUNTIFS($E$3:E1514,E1425)=1, K1414, 0)</f>
        <v>0</v>
      </c>
    </row>
    <row r="1426" spans="1:12" ht="41.25" customHeight="1">
      <c r="A1426" s="18" t="s">
        <v>2073</v>
      </c>
      <c r="B1426" s="19" t="s">
        <v>1045</v>
      </c>
      <c r="C1426" s="19" t="s">
        <v>870</v>
      </c>
      <c r="D1426" s="69" t="s">
        <v>1528</v>
      </c>
      <c r="E1426" s="19" t="s">
        <v>2052</v>
      </c>
      <c r="F1426" s="21"/>
      <c r="G1426" s="19" t="s">
        <v>2061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IF(COUNTIFS($E$3:E1514,E1426)=1, K1415, 0)</f>
        <v>0</v>
      </c>
    </row>
    <row r="1427" spans="1:12" ht="41.25" customHeight="1">
      <c r="A1427" s="18" t="s">
        <v>2074</v>
      </c>
      <c r="B1427" s="19" t="s">
        <v>1045</v>
      </c>
      <c r="C1427" s="19" t="s">
        <v>870</v>
      </c>
      <c r="D1427" s="69" t="s">
        <v>1528</v>
      </c>
      <c r="E1427" s="19" t="s">
        <v>2052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IF(COUNTIFS($E$3:E1514,E1427)=1, K1416, 0)</f>
        <v>0</v>
      </c>
    </row>
    <row r="1428" spans="1:12" ht="41.25" customHeight="1">
      <c r="A1428" s="18" t="s">
        <v>2075</v>
      </c>
      <c r="B1428" s="19" t="s">
        <v>1045</v>
      </c>
      <c r="C1428" s="19" t="s">
        <v>870</v>
      </c>
      <c r="D1428" s="69" t="s">
        <v>1528</v>
      </c>
      <c r="E1428" s="19" t="s">
        <v>2052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IF(COUNTIFS($E$3:E1514,E1428)=1, K1417, 0)</f>
        <v>0</v>
      </c>
    </row>
    <row r="1429" spans="1:12" ht="41.25" customHeight="1">
      <c r="A1429" s="18" t="s">
        <v>2076</v>
      </c>
      <c r="B1429" s="19" t="s">
        <v>1045</v>
      </c>
      <c r="C1429" s="19" t="s">
        <v>2077</v>
      </c>
      <c r="D1429" s="68" t="s">
        <v>1047</v>
      </c>
      <c r="E1429" s="19" t="s">
        <v>2078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IF(COUNTIFS($E$3:E1514,E1429)=1, K1429, 0)</f>
        <v>0</v>
      </c>
    </row>
    <row r="1430" spans="1:12" ht="41.25" customHeight="1">
      <c r="A1430" s="18" t="s">
        <v>2079</v>
      </c>
      <c r="B1430" s="19" t="s">
        <v>1045</v>
      </c>
      <c r="C1430" s="19" t="s">
        <v>2077</v>
      </c>
      <c r="D1430" s="68" t="s">
        <v>1047</v>
      </c>
      <c r="E1430" s="19" t="s">
        <v>2078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IF(COUNTIFS($E$3:E1514,E1430)=1, K1430, 0)</f>
        <v>0</v>
      </c>
    </row>
    <row r="1431" spans="1:12" ht="41.25" customHeight="1">
      <c r="A1431" s="18" t="s">
        <v>2080</v>
      </c>
      <c r="B1431" s="19" t="s">
        <v>1045</v>
      </c>
      <c r="C1431" s="19" t="s">
        <v>2077</v>
      </c>
      <c r="D1431" s="68" t="s">
        <v>1047</v>
      </c>
      <c r="E1431" s="19" t="s">
        <v>2078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IF(COUNTIFS($E$3:E1514,E1431)=1, K1431, 0)</f>
        <v>0</v>
      </c>
    </row>
    <row r="1432" spans="1:12" ht="41.25" customHeight="1">
      <c r="A1432" s="18" t="s">
        <v>2081</v>
      </c>
      <c r="B1432" s="19" t="s">
        <v>1045</v>
      </c>
      <c r="C1432" s="19" t="s">
        <v>2077</v>
      </c>
      <c r="D1432" s="68" t="s">
        <v>1047</v>
      </c>
      <c r="E1432" s="19" t="s">
        <v>2078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IF(COUNTIFS($E$3:E1514,E1432)=1, K1432, 0)</f>
        <v>0</v>
      </c>
    </row>
    <row r="1433" spans="1:12" ht="41.25" customHeight="1">
      <c r="A1433" s="18" t="s">
        <v>2082</v>
      </c>
      <c r="B1433" s="19" t="s">
        <v>1045</v>
      </c>
      <c r="C1433" s="19" t="s">
        <v>2077</v>
      </c>
      <c r="D1433" s="68" t="s">
        <v>1047</v>
      </c>
      <c r="E1433" s="19" t="s">
        <v>2078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IF(COUNTIFS($E$3:E1514,E1433)=1, K1433, 0)</f>
        <v>0</v>
      </c>
    </row>
    <row r="1434" spans="1:12" ht="41.25" customHeight="1">
      <c r="A1434" s="18" t="s">
        <v>2083</v>
      </c>
      <c r="B1434" s="19" t="s">
        <v>1045</v>
      </c>
      <c r="C1434" s="19" t="s">
        <v>2077</v>
      </c>
      <c r="D1434" s="68" t="s">
        <v>1047</v>
      </c>
      <c r="E1434" s="19" t="s">
        <v>2078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IF(COUNTIFS($E$3:E1514,E1434)=1, K1434, 0)</f>
        <v>0</v>
      </c>
    </row>
    <row r="1435" spans="1:12" ht="41.25" customHeight="1">
      <c r="A1435" s="18" t="s">
        <v>2084</v>
      </c>
      <c r="B1435" s="19" t="s">
        <v>1045</v>
      </c>
      <c r="C1435" s="19" t="s">
        <v>2077</v>
      </c>
      <c r="D1435" s="68" t="s">
        <v>1047</v>
      </c>
      <c r="E1435" s="19" t="s">
        <v>2078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IF(COUNTIFS($E$3:E1514,E1435)=1, K1435, 0)</f>
        <v>0</v>
      </c>
    </row>
    <row r="1436" spans="1:12" ht="41.25" customHeight="1">
      <c r="A1436" s="18" t="s">
        <v>2085</v>
      </c>
      <c r="B1436" s="19" t="s">
        <v>1045</v>
      </c>
      <c r="C1436" s="19" t="s">
        <v>2077</v>
      </c>
      <c r="D1436" s="68" t="s">
        <v>1047</v>
      </c>
      <c r="E1436" s="19" t="s">
        <v>2078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IF(COUNTIFS($E$3:E1514,E1436)=1, K1436, 0)</f>
        <v>0</v>
      </c>
    </row>
    <row r="1437" spans="1:12" ht="41.25" customHeight="1">
      <c r="A1437" s="18" t="s">
        <v>2086</v>
      </c>
      <c r="B1437" s="19" t="s">
        <v>1045</v>
      </c>
      <c r="C1437" s="19" t="s">
        <v>2077</v>
      </c>
      <c r="D1437" s="68" t="s">
        <v>1047</v>
      </c>
      <c r="E1437" s="19" t="s">
        <v>2078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IF(COUNTIFS($E$3:E1514,E1437)=1, K1437, 0)</f>
        <v>0</v>
      </c>
    </row>
    <row r="1438" spans="1:12" ht="41.25" customHeight="1">
      <c r="A1438" s="18" t="s">
        <v>2087</v>
      </c>
      <c r="B1438" s="19" t="s">
        <v>1244</v>
      </c>
      <c r="C1438" s="19" t="s">
        <v>1199</v>
      </c>
      <c r="D1438" s="68" t="s">
        <v>1047</v>
      </c>
      <c r="E1438" s="19" t="s">
        <v>2088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IF(COUNTIFS($E$3:E1514,E1438)=1, K1438, 0)</f>
        <v>0</v>
      </c>
    </row>
    <row r="1439" spans="1:12" ht="41.25" customHeight="1">
      <c r="A1439" s="18" t="s">
        <v>2089</v>
      </c>
      <c r="B1439" s="19" t="s">
        <v>1244</v>
      </c>
      <c r="C1439" s="19" t="s">
        <v>1199</v>
      </c>
      <c r="D1439" s="68" t="s">
        <v>1047</v>
      </c>
      <c r="E1439" s="19" t="s">
        <v>2088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IF(COUNTIFS($E$3:E1514,E1439)=1, K1439, 0)</f>
        <v>0</v>
      </c>
    </row>
    <row r="1440" spans="1:12" ht="41.25" customHeight="1">
      <c r="A1440" s="18" t="s">
        <v>2090</v>
      </c>
      <c r="B1440" s="19" t="s">
        <v>1244</v>
      </c>
      <c r="C1440" s="19" t="s">
        <v>1199</v>
      </c>
      <c r="D1440" s="68" t="s">
        <v>1047</v>
      </c>
      <c r="E1440" s="19" t="s">
        <v>2088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IF(COUNTIFS($E$3:E1514,E1440)=1, K1440, 0)</f>
        <v>0</v>
      </c>
    </row>
    <row r="1441" spans="1:12" ht="41.25" customHeight="1">
      <c r="A1441" s="18" t="s">
        <v>2091</v>
      </c>
      <c r="B1441" s="19" t="s">
        <v>1244</v>
      </c>
      <c r="C1441" s="19" t="s">
        <v>1199</v>
      </c>
      <c r="D1441" s="68" t="s">
        <v>1047</v>
      </c>
      <c r="E1441" s="19" t="s">
        <v>2088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IF(COUNTIFS($E$3:E1514,E1441)=1, K1441, 0)</f>
        <v>0</v>
      </c>
    </row>
    <row r="1442" spans="1:12" ht="41.25" customHeight="1">
      <c r="A1442" s="18" t="s">
        <v>2092</v>
      </c>
      <c r="B1442" s="19" t="s">
        <v>1244</v>
      </c>
      <c r="C1442" s="19" t="s">
        <v>1199</v>
      </c>
      <c r="D1442" s="68" t="s">
        <v>1047</v>
      </c>
      <c r="E1442" s="19" t="s">
        <v>2088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IF(COUNTIFS($E$3:E1514,E1442)=1, K1442, 0)</f>
        <v>0</v>
      </c>
    </row>
    <row r="1443" spans="1:12" ht="41.25" customHeight="1">
      <c r="A1443" s="18" t="s">
        <v>2093</v>
      </c>
      <c r="B1443" s="19" t="s">
        <v>1244</v>
      </c>
      <c r="C1443" s="19" t="s">
        <v>1199</v>
      </c>
      <c r="D1443" s="68" t="s">
        <v>1047</v>
      </c>
      <c r="E1443" s="19" t="s">
        <v>2088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IF(COUNTIFS($E$3:E1514,E1443)=1, K1443, 0)</f>
        <v>0</v>
      </c>
    </row>
    <row r="1444" spans="1:12" ht="41.25" customHeight="1">
      <c r="A1444" s="18" t="s">
        <v>2094</v>
      </c>
      <c r="B1444" s="19" t="s">
        <v>1244</v>
      </c>
      <c r="C1444" s="19" t="s">
        <v>1199</v>
      </c>
      <c r="D1444" s="68" t="s">
        <v>1047</v>
      </c>
      <c r="E1444" s="19" t="s">
        <v>2088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IF(COUNTIFS($E$3:E1514,E1444)=1, K1444, 0)</f>
        <v>0</v>
      </c>
    </row>
    <row r="1445" spans="1:12" ht="41.25" customHeight="1">
      <c r="A1445" s="18" t="s">
        <v>2095</v>
      </c>
      <c r="B1445" s="19" t="s">
        <v>1244</v>
      </c>
      <c r="C1445" s="19" t="s">
        <v>1199</v>
      </c>
      <c r="D1445" s="68" t="s">
        <v>1047</v>
      </c>
      <c r="E1445" s="19" t="s">
        <v>2088</v>
      </c>
      <c r="F1445" s="21"/>
      <c r="G1445" s="19" t="s">
        <v>2096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IF(COUNTIFS($E$3:E1514,E1445)=1, K1445, 0)</f>
        <v>0</v>
      </c>
    </row>
    <row r="1446" spans="1:12" ht="41.25" customHeight="1">
      <c r="A1446" s="18" t="s">
        <v>2097</v>
      </c>
      <c r="B1446" s="19" t="s">
        <v>1244</v>
      </c>
      <c r="C1446" s="19" t="s">
        <v>1199</v>
      </c>
      <c r="D1446" s="68" t="s">
        <v>1047</v>
      </c>
      <c r="E1446" s="19" t="s">
        <v>2088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IF(COUNTIFS($E$3:E1514,E1446)=1, K1446, 0)</f>
        <v>0</v>
      </c>
    </row>
    <row r="1447" spans="1:12" ht="41.25" customHeight="1">
      <c r="A1447" s="18" t="s">
        <v>2098</v>
      </c>
      <c r="B1447" s="19" t="s">
        <v>1244</v>
      </c>
      <c r="C1447" s="19" t="s">
        <v>1199</v>
      </c>
      <c r="D1447" s="68" t="s">
        <v>1047</v>
      </c>
      <c r="E1447" s="19" t="s">
        <v>2088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IF(COUNTIFS($E$3:E1514,E1447)=1, K1447, 0)</f>
        <v>0</v>
      </c>
    </row>
    <row r="1448" spans="1:12" ht="41.25" customHeight="1">
      <c r="A1448" s="18" t="s">
        <v>2099</v>
      </c>
      <c r="B1448" s="19" t="s">
        <v>1244</v>
      </c>
      <c r="C1448" s="19" t="s">
        <v>1199</v>
      </c>
      <c r="D1448" s="68" t="s">
        <v>1047</v>
      </c>
      <c r="E1448" s="19" t="s">
        <v>2088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IF(COUNTIFS($E$3:E1514,E1448)=1, K1448, 0)</f>
        <v>0</v>
      </c>
    </row>
    <row r="1449" spans="1:12" ht="41.25" customHeight="1">
      <c r="A1449" s="18" t="s">
        <v>2100</v>
      </c>
      <c r="B1449" s="19" t="s">
        <v>1244</v>
      </c>
      <c r="C1449" s="19" t="s">
        <v>1199</v>
      </c>
      <c r="D1449" s="68" t="s">
        <v>1047</v>
      </c>
      <c r="E1449" s="19" t="s">
        <v>2088</v>
      </c>
      <c r="F1449" s="21"/>
      <c r="G1449" s="19" t="s">
        <v>2101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IF(COUNTIFS($E$3:E1514,E1449)=1, K1449, 0)</f>
        <v>0</v>
      </c>
    </row>
    <row r="1450" spans="1:12" ht="41.25" customHeight="1">
      <c r="A1450" s="18" t="s">
        <v>2102</v>
      </c>
      <c r="B1450" s="19" t="s">
        <v>2103</v>
      </c>
      <c r="C1450" s="19" t="s">
        <v>2104</v>
      </c>
      <c r="D1450" s="60" t="s">
        <v>2105</v>
      </c>
      <c r="E1450" s="19" t="s">
        <v>2106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IF(COUNTIFS($E$3:E1514,#REF!)=1,#REF!, 0)</f>
        <v>0</v>
      </c>
    </row>
    <row r="1451" spans="1:12" ht="41.25" customHeight="1">
      <c r="A1451" s="18" t="s">
        <v>2107</v>
      </c>
      <c r="B1451" s="19" t="s">
        <v>2103</v>
      </c>
      <c r="C1451" s="19" t="s">
        <v>2104</v>
      </c>
      <c r="D1451" s="60" t="s">
        <v>2105</v>
      </c>
      <c r="E1451" s="19" t="s">
        <v>2106</v>
      </c>
      <c r="F1451" s="21"/>
      <c r="G1451" s="19" t="s">
        <v>639</v>
      </c>
      <c r="H1451" s="25" t="str">
        <f>IF(RIGHT(G1451,1)="M", LEFT(G1451,LEN(G1451)-1), G1451)</f>
        <v>CL410</v>
      </c>
      <c r="I1451" s="25" t="str">
        <f>IF(RIGHT(G1451,1)="M","M","Non-M")</f>
        <v>Non-M</v>
      </c>
      <c r="J1451" s="34"/>
      <c r="K1451" s="79"/>
      <c r="L1451" s="78"/>
    </row>
    <row r="1452" spans="1:12" ht="41.25" customHeight="1">
      <c r="A1452" s="18" t="s">
        <v>2108</v>
      </c>
      <c r="B1452" s="19" t="s">
        <v>2103</v>
      </c>
      <c r="C1452" s="19" t="s">
        <v>2104</v>
      </c>
      <c r="D1452" s="60" t="s">
        <v>2105</v>
      </c>
      <c r="E1452" s="19" t="s">
        <v>2106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IF(COUNTIFS($E$3:E1514,E1450)=1, K1450, 0)</f>
        <v>0</v>
      </c>
    </row>
    <row r="1453" spans="1:12" ht="41.25" customHeight="1">
      <c r="A1453" s="18" t="s">
        <v>2109</v>
      </c>
      <c r="B1453" s="19" t="s">
        <v>2103</v>
      </c>
      <c r="C1453" s="19" t="s">
        <v>2104</v>
      </c>
      <c r="D1453" s="60" t="s">
        <v>2105</v>
      </c>
      <c r="E1453" s="19" t="s">
        <v>2106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IF(COUNTIFS($E$3:E1514,E1452)=1, K1452, 0)</f>
        <v>0</v>
      </c>
    </row>
    <row r="1454" spans="1:12" ht="41.25" customHeight="1">
      <c r="A1454" s="18" t="s">
        <v>2110</v>
      </c>
      <c r="B1454" s="19" t="s">
        <v>2103</v>
      </c>
      <c r="C1454" s="19" t="s">
        <v>2104</v>
      </c>
      <c r="D1454" s="60" t="s">
        <v>2105</v>
      </c>
      <c r="E1454" s="19" t="s">
        <v>2106</v>
      </c>
      <c r="F1454" s="21"/>
      <c r="G1454" s="19" t="s">
        <v>2111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IF(COUNTIFS($E$3:E1514,E1453)=1, K1453, 0)</f>
        <v>0</v>
      </c>
    </row>
    <row r="1455" spans="1:12" ht="41.25" customHeight="1">
      <c r="A1455" s="18" t="s">
        <v>2112</v>
      </c>
      <c r="B1455" s="19" t="s">
        <v>2103</v>
      </c>
      <c r="C1455" s="19" t="s">
        <v>2104</v>
      </c>
      <c r="D1455" s="60" t="s">
        <v>2105</v>
      </c>
      <c r="E1455" s="19" t="s">
        <v>2106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IF(COUNTIFS($E$3:E1514,E1454)=1, K1454, 0)</f>
        <v>0</v>
      </c>
    </row>
    <row r="1456" spans="1:12" ht="41.25" customHeight="1">
      <c r="A1456" s="18" t="s">
        <v>2113</v>
      </c>
      <c r="B1456" s="19" t="s">
        <v>2103</v>
      </c>
      <c r="C1456" s="19" t="s">
        <v>2104</v>
      </c>
      <c r="D1456" s="60" t="s">
        <v>2105</v>
      </c>
      <c r="E1456" s="19" t="s">
        <v>2106</v>
      </c>
      <c r="F1456" s="21"/>
      <c r="G1456" s="19" t="s">
        <v>2114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IF(COUNTIFS($E$3:E1514,E1455)=1, K1455, 0)</f>
        <v>0</v>
      </c>
    </row>
    <row r="1457" spans="1:12" ht="41.25" customHeight="1">
      <c r="A1457" s="18" t="s">
        <v>2115</v>
      </c>
      <c r="B1457" s="19" t="s">
        <v>2103</v>
      </c>
      <c r="C1457" s="19" t="s">
        <v>2104</v>
      </c>
      <c r="D1457" s="60" t="s">
        <v>2105</v>
      </c>
      <c r="E1457" s="19" t="s">
        <v>2106</v>
      </c>
      <c r="F1457" s="21"/>
      <c r="G1457" s="19" t="s">
        <v>2116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IF(COUNTIFS($E$3:E1514,E1456)=1, K1456, 0)</f>
        <v>0</v>
      </c>
    </row>
    <row r="1458" spans="1:12" ht="41.25" customHeight="1">
      <c r="A1458" s="18" t="s">
        <v>2117</v>
      </c>
      <c r="B1458" s="19" t="s">
        <v>2103</v>
      </c>
      <c r="C1458" s="19" t="s">
        <v>2118</v>
      </c>
      <c r="D1458" s="60" t="s">
        <v>2105</v>
      </c>
      <c r="E1458" s="19" t="s">
        <v>2119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IF(COUNTIFS($E$3:E1514,E1457)=1, K1457, 0)</f>
        <v>0</v>
      </c>
    </row>
    <row r="1459" spans="1:12" ht="41.25" customHeight="1">
      <c r="A1459" s="18" t="s">
        <v>2120</v>
      </c>
      <c r="B1459" s="19" t="s">
        <v>2103</v>
      </c>
      <c r="C1459" s="19" t="s">
        <v>2118</v>
      </c>
      <c r="D1459" s="60" t="s">
        <v>2105</v>
      </c>
      <c r="E1459" s="19" t="s">
        <v>2119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IF(COUNTIFS($E$3:E1514,E1458)=1, K1458, 0)</f>
        <v>0</v>
      </c>
    </row>
    <row r="1460" spans="1:12" ht="41.25" customHeight="1">
      <c r="A1460" s="18" t="s">
        <v>2121</v>
      </c>
      <c r="B1460" s="19" t="s">
        <v>2103</v>
      </c>
      <c r="C1460" s="19" t="s">
        <v>2118</v>
      </c>
      <c r="D1460" s="60" t="s">
        <v>2105</v>
      </c>
      <c r="E1460" s="19" t="s">
        <v>2119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IF(COUNTIFS($E$3:E1514,E1459)=1, K1459, 0)</f>
        <v>0</v>
      </c>
    </row>
    <row r="1461" spans="1:12" ht="41.25" customHeight="1">
      <c r="A1461" s="18" t="s">
        <v>2122</v>
      </c>
      <c r="B1461" s="19" t="s">
        <v>2103</v>
      </c>
      <c r="C1461" s="19" t="s">
        <v>2118</v>
      </c>
      <c r="D1461" s="60" t="s">
        <v>2105</v>
      </c>
      <c r="E1461" s="19" t="s">
        <v>2119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IF(COUNTIFS($E$3:E1514,E1460)=1, K1460, 0)</f>
        <v>0</v>
      </c>
    </row>
    <row r="1462" spans="1:12" ht="41.25" customHeight="1">
      <c r="A1462" s="18" t="s">
        <v>2123</v>
      </c>
      <c r="B1462" s="19" t="s">
        <v>2103</v>
      </c>
      <c r="C1462" s="19" t="s">
        <v>2118</v>
      </c>
      <c r="D1462" s="60" t="s">
        <v>2105</v>
      </c>
      <c r="E1462" s="19" t="s">
        <v>2119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IF(COUNTIFS($E$3:E1515,E1461)=1, K1461, 0)</f>
        <v>0</v>
      </c>
    </row>
    <row r="1463" spans="1:12" ht="41.25" customHeight="1">
      <c r="A1463" s="18" t="s">
        <v>2124</v>
      </c>
      <c r="B1463" s="19" t="s">
        <v>2103</v>
      </c>
      <c r="C1463" s="19" t="s">
        <v>2118</v>
      </c>
      <c r="D1463" s="60" t="s">
        <v>2105</v>
      </c>
      <c r="E1463" s="19" t="s">
        <v>2119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2125</v>
      </c>
      <c r="K1463" s="79"/>
      <c r="L1463" s="78">
        <f>IF(COUNTIFS($E$3:E1516,E1462)=1, K1462, 0)</f>
        <v>0</v>
      </c>
    </row>
    <row r="1464" spans="1:12" ht="41.25" customHeight="1">
      <c r="A1464" s="18" t="s">
        <v>2126</v>
      </c>
      <c r="B1464" s="19" t="s">
        <v>2103</v>
      </c>
      <c r="C1464" s="19" t="s">
        <v>2118</v>
      </c>
      <c r="D1464" s="60" t="s">
        <v>2105</v>
      </c>
      <c r="E1464" s="19" t="s">
        <v>2119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IF(COUNTIFS($E$3:E1517,E1463)=1, K1463, 0)</f>
        <v>0</v>
      </c>
    </row>
    <row r="1465" spans="1:12" ht="41.25" customHeight="1">
      <c r="A1465" s="18" t="s">
        <v>2127</v>
      </c>
      <c r="B1465" s="19" t="s">
        <v>2103</v>
      </c>
      <c r="C1465" s="19" t="s">
        <v>2118</v>
      </c>
      <c r="D1465" s="60" t="s">
        <v>2105</v>
      </c>
      <c r="E1465" s="19" t="s">
        <v>2119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IF(COUNTIFS($E$3:E1518,E1464)=1, K1464, 0)</f>
        <v>0</v>
      </c>
    </row>
    <row r="1466" spans="1:12" ht="41.25" customHeight="1">
      <c r="A1466" s="18" t="s">
        <v>2128</v>
      </c>
      <c r="B1466" s="19" t="s">
        <v>2103</v>
      </c>
      <c r="C1466" s="19" t="s">
        <v>2118</v>
      </c>
      <c r="D1466" s="60" t="s">
        <v>2105</v>
      </c>
      <c r="E1466" s="19" t="s">
        <v>2119</v>
      </c>
      <c r="F1466" s="21"/>
      <c r="G1466" s="19" t="s">
        <v>2129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IF(COUNTIFS($E$3:E1519,E1465)=1, K1465, 0)</f>
        <v>0</v>
      </c>
    </row>
    <row r="1467" spans="1:12" ht="41.25" customHeight="1">
      <c r="A1467" s="18" t="s">
        <v>2130</v>
      </c>
      <c r="B1467" s="19" t="s">
        <v>2103</v>
      </c>
      <c r="C1467" s="19" t="s">
        <v>2118</v>
      </c>
      <c r="D1467" s="60" t="s">
        <v>2105</v>
      </c>
      <c r="E1467" s="19" t="s">
        <v>2119</v>
      </c>
      <c r="F1467" s="21"/>
      <c r="G1467" s="19" t="s">
        <v>2131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IF(COUNTIFS($E$3:E1520,E1466)=1, K1466, 0)</f>
        <v>0</v>
      </c>
    </row>
    <row r="1468" spans="1:12" ht="41.25" customHeight="1">
      <c r="A1468" s="18" t="s">
        <v>2132</v>
      </c>
      <c r="B1468" s="19" t="s">
        <v>2103</v>
      </c>
      <c r="C1468" s="19" t="s">
        <v>2118</v>
      </c>
      <c r="D1468" s="60" t="s">
        <v>2105</v>
      </c>
      <c r="E1468" s="19" t="s">
        <v>2119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IF(COUNTIFS($E$3:E1521,E1467)=1, K1467, 0)</f>
        <v>0</v>
      </c>
    </row>
    <row r="1469" spans="1:12" ht="41.25" customHeight="1">
      <c r="A1469" s="18" t="s">
        <v>2133</v>
      </c>
      <c r="B1469" s="19" t="s">
        <v>2103</v>
      </c>
      <c r="C1469" s="19" t="s">
        <v>2118</v>
      </c>
      <c r="D1469" s="60" t="s">
        <v>2105</v>
      </c>
      <c r="E1469" s="19" t="s">
        <v>2119</v>
      </c>
      <c r="F1469" s="21"/>
      <c r="G1469" s="19" t="s">
        <v>2134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2135</v>
      </c>
      <c r="K1469" s="79"/>
      <c r="L1469" s="78">
        <f>IF(COUNTIFS($E$3:E1522,E1468)=1, K1468, 0)</f>
        <v>0</v>
      </c>
    </row>
    <row r="1470" spans="1:12" ht="41.25" customHeight="1">
      <c r="A1470" s="18" t="s">
        <v>2136</v>
      </c>
      <c r="B1470" s="19" t="s">
        <v>2103</v>
      </c>
      <c r="C1470" s="19" t="s">
        <v>302</v>
      </c>
      <c r="D1470" s="60" t="s">
        <v>2105</v>
      </c>
      <c r="E1470" s="20" t="s">
        <v>2137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IF(COUNTIFS($E$3:E1523,E1469)=1, K1469, 0)</f>
        <v>0</v>
      </c>
    </row>
    <row r="1471" spans="1:12" ht="41.25" customHeight="1">
      <c r="A1471" s="18" t="s">
        <v>2138</v>
      </c>
      <c r="B1471" s="19" t="s">
        <v>2103</v>
      </c>
      <c r="C1471" s="19" t="s">
        <v>302</v>
      </c>
      <c r="D1471" s="60" t="s">
        <v>2105</v>
      </c>
      <c r="E1471" s="20" t="s">
        <v>2137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IF(COUNTIFS($E$3:E1524,E1470)=1, K1470, 0)</f>
        <v>0</v>
      </c>
    </row>
    <row r="1472" spans="1:12" ht="41.25" customHeight="1">
      <c r="A1472" s="18" t="s">
        <v>2139</v>
      </c>
      <c r="B1472" s="19" t="s">
        <v>2103</v>
      </c>
      <c r="C1472" s="19" t="s">
        <v>302</v>
      </c>
      <c r="D1472" s="60" t="s">
        <v>2105</v>
      </c>
      <c r="E1472" s="20" t="s">
        <v>2137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IF(COUNTIFS($E$3:E1525,E1471)=1, K1471, 0)</f>
        <v>0</v>
      </c>
    </row>
    <row r="1473" spans="1:12" ht="41.25" customHeight="1">
      <c r="A1473" s="18" t="s">
        <v>2140</v>
      </c>
      <c r="B1473" s="19" t="s">
        <v>2103</v>
      </c>
      <c r="C1473" s="19" t="s">
        <v>302</v>
      </c>
      <c r="D1473" s="60" t="s">
        <v>2105</v>
      </c>
      <c r="E1473" s="20" t="s">
        <v>2137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IF(COUNTIFS($E$3:E1526,E1472)=1, K1472, 0)</f>
        <v>0</v>
      </c>
    </row>
    <row r="1474" spans="1:12" ht="41.25" customHeight="1">
      <c r="A1474" s="18" t="s">
        <v>2141</v>
      </c>
      <c r="B1474" s="19" t="s">
        <v>2103</v>
      </c>
      <c r="C1474" s="19" t="s">
        <v>302</v>
      </c>
      <c r="D1474" s="60" t="s">
        <v>2105</v>
      </c>
      <c r="E1474" s="20" t="s">
        <v>2137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IF(COUNTIFS($E$3:E1527,E1473)=1, K1473, 0)</f>
        <v>0</v>
      </c>
    </row>
    <row r="1475" spans="1:12" ht="41.25" customHeight="1">
      <c r="A1475" s="18" t="s">
        <v>2142</v>
      </c>
      <c r="B1475" s="19" t="s">
        <v>2103</v>
      </c>
      <c r="C1475" s="19" t="s">
        <v>302</v>
      </c>
      <c r="D1475" s="60" t="s">
        <v>2105</v>
      </c>
      <c r="E1475" s="20" t="s">
        <v>2137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IF(COUNTIFS($E$3:E1528,E1474)=1, K1474, 0)</f>
        <v>0</v>
      </c>
    </row>
    <row r="1476" spans="1:12" ht="41.25" customHeight="1">
      <c r="A1476" s="18" t="s">
        <v>2143</v>
      </c>
      <c r="B1476" s="19" t="s">
        <v>2103</v>
      </c>
      <c r="C1476" s="19" t="s">
        <v>302</v>
      </c>
      <c r="D1476" s="60" t="s">
        <v>2105</v>
      </c>
      <c r="E1476" s="20" t="s">
        <v>2137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IF(COUNTIFS($E$3:E1529,E1475)=1, K1475, 0)</f>
        <v>0</v>
      </c>
    </row>
    <row r="1477" spans="1:12" ht="41.25" customHeight="1">
      <c r="A1477" s="18" t="s">
        <v>2144</v>
      </c>
      <c r="B1477" s="19" t="s">
        <v>2103</v>
      </c>
      <c r="C1477" s="19" t="s">
        <v>302</v>
      </c>
      <c r="D1477" s="60" t="s">
        <v>2105</v>
      </c>
      <c r="E1477" s="20" t="s">
        <v>2137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IF(COUNTIFS($E$3:E1530,E1476)=1, K1476, 0)</f>
        <v>0</v>
      </c>
    </row>
    <row r="1478" spans="1:12" ht="41.25" customHeight="1">
      <c r="A1478" s="18" t="s">
        <v>2145</v>
      </c>
      <c r="B1478" s="19" t="s">
        <v>2103</v>
      </c>
      <c r="C1478" s="19" t="s">
        <v>302</v>
      </c>
      <c r="D1478" s="60" t="s">
        <v>2105</v>
      </c>
      <c r="E1478" s="20" t="s">
        <v>2137</v>
      </c>
      <c r="F1478" s="21"/>
      <c r="G1478" s="19" t="s">
        <v>2146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IF(COUNTIFS($E$3:E1531,E1477)=1, K1477, 0)</f>
        <v>0</v>
      </c>
    </row>
    <row r="1479" spans="1:12" ht="41.25" customHeight="1">
      <c r="A1479" s="18" t="s">
        <v>2147</v>
      </c>
      <c r="B1479" s="19" t="s">
        <v>2103</v>
      </c>
      <c r="C1479" s="19" t="s">
        <v>302</v>
      </c>
      <c r="D1479" s="60" t="s">
        <v>2105</v>
      </c>
      <c r="E1479" s="20" t="s">
        <v>2137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IF(COUNTIFS($E$3:E1532,E1478)=1, K1478, 0)</f>
        <v>0</v>
      </c>
    </row>
    <row r="1480" spans="1:12" ht="41.25" customHeight="1">
      <c r="A1480" s="18" t="s">
        <v>2148</v>
      </c>
      <c r="B1480" s="19" t="s">
        <v>2103</v>
      </c>
      <c r="C1480" s="19" t="s">
        <v>302</v>
      </c>
      <c r="D1480" s="60" t="s">
        <v>2105</v>
      </c>
      <c r="E1480" s="19" t="s">
        <v>2149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IF(COUNTIFS($E$3:E1533,E1479)=1, K1479, 0)</f>
        <v>0</v>
      </c>
    </row>
    <row r="1481" spans="1:12" ht="41.25" customHeight="1">
      <c r="A1481" s="18" t="s">
        <v>2150</v>
      </c>
      <c r="B1481" s="19" t="s">
        <v>2103</v>
      </c>
      <c r="C1481" s="19" t="s">
        <v>302</v>
      </c>
      <c r="D1481" s="60" t="s">
        <v>2105</v>
      </c>
      <c r="E1481" s="19" t="s">
        <v>2149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IF(COUNTIFS($E$3:E1534,E1480)=1, K1480, 0)</f>
        <v>0</v>
      </c>
    </row>
    <row r="1482" spans="1:12" ht="41.25" customHeight="1">
      <c r="A1482" s="18" t="s">
        <v>2151</v>
      </c>
      <c r="B1482" s="19" t="s">
        <v>2103</v>
      </c>
      <c r="C1482" s="19" t="s">
        <v>302</v>
      </c>
      <c r="D1482" s="60" t="s">
        <v>2105</v>
      </c>
      <c r="E1482" s="19" t="s">
        <v>2149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IF(COUNTIFS($E$3:E1535,E1494)=1, K1494, 0)</f>
        <v>0</v>
      </c>
    </row>
    <row r="1483" spans="1:12" ht="41.25" customHeight="1">
      <c r="A1483" s="18" t="s">
        <v>2152</v>
      </c>
      <c r="B1483" s="19" t="s">
        <v>2103</v>
      </c>
      <c r="C1483" s="19" t="s">
        <v>302</v>
      </c>
      <c r="D1483" s="60" t="s">
        <v>2105</v>
      </c>
      <c r="E1483" s="19" t="s">
        <v>2149</v>
      </c>
      <c r="F1483" s="21"/>
      <c r="G1483" s="19" t="s">
        <v>152</v>
      </c>
      <c r="H1483" s="25" t="str">
        <f>IF(RIGHT(G1483,1)="M", LEFT(G1483,LEN(G1483)-1), G1483)</f>
        <v>DC400</v>
      </c>
      <c r="I1483" s="25" t="str">
        <f>IF(RIGHT(G1483,1)="M","M","Non-M")</f>
        <v>Non-M</v>
      </c>
      <c r="J1483" s="34"/>
      <c r="K1483" s="26"/>
      <c r="L1483" s="78">
        <f>IF(COUNTIFS($E$3:E1536,E1495)=1, K1495, 0)</f>
        <v>0</v>
      </c>
    </row>
    <row r="1484" spans="1:12" ht="41.25" customHeight="1">
      <c r="A1484" s="18" t="s">
        <v>2153</v>
      </c>
      <c r="B1484" s="19" t="s">
        <v>2103</v>
      </c>
      <c r="C1484" s="19" t="s">
        <v>302</v>
      </c>
      <c r="D1484" s="60" t="s">
        <v>2105</v>
      </c>
      <c r="E1484" s="19" t="s">
        <v>2149</v>
      </c>
      <c r="F1484" s="21"/>
      <c r="G1484" s="19" t="s">
        <v>135</v>
      </c>
      <c r="H1484" s="25" t="str">
        <f>IF(RIGHT(G1484,1)="M", LEFT(G1484,LEN(G1484)-1), G1484)</f>
        <v>DC200</v>
      </c>
      <c r="I1484" s="25" t="str">
        <f>IF(RIGHT(G1484,1)="M","M","Non-M")</f>
        <v>Non-M</v>
      </c>
      <c r="J1484" s="34"/>
      <c r="K1484" s="26"/>
      <c r="L1484" s="78">
        <f>IF(COUNTIFS($E$3:E1537,E1496)=1, K1496, 0)</f>
        <v>0</v>
      </c>
    </row>
    <row r="1485" spans="1:12" ht="41.25" customHeight="1">
      <c r="A1485" s="18" t="s">
        <v>2154</v>
      </c>
      <c r="B1485" s="19" t="s">
        <v>2103</v>
      </c>
      <c r="C1485" s="19" t="s">
        <v>302</v>
      </c>
      <c r="D1485" s="60" t="s">
        <v>2105</v>
      </c>
      <c r="E1485" s="19" t="s">
        <v>2149</v>
      </c>
      <c r="F1485" s="21"/>
      <c r="G1485" s="19" t="s">
        <v>1344</v>
      </c>
      <c r="H1485" s="25" t="str">
        <f>IF(RIGHT(G1485,1)="M", LEFT(G1485,LEN(G1485)-1), G1485)</f>
        <v>JS105</v>
      </c>
      <c r="I1485" s="25" t="str">
        <f>IF(RIGHT(G1485,1)="M","M","Non-M")</f>
        <v>Non-M</v>
      </c>
      <c r="J1485" s="34"/>
      <c r="K1485" s="26"/>
      <c r="L1485" s="78">
        <f>IF(COUNTIFS($E$3:E1538,E1497)=1, K1497, 0)</f>
        <v>0</v>
      </c>
    </row>
    <row r="1486" spans="1:12" ht="41.25" customHeight="1">
      <c r="A1486" s="18" t="s">
        <v>2155</v>
      </c>
      <c r="B1486" s="19" t="s">
        <v>2103</v>
      </c>
      <c r="C1486" s="19" t="s">
        <v>302</v>
      </c>
      <c r="D1486" s="60" t="s">
        <v>2105</v>
      </c>
      <c r="E1486" s="19" t="s">
        <v>2149</v>
      </c>
      <c r="F1486" s="21"/>
      <c r="G1486" s="19" t="s">
        <v>120</v>
      </c>
      <c r="H1486" s="25" t="str">
        <f>IF(RIGHT(G1486,1)="M", LEFT(G1486,LEN(G1486)-1), G1486)</f>
        <v>JS124</v>
      </c>
      <c r="I1486" s="25" t="str">
        <f>IF(RIGHT(G1486,1)="M","M","Non-M")</f>
        <v>Non-M</v>
      </c>
      <c r="J1486" s="34"/>
      <c r="K1486" s="26"/>
      <c r="L1486" s="78">
        <f>IF(COUNTIFS($E$3:E1539,E1498)=1, K1498, 0)</f>
        <v>0</v>
      </c>
    </row>
    <row r="1487" spans="1:12" ht="41.25" customHeight="1">
      <c r="A1487" s="18" t="s">
        <v>2156</v>
      </c>
      <c r="B1487" s="19" t="s">
        <v>2103</v>
      </c>
      <c r="C1487" s="19" t="s">
        <v>302</v>
      </c>
      <c r="D1487" s="60" t="s">
        <v>2105</v>
      </c>
      <c r="E1487" s="19" t="s">
        <v>2149</v>
      </c>
      <c r="F1487" s="21"/>
      <c r="G1487" s="19" t="s">
        <v>322</v>
      </c>
      <c r="H1487" s="25" t="str">
        <f>IF(RIGHT(G1487,1)="M", LEFT(G1487,LEN(G1487)-1), G1487)</f>
        <v>GT207</v>
      </c>
      <c r="I1487" s="25" t="str">
        <f>IF(RIGHT(G1487,1)="M","M","Non-M")</f>
        <v>Non-M</v>
      </c>
      <c r="J1487" s="34"/>
      <c r="K1487" s="26"/>
      <c r="L1487" s="78">
        <f>IF(COUNTIFS($E$3:E1540,E1499)=1, K1499, 0)</f>
        <v>0</v>
      </c>
    </row>
    <row r="1488" spans="1:12" ht="41.25" customHeight="1">
      <c r="A1488" s="18" t="s">
        <v>2157</v>
      </c>
      <c r="B1488" s="19" t="s">
        <v>2103</v>
      </c>
      <c r="C1488" s="19" t="s">
        <v>302</v>
      </c>
      <c r="D1488" s="60" t="s">
        <v>2105</v>
      </c>
      <c r="E1488" s="19" t="s">
        <v>2149</v>
      </c>
      <c r="F1488" s="21"/>
      <c r="G1488" s="19" t="s">
        <v>2146</v>
      </c>
      <c r="H1488" s="25" t="str">
        <f>IF(RIGHT(G1488,1)="M", LEFT(G1488,LEN(G1488)-1), G1488)</f>
        <v>PK305</v>
      </c>
      <c r="I1488" s="25" t="str">
        <f>IF(RIGHT(G1488,1)="M","M","Non-M")</f>
        <v>M</v>
      </c>
      <c r="J1488" s="34"/>
      <c r="K1488" s="26"/>
      <c r="L1488" s="78">
        <f>IF(COUNTIFS($E$3:E1541,E1500)=1, K1500, 0)</f>
        <v>0</v>
      </c>
    </row>
    <row r="1489" spans="1:11" ht="41.25" customHeight="1">
      <c r="A1489" s="18" t="s">
        <v>2158</v>
      </c>
      <c r="B1489" s="19" t="s">
        <v>2103</v>
      </c>
      <c r="C1489" s="19" t="s">
        <v>302</v>
      </c>
      <c r="D1489" s="60" t="s">
        <v>2105</v>
      </c>
      <c r="E1489" s="19" t="s">
        <v>2149</v>
      </c>
      <c r="F1489" s="21"/>
      <c r="G1489" s="19" t="s">
        <v>71</v>
      </c>
      <c r="H1489" s="25" t="str">
        <f>IF(RIGHT(G1489,1)="M", LEFT(G1489,LEN(G1489)-1), G1489)</f>
        <v>HM500</v>
      </c>
      <c r="I1489" s="25" t="str">
        <f>IF(RIGHT(G1489,1)="M","M","Non-M")</f>
        <v>Non-M</v>
      </c>
      <c r="J1489" s="34"/>
      <c r="K1489" s="26"/>
    </row>
    <row r="1490" spans="1:11" ht="41.25" customHeight="1">
      <c r="A1490" s="18" t="s">
        <v>2159</v>
      </c>
      <c r="B1490" s="19" t="s">
        <v>2160</v>
      </c>
      <c r="C1490" s="19" t="s">
        <v>1610</v>
      </c>
      <c r="D1490" s="60" t="s">
        <v>1047</v>
      </c>
      <c r="E1490" s="19" t="s">
        <v>2161</v>
      </c>
      <c r="F1490" s="21"/>
      <c r="G1490" s="19" t="s">
        <v>1612</v>
      </c>
      <c r="H1490" s="25" t="str">
        <f t="shared" ref="H1490:H1493" si="136">IF(RIGHT(G1490,1)="M", LEFT(G1490,LEN(G1490)-1), G1490)</f>
        <v>WB303</v>
      </c>
      <c r="I1490" s="25" t="str">
        <f t="shared" ref="I1490:I1493" si="137">IF(RIGHT(G1490,1)="M","M","Non-M")</f>
        <v>Non-M</v>
      </c>
      <c r="J1490" s="34"/>
      <c r="K1490" s="26"/>
    </row>
    <row r="1491" spans="1:11" ht="41.25" customHeight="1">
      <c r="A1491" s="18" t="s">
        <v>2162</v>
      </c>
      <c r="B1491" s="19" t="s">
        <v>2160</v>
      </c>
      <c r="C1491" s="19" t="s">
        <v>1610</v>
      </c>
      <c r="D1491" s="60" t="s">
        <v>1047</v>
      </c>
      <c r="E1491" s="19" t="s">
        <v>2161</v>
      </c>
      <c r="F1491" s="21"/>
      <c r="G1491" s="19" t="s">
        <v>359</v>
      </c>
      <c r="H1491" s="25" t="str">
        <f t="shared" si="136"/>
        <v>DC100</v>
      </c>
      <c r="I1491" s="25" t="str">
        <f t="shared" si="137"/>
        <v>Non-M</v>
      </c>
      <c r="J1491" s="34"/>
      <c r="K1491" s="26"/>
    </row>
    <row r="1492" spans="1:11" ht="41.25" customHeight="1">
      <c r="A1492" s="18" t="s">
        <v>2163</v>
      </c>
      <c r="B1492" s="19" t="s">
        <v>2160</v>
      </c>
      <c r="C1492" s="19" t="s">
        <v>1610</v>
      </c>
      <c r="D1492" s="60" t="s">
        <v>1047</v>
      </c>
      <c r="E1492" s="19" t="s">
        <v>2161</v>
      </c>
      <c r="F1492" s="21"/>
      <c r="G1492" s="19" t="s">
        <v>96</v>
      </c>
      <c r="H1492" s="25" t="str">
        <f t="shared" si="136"/>
        <v>DC300</v>
      </c>
      <c r="I1492" s="25" t="str">
        <f t="shared" si="137"/>
        <v>Non-M</v>
      </c>
      <c r="J1492" s="34"/>
      <c r="K1492" s="26"/>
    </row>
    <row r="1493" spans="1:11" ht="41.25" customHeight="1">
      <c r="A1493" s="18" t="s">
        <v>2164</v>
      </c>
      <c r="B1493" s="19" t="s">
        <v>2160</v>
      </c>
      <c r="C1493" s="19" t="s">
        <v>1610</v>
      </c>
      <c r="D1493" s="60" t="s">
        <v>1047</v>
      </c>
      <c r="E1493" s="19" t="s">
        <v>2161</v>
      </c>
      <c r="F1493" s="21"/>
      <c r="G1493" s="19" t="s">
        <v>152</v>
      </c>
      <c r="H1493" s="25" t="str">
        <f t="shared" si="136"/>
        <v>DC400</v>
      </c>
      <c r="I1493" s="25" t="str">
        <f t="shared" si="137"/>
        <v>Non-M</v>
      </c>
      <c r="J1493" s="34"/>
      <c r="K1493" s="26"/>
    </row>
    <row r="1494" spans="1:11" ht="41.25" customHeight="1">
      <c r="A1494" s="18" t="s">
        <v>2165</v>
      </c>
      <c r="B1494" s="19" t="s">
        <v>2160</v>
      </c>
      <c r="C1494" s="19" t="s">
        <v>1610</v>
      </c>
      <c r="D1494" s="60" t="s">
        <v>1047</v>
      </c>
      <c r="E1494" s="19" t="s">
        <v>2161</v>
      </c>
      <c r="F1494" s="21"/>
      <c r="G1494" s="19" t="s">
        <v>135</v>
      </c>
      <c r="H1494" s="25" t="str">
        <f>IF(RIGHT(G1494,1)="M", LEFT(G1494,LEN(G1494)-1), G1494)</f>
        <v>DC200</v>
      </c>
      <c r="I1494" s="25" t="str">
        <f>IF(RIGHT(G1494,1)="M","M","Non-M")</f>
        <v>Non-M</v>
      </c>
      <c r="J1494" s="34"/>
      <c r="K1494" s="79"/>
    </row>
    <row r="1495" spans="1:11" ht="41.25" customHeight="1">
      <c r="A1495" s="18" t="s">
        <v>2166</v>
      </c>
      <c r="B1495" s="19" t="s">
        <v>2160</v>
      </c>
      <c r="C1495" s="19" t="s">
        <v>1610</v>
      </c>
      <c r="D1495" s="60" t="s">
        <v>1047</v>
      </c>
      <c r="E1495" s="19" t="s">
        <v>2161</v>
      </c>
      <c r="F1495" s="21"/>
      <c r="G1495" s="19" t="s">
        <v>2167</v>
      </c>
      <c r="H1495" s="25" t="str">
        <f>IF(RIGHT(G1495,1)="M", LEFT(G1495,LEN(G1495)-1), G1495)</f>
        <v>PK202</v>
      </c>
      <c r="I1495" s="25" t="str">
        <f>IF(RIGHT(G1495,1)="M","M","Non-M")</f>
        <v>M</v>
      </c>
      <c r="J1495" s="34" t="s">
        <v>2168</v>
      </c>
      <c r="K1495" s="79"/>
    </row>
    <row r="1496" spans="1:11" ht="41.25" customHeight="1">
      <c r="A1496" s="18" t="s">
        <v>2169</v>
      </c>
      <c r="B1496" s="19" t="s">
        <v>2160</v>
      </c>
      <c r="C1496" s="19" t="s">
        <v>1610</v>
      </c>
      <c r="D1496" s="60" t="s">
        <v>1047</v>
      </c>
      <c r="E1496" s="19" t="s">
        <v>2161</v>
      </c>
      <c r="F1496" s="21"/>
      <c r="G1496" s="19" t="s">
        <v>155</v>
      </c>
      <c r="H1496" s="25" t="str">
        <f>IF(RIGHT(G1496,1)="M", LEFT(G1496,LEN(G1496)-1), G1496)</f>
        <v>PB204</v>
      </c>
      <c r="I1496" s="25" t="str">
        <f>IF(RIGHT(G1496,1)="M","M","Non-M")</f>
        <v>Non-M</v>
      </c>
      <c r="J1496" s="34"/>
      <c r="K1496" s="79"/>
    </row>
    <row r="1497" spans="1:11" ht="41.25" customHeight="1">
      <c r="A1497" s="18" t="s">
        <v>2170</v>
      </c>
      <c r="B1497" s="19" t="s">
        <v>2160</v>
      </c>
      <c r="C1497" s="19" t="s">
        <v>1610</v>
      </c>
      <c r="D1497" s="60" t="s">
        <v>1047</v>
      </c>
      <c r="E1497" s="19" t="s">
        <v>2161</v>
      </c>
      <c r="F1497" s="21"/>
      <c r="G1497" s="19" t="s">
        <v>1626</v>
      </c>
      <c r="H1497" s="25" t="str">
        <f>IF(RIGHT(G1497,1)="M", LEFT(G1497,LEN(G1497)-1), G1497)</f>
        <v>JS120</v>
      </c>
      <c r="I1497" s="25" t="str">
        <f>IF(RIGHT(G1497,1)="M","M","Non-M")</f>
        <v>Non-M</v>
      </c>
      <c r="J1497" s="34"/>
      <c r="K1497" s="79"/>
    </row>
    <row r="1498" spans="1:11" ht="41.25" customHeight="1">
      <c r="A1498" s="18" t="s">
        <v>2171</v>
      </c>
      <c r="B1498" s="19" t="s">
        <v>2160</v>
      </c>
      <c r="C1498" s="19" t="s">
        <v>1610</v>
      </c>
      <c r="D1498" s="60" t="s">
        <v>1047</v>
      </c>
      <c r="E1498" s="19" t="s">
        <v>2161</v>
      </c>
      <c r="F1498" s="21"/>
      <c r="G1498" s="19" t="s">
        <v>1624</v>
      </c>
      <c r="H1498" s="25" t="str">
        <f>IF(RIGHT(G1498,1)="M", LEFT(G1498,LEN(G1498)-1), G1498)</f>
        <v>GT207</v>
      </c>
      <c r="I1498" s="25" t="str">
        <f>IF(RIGHT(G1498,1)="M","M","Non-M")</f>
        <v>M</v>
      </c>
      <c r="J1498" s="34" t="s">
        <v>2135</v>
      </c>
      <c r="K1498" s="79"/>
    </row>
    <row r="1499" spans="1:11" ht="41.25" customHeight="1">
      <c r="A1499" s="18" t="s">
        <v>2172</v>
      </c>
      <c r="B1499" s="19" t="s">
        <v>2160</v>
      </c>
      <c r="C1499" s="19" t="s">
        <v>1610</v>
      </c>
      <c r="D1499" s="60" t="s">
        <v>1047</v>
      </c>
      <c r="E1499" s="19" t="s">
        <v>2161</v>
      </c>
      <c r="F1499" s="21"/>
      <c r="G1499" s="19" t="s">
        <v>50</v>
      </c>
      <c r="H1499" s="25" t="str">
        <f>IF(RIGHT(G1499,1)="M", LEFT(G1499,LEN(G1499)-1), G1499)</f>
        <v>HM311</v>
      </c>
      <c r="I1499" s="25" t="str">
        <f>IF(RIGHT(G1499,1)="M","M","Non-M")</f>
        <v>Non-M</v>
      </c>
      <c r="J1499" s="34"/>
      <c r="K1499" s="79"/>
    </row>
    <row r="1500" spans="1:11" ht="41.25" customHeight="1">
      <c r="A1500" s="18" t="s">
        <v>2173</v>
      </c>
      <c r="B1500" s="19" t="s">
        <v>2160</v>
      </c>
      <c r="C1500" s="19" t="s">
        <v>1610</v>
      </c>
      <c r="D1500" s="60" t="s">
        <v>1047</v>
      </c>
      <c r="E1500" s="19" t="s">
        <v>2161</v>
      </c>
      <c r="F1500" s="21"/>
      <c r="G1500" s="19" t="s">
        <v>2134</v>
      </c>
      <c r="H1500" s="25" t="str">
        <f>IF(RIGHT(G1500,1)="M", LEFT(G1500,LEN(G1500)-1), G1500)</f>
        <v>VT500</v>
      </c>
      <c r="I1500" s="25" t="str">
        <f>IF(RIGHT(G1500,1)="M","M","Non-M")</f>
        <v>M</v>
      </c>
      <c r="J1500" s="34" t="s">
        <v>2135</v>
      </c>
      <c r="K1500" s="79"/>
    </row>
    <row r="1501" spans="1:11" ht="41.25" customHeight="1">
      <c r="A1501" s="18" t="s">
        <v>2174</v>
      </c>
      <c r="B1501" s="19" t="s">
        <v>2160</v>
      </c>
      <c r="C1501" s="19" t="s">
        <v>870</v>
      </c>
      <c r="D1501" s="60" t="s">
        <v>1047</v>
      </c>
      <c r="E1501" s="19" t="s">
        <v>2175</v>
      </c>
      <c r="F1501" s="21"/>
      <c r="G1501" s="19" t="s">
        <v>639</v>
      </c>
      <c r="H1501" s="25" t="str">
        <f>IF(RIGHT(G1501,1)="M", LEFT(G1501,LEN(G1501)-1), G1501)</f>
        <v>CL410</v>
      </c>
      <c r="I1501" s="25" t="str">
        <f>IF(RIGHT(G1501,1)="M","M","Non-M")</f>
        <v>Non-M</v>
      </c>
      <c r="J1501" s="34"/>
      <c r="K1501" s="79"/>
    </row>
    <row r="1502" spans="1:11" ht="41.25" customHeight="1">
      <c r="A1502" s="18" t="s">
        <v>2176</v>
      </c>
      <c r="B1502" s="19" t="s">
        <v>2160</v>
      </c>
      <c r="C1502" s="19" t="s">
        <v>870</v>
      </c>
      <c r="D1502" s="60" t="s">
        <v>1047</v>
      </c>
      <c r="E1502" s="19" t="s">
        <v>2175</v>
      </c>
      <c r="F1502" s="21"/>
      <c r="G1502" s="19" t="s">
        <v>1461</v>
      </c>
      <c r="H1502" s="25" t="str">
        <f t="shared" ref="H1502:H1504" si="138">IF(RIGHT(G1502,1)="M", LEFT(G1502,LEN(G1502)-1), G1502)</f>
        <v>JS401</v>
      </c>
      <c r="I1502" s="25" t="str">
        <f t="shared" ref="I1502:I1504" si="139">IF(RIGHT(G1502,1)="M","M","Non-M")</f>
        <v>Non-M</v>
      </c>
      <c r="J1502" s="34"/>
      <c r="K1502" s="79"/>
    </row>
    <row r="1503" spans="1:11" ht="41.25" customHeight="1">
      <c r="A1503" s="18" t="s">
        <v>2177</v>
      </c>
      <c r="B1503" s="19" t="s">
        <v>2160</v>
      </c>
      <c r="C1503" s="19" t="s">
        <v>870</v>
      </c>
      <c r="D1503" s="60" t="s">
        <v>1047</v>
      </c>
      <c r="E1503" s="19" t="s">
        <v>2175</v>
      </c>
      <c r="F1503" s="21"/>
      <c r="G1503" s="19" t="s">
        <v>469</v>
      </c>
      <c r="H1503" s="25" t="str">
        <f t="shared" si="138"/>
        <v>LP100</v>
      </c>
      <c r="I1503" s="25" t="str">
        <f t="shared" si="139"/>
        <v>Non-M</v>
      </c>
      <c r="J1503" s="34"/>
      <c r="K1503" s="79"/>
    </row>
    <row r="1504" spans="1:11" ht="41.25" customHeight="1">
      <c r="A1504" s="18" t="s">
        <v>2178</v>
      </c>
      <c r="B1504" s="19" t="s">
        <v>2160</v>
      </c>
      <c r="C1504" s="19" t="s">
        <v>870</v>
      </c>
      <c r="D1504" s="60" t="s">
        <v>1047</v>
      </c>
      <c r="E1504" s="19" t="s">
        <v>2175</v>
      </c>
      <c r="F1504" s="21"/>
      <c r="G1504" s="19" t="s">
        <v>120</v>
      </c>
      <c r="H1504" s="25" t="str">
        <f t="shared" si="138"/>
        <v>JS124</v>
      </c>
      <c r="I1504" s="25" t="str">
        <f t="shared" si="139"/>
        <v>Non-M</v>
      </c>
      <c r="J1504" s="34"/>
      <c r="K1504" s="79"/>
    </row>
    <row r="1505" spans="1:11" ht="41.25" customHeight="1">
      <c r="A1505" s="18" t="s">
        <v>2179</v>
      </c>
      <c r="B1505" s="19" t="s">
        <v>2160</v>
      </c>
      <c r="C1505" s="19" t="s">
        <v>870</v>
      </c>
      <c r="D1505" s="60" t="s">
        <v>1047</v>
      </c>
      <c r="E1505" s="19" t="s">
        <v>2175</v>
      </c>
      <c r="F1505" s="21"/>
      <c r="G1505" s="19" t="s">
        <v>1690</v>
      </c>
      <c r="H1505" s="25" t="str">
        <f>IF(RIGHT(G1505,1)="M", LEFT(G1505,LEN(G1505)-1), G1505)</f>
        <v>JS117</v>
      </c>
      <c r="I1505" s="25" t="str">
        <f>IF(RIGHT(G1505,1)="M","M","Non-M")</f>
        <v>Non-M</v>
      </c>
      <c r="J1505" s="34"/>
      <c r="K1505" s="79"/>
    </row>
    <row r="1506" spans="1:11" ht="41.25" customHeight="1">
      <c r="A1506" s="18" t="s">
        <v>2180</v>
      </c>
      <c r="B1506" s="19" t="s">
        <v>2160</v>
      </c>
      <c r="C1506" s="19" t="s">
        <v>870</v>
      </c>
      <c r="D1506" s="60" t="s">
        <v>1047</v>
      </c>
      <c r="E1506" s="19" t="s">
        <v>2175</v>
      </c>
      <c r="F1506" s="21"/>
      <c r="G1506" s="19" t="s">
        <v>2181</v>
      </c>
      <c r="H1506" s="25" t="str">
        <f>IF(RIGHT(G1506,1)="M", LEFT(G1506,LEN(G1506)-1), G1506)</f>
        <v>PK105</v>
      </c>
      <c r="I1506" s="25" t="str">
        <f>IF(RIGHT(G1506,1)="M","M","Non-M")</f>
        <v>Non-M</v>
      </c>
      <c r="J1506" s="34"/>
      <c r="K1506" s="79"/>
    </row>
    <row r="1507" spans="1:11" ht="41.25" customHeight="1">
      <c r="A1507" s="18" t="s">
        <v>2182</v>
      </c>
      <c r="B1507" s="19" t="s">
        <v>2160</v>
      </c>
      <c r="C1507" s="19" t="s">
        <v>870</v>
      </c>
      <c r="D1507" s="60" t="s">
        <v>1047</v>
      </c>
      <c r="E1507" s="19" t="s">
        <v>2175</v>
      </c>
      <c r="F1507" s="21"/>
      <c r="G1507" s="19" t="s">
        <v>155</v>
      </c>
      <c r="H1507" s="19" t="s">
        <v>155</v>
      </c>
      <c r="I1507" s="25" t="str">
        <f t="shared" ref="I1507:I1509" si="140">IF(RIGHT(G1507,1)="M","M","Non-M")</f>
        <v>Non-M</v>
      </c>
      <c r="J1507" s="34"/>
      <c r="K1507" s="79"/>
    </row>
    <row r="1508" spans="1:11" ht="41.25" customHeight="1">
      <c r="A1508" s="18" t="s">
        <v>2183</v>
      </c>
      <c r="B1508" s="19" t="s">
        <v>2160</v>
      </c>
      <c r="C1508" s="19" t="s">
        <v>870</v>
      </c>
      <c r="D1508" s="60" t="s">
        <v>1047</v>
      </c>
      <c r="E1508" s="19" t="s">
        <v>2175</v>
      </c>
      <c r="F1508" s="21"/>
      <c r="G1508" s="19" t="s">
        <v>269</v>
      </c>
      <c r="H1508" s="25" t="str">
        <f t="shared" ref="H1507:H1509" si="141">IF(RIGHT(G1508,1)="M", LEFT(G1508,LEN(G1508)-1), G1508)</f>
        <v>PK102</v>
      </c>
      <c r="I1508" s="25" t="str">
        <f t="shared" si="140"/>
        <v>Non-M</v>
      </c>
      <c r="J1508" s="34"/>
      <c r="K1508" s="79"/>
    </row>
    <row r="1509" spans="1:11" ht="41.25" customHeight="1">
      <c r="A1509" s="18" t="s">
        <v>2184</v>
      </c>
      <c r="B1509" s="19" t="s">
        <v>2160</v>
      </c>
      <c r="C1509" s="19" t="s">
        <v>870</v>
      </c>
      <c r="D1509" s="60" t="s">
        <v>1047</v>
      </c>
      <c r="E1509" s="19" t="s">
        <v>2175</v>
      </c>
      <c r="F1509" s="21"/>
      <c r="G1509" s="19" t="s">
        <v>2185</v>
      </c>
      <c r="H1509" s="25" t="str">
        <f t="shared" si="141"/>
        <v>PB105</v>
      </c>
      <c r="I1509" s="25" t="str">
        <f t="shared" si="140"/>
        <v>Non-M</v>
      </c>
      <c r="J1509" s="34"/>
      <c r="K1509" s="79"/>
    </row>
    <row r="1510" spans="1:11" ht="41.25" customHeight="1">
      <c r="A1510" s="18" t="s">
        <v>2186</v>
      </c>
      <c r="B1510" s="19" t="s">
        <v>2160</v>
      </c>
      <c r="C1510" s="19" t="s">
        <v>870</v>
      </c>
      <c r="D1510" s="60" t="s">
        <v>1047</v>
      </c>
      <c r="E1510" s="19" t="s">
        <v>2175</v>
      </c>
      <c r="F1510" s="21"/>
      <c r="G1510" s="19" t="s">
        <v>439</v>
      </c>
      <c r="H1510" s="25" t="str">
        <f>IF(RIGHT(G1510,1)="M", LEFT(G1510,LEN(G1510)-1), G1510)</f>
        <v>HM116</v>
      </c>
      <c r="I1510" s="25" t="str">
        <f>IF(RIGHT(G1510,1)="M","M","Non-M")</f>
        <v>M</v>
      </c>
      <c r="J1510" s="89" t="s">
        <v>2187</v>
      </c>
      <c r="K1510" s="79"/>
    </row>
    <row r="1511" spans="1:11" ht="41.25" customHeight="1">
      <c r="A1511" s="18" t="s">
        <v>2188</v>
      </c>
      <c r="B1511" s="19" t="s">
        <v>2189</v>
      </c>
      <c r="C1511" s="19" t="s">
        <v>1199</v>
      </c>
      <c r="D1511" s="60" t="s">
        <v>1047</v>
      </c>
      <c r="E1511" s="19" t="s">
        <v>2088</v>
      </c>
      <c r="F1511" s="21"/>
      <c r="G1511" s="19"/>
      <c r="H1511" s="25">
        <f t="shared" ref="H1511:H1513" si="142">IF(RIGHT(G1511,1)="M", LEFT(G1511,LEN(G1511)-1), G1511)</f>
        <v>0</v>
      </c>
      <c r="I1511" s="25" t="str">
        <f t="shared" ref="I1511:I1513" si="143">IF(RIGHT(G1511,1)="M","M","Non-M")</f>
        <v>Non-M</v>
      </c>
      <c r="J1511" s="34"/>
      <c r="K1511" s="79"/>
    </row>
    <row r="1512" spans="1:11" ht="41.25" customHeight="1">
      <c r="A1512" s="18" t="s">
        <v>2190</v>
      </c>
      <c r="B1512" s="19"/>
      <c r="C1512" s="19"/>
      <c r="D1512" s="60"/>
      <c r="E1512" s="19"/>
      <c r="F1512" s="21"/>
      <c r="G1512" s="19"/>
      <c r="H1512" s="25">
        <f t="shared" si="142"/>
        <v>0</v>
      </c>
      <c r="I1512" s="25" t="str">
        <f t="shared" si="143"/>
        <v>Non-M</v>
      </c>
      <c r="J1512" s="34"/>
      <c r="K1512" s="79"/>
    </row>
    <row r="1513" spans="1:11" ht="41.25" customHeight="1">
      <c r="A1513" s="18" t="s">
        <v>2191</v>
      </c>
      <c r="B1513" s="19"/>
      <c r="C1513" s="19"/>
      <c r="D1513" s="60"/>
      <c r="E1513" s="19"/>
      <c r="F1513" s="21"/>
      <c r="G1513" s="19"/>
      <c r="H1513" s="25">
        <f t="shared" si="142"/>
        <v>0</v>
      </c>
      <c r="I1513" s="25" t="str">
        <f t="shared" si="143"/>
        <v>Non-M</v>
      </c>
      <c r="J1513" s="34"/>
      <c r="K1513" s="79"/>
    </row>
    <row r="1514" spans="1:11" ht="41.25" customHeight="1">
      <c r="A1514" s="18" t="s">
        <v>2192</v>
      </c>
      <c r="B1514" s="19"/>
      <c r="C1514" s="19"/>
      <c r="D1514" s="60"/>
      <c r="E1514" s="19"/>
      <c r="F1514" s="21"/>
      <c r="G1514" s="19"/>
      <c r="H1514" s="25">
        <f>IF(RIGHT(G1514,1)="M", LEFT(G1514,LEN(G1514)-1), G1514)</f>
        <v>0</v>
      </c>
      <c r="I1514" s="25" t="str">
        <f>IF(RIGHT(G1514,1)="M","M","Non-M")</f>
        <v>Non-M</v>
      </c>
      <c r="J1514" s="34"/>
      <c r="K1514" s="79"/>
    </row>
    <row r="1515" spans="1:11" ht="41.25" customHeight="1"/>
    <row r="1516" spans="1:11" ht="41.25" customHeight="1"/>
    <row r="1517" spans="1:11" ht="41.25" customHeight="1"/>
    <row r="1518" spans="1:11" ht="41.25" customHeight="1"/>
    <row r="1519" spans="1:11" ht="41.25" customHeight="1"/>
    <row r="1520" spans="1:11" ht="41.25" customHeight="1"/>
    <row r="1521" ht="41.25" customHeight="1"/>
    <row r="1522" ht="41.25" customHeight="1"/>
    <row r="1523" ht="41.25" customHeight="1"/>
    <row r="1524" ht="41.25" customHeight="1"/>
    <row r="1525" ht="41.25" customHeight="1"/>
    <row r="1526" ht="41.25" customHeight="1"/>
    <row r="1527" ht="41.25" customHeight="1"/>
    <row r="1528" ht="41.25" customHeight="1"/>
    <row r="1529" ht="41.25" customHeight="1"/>
    <row r="1530" ht="41.25" customHeight="1"/>
    <row r="1531" ht="41.25" customHeight="1"/>
    <row r="1532" ht="41.25" customHeight="1"/>
    <row r="1533" ht="41.25" customHeight="1"/>
    <row r="1534" ht="41.25" customHeight="1"/>
    <row r="1535" ht="41.25" customHeight="1"/>
    <row r="1536" ht="41.25" customHeight="1"/>
    <row r="1537" ht="41.25" customHeight="1"/>
    <row r="1538" ht="41.25" customHeight="1"/>
    <row r="1539" ht="41.25" customHeight="1"/>
    <row r="1540" ht="41.25" customHeight="1"/>
    <row r="1541" ht="41.25" customHeight="1"/>
    <row r="1542" ht="41.25" customHeight="1"/>
    <row r="1543" ht="41.25" customHeight="1"/>
    <row r="1544" ht="41.25" customHeight="1"/>
    <row r="1545" ht="41.25" customHeight="1"/>
    <row r="1546" ht="41.25" customHeight="1"/>
    <row r="1547" ht="41.25" customHeight="1"/>
    <row r="1548" ht="41.25" customHeight="1"/>
    <row r="1549" ht="41.25" customHeight="1"/>
    <row r="1550" ht="41.25" customHeight="1"/>
    <row r="1551" ht="41.25" customHeight="1"/>
    <row r="1552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/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2193</v>
      </c>
      <c r="B2" s="8" t="s">
        <v>2194</v>
      </c>
      <c r="C2" s="8" t="s">
        <v>2195</v>
      </c>
      <c r="D2" s="8" t="s">
        <v>2196</v>
      </c>
      <c r="E2" s="8" t="s">
        <v>2197</v>
      </c>
      <c r="F2" s="8" t="s">
        <v>2198</v>
      </c>
      <c r="G2" s="80" t="s">
        <v>2199</v>
      </c>
      <c r="H2" s="8" t="s">
        <v>2200</v>
      </c>
      <c r="I2" s="8" t="s">
        <v>2201</v>
      </c>
      <c r="J2" s="75" t="s">
        <v>2202</v>
      </c>
      <c r="R2" s="83" t="s">
        <v>2203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2204</v>
      </c>
      <c r="E3" s="10">
        <v>1</v>
      </c>
      <c r="F3" s="10" t="s">
        <v>2205</v>
      </c>
      <c r="G3" s="81">
        <v>157948.43304843301</v>
      </c>
      <c r="H3" s="10" t="s">
        <v>2204</v>
      </c>
      <c r="I3" s="10" t="s">
        <v>2206</v>
      </c>
      <c r="J3" s="76">
        <v>46136.714247685202</v>
      </c>
      <c r="R3" s="85" t="s">
        <v>2207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2204</v>
      </c>
      <c r="E4" s="10">
        <v>888</v>
      </c>
      <c r="F4" s="10"/>
      <c r="G4" s="81">
        <v>139598659.82905999</v>
      </c>
      <c r="H4" s="10" t="s">
        <v>2208</v>
      </c>
      <c r="I4" s="10" t="s">
        <v>2206</v>
      </c>
      <c r="J4" s="76">
        <v>46136.774027777799</v>
      </c>
      <c r="R4" s="85" t="s">
        <v>2209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2204</v>
      </c>
      <c r="E5" s="10"/>
      <c r="F5" s="10"/>
      <c r="G5" s="81">
        <v>0</v>
      </c>
      <c r="H5" s="10"/>
      <c r="I5" s="10"/>
      <c r="J5" s="76"/>
      <c r="R5" s="85" t="s">
        <v>2210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2204</v>
      </c>
      <c r="E6" s="10">
        <v>3</v>
      </c>
      <c r="F6" s="10"/>
      <c r="G6" s="81">
        <v>267469.65811965801</v>
      </c>
      <c r="H6" s="10"/>
      <c r="I6" s="10" t="s">
        <v>2206</v>
      </c>
      <c r="J6" s="76">
        <v>46136.763460648202</v>
      </c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2204</v>
      </c>
      <c r="E7" s="10"/>
      <c r="F7" s="10"/>
      <c r="G7" s="81">
        <v>0</v>
      </c>
      <c r="H7" s="10"/>
      <c r="I7" s="10"/>
      <c r="J7" s="76"/>
      <c r="R7" s="87" t="s">
        <v>2211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2204</v>
      </c>
      <c r="E8" s="10"/>
      <c r="F8" s="10"/>
      <c r="G8" s="81"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2204</v>
      </c>
      <c r="E9" s="10"/>
      <c r="F9" s="10"/>
      <c r="G9" s="81"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2204</v>
      </c>
      <c r="E10" s="10"/>
      <c r="F10" s="10"/>
      <c r="G10" s="81"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2204</v>
      </c>
      <c r="E11" s="10"/>
      <c r="F11" s="10"/>
      <c r="G11" s="81"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2204</v>
      </c>
      <c r="E12" s="10"/>
      <c r="F12" s="10"/>
      <c r="G12" s="81"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2204</v>
      </c>
      <c r="E13" s="10"/>
      <c r="F13" s="10"/>
      <c r="G13" s="81"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2204</v>
      </c>
      <c r="E14" s="10"/>
      <c r="F14" s="10"/>
      <c r="G14" s="81"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2204</v>
      </c>
      <c r="E15" s="10"/>
      <c r="F15" s="10"/>
      <c r="G15" s="81"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2204</v>
      </c>
      <c r="E16" s="10"/>
      <c r="F16" s="10"/>
      <c r="G16" s="81"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2204</v>
      </c>
      <c r="E17" s="10"/>
      <c r="F17" s="10"/>
      <c r="G17" s="81">
        <v>0</v>
      </c>
      <c r="H17" s="10"/>
      <c r="I17" s="10"/>
      <c r="J17" s="76"/>
    </row>
    <row r="18" spans="1:10">
      <c r="A18" s="10" t="s">
        <v>2061</v>
      </c>
      <c r="B18" s="10">
        <v>310119</v>
      </c>
      <c r="C18" s="10">
        <v>16</v>
      </c>
      <c r="D18" s="10" t="s">
        <v>2204</v>
      </c>
      <c r="E18" s="10"/>
      <c r="F18" s="10"/>
      <c r="G18" s="81"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2204</v>
      </c>
      <c r="E19" s="10"/>
      <c r="F19" s="10"/>
      <c r="G19" s="81"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2204</v>
      </c>
      <c r="E20" s="10"/>
      <c r="F20" s="10"/>
      <c r="G20" s="81"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2204</v>
      </c>
      <c r="E21" s="10"/>
      <c r="F21" s="10"/>
      <c r="G21" s="81"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2204</v>
      </c>
      <c r="E22" s="10"/>
      <c r="F22" s="10"/>
      <c r="G22" s="81"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:D20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2212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1922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2213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1952</v>
      </c>
      <c r="D72">
        <v>13</v>
      </c>
    </row>
    <row r="73" spans="2:4">
      <c r="C73" t="s">
        <v>2002</v>
      </c>
      <c r="D73">
        <v>13</v>
      </c>
    </row>
    <row r="74" spans="2:4">
      <c r="C74" t="s">
        <v>2078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2214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2215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2088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2039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2016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1970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1938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2216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2217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2025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1988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2218</v>
      </c>
      <c r="D218">
        <v>69</v>
      </c>
    </row>
    <row r="219" spans="2:4">
      <c r="B219" t="s">
        <v>2219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2220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2219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2221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2222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2223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2224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2185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2225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2226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2227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2228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2229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2230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2231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2232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2233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2234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2235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2236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2237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2238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2239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2240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2241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2242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2243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1983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2244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2245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2246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2247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2248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2249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2250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2251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2252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2253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2254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2255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2256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2257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2258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2259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2260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2261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2262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2263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2264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2265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2266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2267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2268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2269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2270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2271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2272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2273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2181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2274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2275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2276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2277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2026-04-27T01:13:49Z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