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1" documentId="13_ncr:1_{7EF57DF4-89AE-8C42-9C9C-3682908C3E34}" xr6:coauthVersionLast="47" xr6:coauthVersionMax="47" xr10:uidLastSave="{38436849-F2E3-40F3-8A1F-8710C6EE0A4D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<sst xmlns="http://schemas.openxmlformats.org/spreadsheetml/2006/main" count="9527" uniqueCount="2382">
  <si>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</si>
  <si>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</si>
  <si>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</si>
  <si>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</si>
  <si>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</si>
  <si>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</si>
  <si>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</si>
  <si>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</si>
  <si>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</si>
  <si>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</si>
  <si>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</si>
  <si>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</si>
  <si>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</si>
  <si>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</si>
  <si>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</si>
  <si>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</si>
  <si>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</si>
  <si>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</si>
  <si>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</si>
  <si>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</si>
  <si>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</si>
  <si>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</si>
  <si>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</si>
  <si>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</si>
  <si>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</si>
  <si>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</si>
  <si>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</si>
  <si>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</si>
  <si>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</si>
  <si>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</si>
  <si>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</si>
  <si>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</si>
  <si>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</si>
  <si>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</si>
  <si>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</si>
  <si>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</si>
  <si>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</si>
  <si>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</si>
  <si>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</si>
  <si>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</si>
  <si>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</si>
  <si>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</si>
  <si>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</si>
  <si>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</si>
  <si>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</si>
  <si>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</si>
  <si>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</si>
  <si>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</si>
  <si>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</si>
  <si>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</si>
  <si>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</si>
  <si>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</si>
  <si>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</si>
  <si>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</si>
  <si>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</si>
  <si>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</si>
  <si>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</si>
  <si>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</si>
  <si>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</si>
  <si>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</si>
  <si>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</si>
  <si>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</si>
  <si>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</si>
  <si>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</si>
  <si>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</si>
  <si>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</si>
  <si>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</si>
  <si>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</si>
  <si>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</si>
  <si>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</si>
  <si>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</si>
  <si>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</si>
  <si>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</si>
  <si>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</si>
  <si>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</si>
  <si>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</si>
  <si>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</si>
  <si>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</si>
  <si>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</si>
  <si>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</si>
  <si>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</si>
  <si>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</si>
  <si>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</si>
  <si>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</si>
  <si>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</si>
  <si>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</si>
  <si>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</si>
  <si>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</si>
  <si>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</si>
  <si>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</si>
  <si>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</si>
  <si>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</si>
  <si>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</si>
  <si>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</si>
  <si>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</si>
  <si>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</si>
  <si>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</si>
  <si>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</si>
  <si>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</si>
  <si>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</si>
  <si>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</si>
  <si>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</si>
  <si>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</si>
  <si>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</si>
  <si>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</si>
  <si>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</si>
  <si>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</si>
  <si>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</si>
  <si>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</si>
  <si>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</si>
  <si>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</si>
  <si>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</si>
  <si>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</si>
  <si>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</si>
  <si>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</si>
  <si>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</si>
  <si>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</si>
  <si>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</si>
  <si>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</si>
  <si>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</si>
  <si>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</si>
  <si>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</si>
  <si>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</si>
  <si>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</si>
  <si>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</si>
  <si>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</si>
  <si>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</si>
  <si>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</si>
  <si>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</si>
  <si>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</si>
  <si>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</si>
  <si>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</si>
  <si>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</si>
  <si>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</si>
  <si>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</si>
  <si>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</si>
  <si>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</si>
  <si>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</si>
  <si>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</si>
  <si>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</si>
  <si>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</si>
  <si>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</si>
  <si>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</si>
  <si>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</si>
  <si>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</si>
  <si>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</si>
  <si>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</si>
  <si>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</si>
  <si>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</si>
  <si>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</si>
  <si>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</si>
  <si>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</si>
  <si>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</si>
  <si>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</si>
  <si>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</si>
  <si>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</si>
  <si>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</si>
  <si>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</si>
  <si>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</si>
  <si>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</si>
  <si>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</si>
  <si>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</si>
  <si>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</si>
  <si>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</si>
  <si>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</si>
  <si>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</si>
  <si>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</si>
  <si>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</si>
  <si>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</si>
  <si>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</si>
  <si>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</si>
  <si>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</si>
  <si>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</si>
  <si>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</si>
  <si>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</si>
  <si>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</si>
  <si>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</si>
  <si>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</si>
  <si>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</si>
  <si>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</si>
  <si>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</si>
  <si>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</si>
  <si>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</si>
  <si>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</si>
  <si>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</si>
  <si>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</si>
  <si>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</si>
  <si>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</si>
  <si>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</si>
  <si>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</si>
  <si>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</si>
  <si>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</si>
  <si>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</si>
  <si>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</si>
  <si>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</si>
  <si>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</si>
  <si>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</si>
  <si>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</si>
  <si>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</si>
  <si>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</si>
  <si>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</si>
  <si>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</si>
  <si>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</si>
  <si>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</si>
  <si>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</si>
  <si>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</si>
  <si>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</si>
  <si>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</si>
  <si>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</si>
  <si>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</si>
  <si>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</si>
  <si>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</si>
  <si>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</si>
  <si>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</si>
  <si>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</si>
  <si>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</si>
  <si>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</si>
  <si>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</si>
  <si>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</si>
  <si>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</si>
  <si>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</si>
  <si>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</si>
  <si>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</si>
  <si>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</si>
  <si>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</si>
  <si>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</si>
  <si>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</si>
  <si>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</si>
  <si>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</si>
  <si>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</si>
  <si>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</si>
  <si>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</si>
  <si>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</si>
  <si>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</si>
  <si>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</si>
  <si>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</si>
  <si>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</si>
  <si>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</si>
  <si>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</si>
  <si>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</si>
  <si>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</si>
  <si>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</si>
  <si>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</si>
  <si>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</si>
  <si>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</si>
  <si>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</si>
  <si>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</si>
  <si>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</si>
  <si>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</si>
  <si>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</si>
  <si>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</si>
  <si>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</si>
  <si>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</si>
  <si>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</si>
  <si>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</si>
  <si>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</si>
  <si>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</si>
  <si>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</si>
  <si>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</si>
  <si>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</si>
  <si>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</si>
  <si>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</si>
  <si>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</si>
  <si>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</si>
  <si>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</si>
  <si>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</si>
  <si>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</si>
  <si>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</si>
  <si>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</si>
  <si>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</si>
  <si>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</si>
  <si>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</si>
  <si>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</si>
  <si>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</si>
  <si>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</si>
  <si>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</si>
  <si>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</si>
  <si>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</si>
  <si>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</si>
  <si>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</si>
  <si>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</si>
  <si>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</si>
  <si>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</si>
  <si>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</si>
  <si>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</si>
  <si>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</si>
  <si>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</si>
  <si>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</si>
  <si>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</si>
  <si>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</si>
  <si>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</si>
  <si>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</si>
  <si>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</si>
  <si>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</si>
  <si>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</si>
  <si>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</si>
  <si>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</si>
  <si>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</si>
  <si>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</si>
  <si>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</si>
  <si>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</si>
  <si>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</si>
  <si>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</si>
  <si>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</si>
  <si>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</si>
  <si>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</si>
  <si>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</si>
  <si>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</si>
  <si>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</si>
  <si>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</si>
  <si>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</si>
  <si>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</si>
  <si>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</si>
  <si>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</si>
  <si>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</si>
  <si>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</si>
  <si>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</si>
  <si>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</si>
  <si>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</si>
  <si>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</si>
  <si>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</si>
  <si>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</si>
  <si>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</si>
  <si>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</si>
  <si>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</si>
  <si>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</si>
  <si>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</si>
  <si>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</si>
  <si>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</si>
  <si>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</si>
  <si>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</si>
  <si>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</si>
  <si>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</si>
  <si>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</si>
  <si>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</si>
  <si>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</si>
  <si>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</si>
  <si>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</si>
  <si>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</si>
  <si>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</si>
  <si>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</si>
  <si>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</si>
  <si>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</si>
  <si>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</si>
  <si>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</si>
  <si>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</si>
  <si>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</si>
  <si>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</si>
  <si>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</si>
  <si>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</si>
  <si>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</si>
  <si>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</si>
  <si>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</si>
  <si>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</si>
  <si>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</si>
  <si>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</si>
  <si>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</si>
  <si>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</si>
  <si>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</si>
  <si>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</si>
  <si>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</si>
  <si>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</si>
  <si>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</si>
  <si>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</si>
  <si>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</si>
  <si>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</si>
  <si>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</si>
  <si>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</si>
  <si>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</si>
  <si>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</si>
  <si>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</si>
  <si>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</si>
  <si>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</si>
  <si>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</si>
  <si>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</si>
  <si>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</si>
  <si>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</si>
  <si>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</si>
  <si>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</si>
  <si>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</si>
  <si>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</si>
  <si>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</si>
  <si>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</si>
  <si>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</si>
  <si>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</si>
  <si>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</si>
  <si>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</si>
  <si>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</si>
  <si>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</si>
  <si>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</si>
  <si>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</si>
  <si>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</si>
  <si>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</si>
  <si>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</si>
  <si>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</si>
  <si>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</si>
  <si>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</si>
  <si>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</si>
  <si>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</si>
  <si>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</si>
  <si>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</si>
  <si>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</si>
  <si>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</si>
  <si>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</si>
  <si>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</si>
  <si>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</si>
  <si>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</si>
  <si>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</si>
  <si>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</si>
  <si>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</si>
  <si>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</si>
  <si>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</si>
  <si>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</si>
  <si>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</si>
  <si>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</si>
  <si>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</si>
  <si>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</si>
  <si>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</si>
  <si>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</si>
  <si>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</si>
  <si>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</si>
  <si>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</si>
  <si>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</si>
  <si>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</si>
  <si>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</si>
  <si>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</si>
  <si>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</si>
  <si>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</si>
  <si>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</si>
  <si>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</si>
  <si>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</si>
  <si>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</si>
  <si>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</si>
  <si>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</si>
  <si>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</si>
  <si>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</si>
  <si>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</si>
  <si>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</si>
  <si>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</si>
  <si>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</si>
  <si>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</si>
  <si>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</si>
  <si>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</si>
  <si>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</si>
  <si>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</si>
  <si>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</si>
  <si>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</si>
  <si>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</si>
  <si>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</si>
  <si>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</si>
  <si>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</si>
  <si>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</si>
  <si>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</si>
  <si>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</si>
  <si>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</si>
  <si>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</si>
  <si>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</si>
  <si>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</si>
  <si>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</si>
  <si>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</si>
  <si>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</si>
  <si>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</si>
  <si>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</si>
  <si>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</si>
  <si>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</si>
  <si>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</si>
  <si>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</si>
  <si>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</si>
  <si>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</si>
  <si>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</si>
  <si>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</si>
  <si>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</si>
  <si>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</si>
  <si>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</si>
  <si>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</si>
  <si>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</si>
  <si>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</si>
  <si>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</si>
  <si>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</si>
  <si>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</si>
  <si>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</si>
  <si>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</si>
  <si>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</si>
  <si>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</si>
  <si>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</si>
  <si>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</si>
  <si>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</si>
  <si>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</si>
  <si>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</si>
  <si>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</si>
  <si>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</si>
  <si>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</si>
  <si>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</si>
  <si>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</si>
  <si>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</si>
  <si>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</si>
  <si>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</si>
  <si>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</si>
  <si>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</si>
  <si>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</si>
  <si>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</si>
  <si>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</si>
  <si>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</si>
  <si>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</si>
  <si>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</si>
  <si>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</si>
  <si>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</si>
  <si>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</si>
  <si>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</si>
  <si>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</si>
  <si>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</si>
  <si>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</si>
  <si>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</si>
  <si>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</si>
  <si>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</si>
  <si>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</si>
  <si>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</si>
  <si>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</si>
  <si>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</si>
  <si>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</si>
  <si>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</si>
  <si>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</si>
  <si>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</si>
  <si>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</si>
  <si>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</si>
  <si>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</si>
  <si>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</si>
  <si>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</si>
  <si>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</si>
  <si>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</si>
  <si>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</si>
  <si>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</si>
  <si>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</si>
  <si>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</si>
  <si>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</si>
  <si>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</si>
  <si>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</si>
  <si>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</si>
  <si>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</si>
  <si>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</si>
  <si>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</si>
  <si>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</si>
  <si>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</si>
  <si>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</si>
  <si>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</si>
  <si>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</si>
  <si>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</si>
  <si>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</si>
  <si>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</si>
  <si>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</si>
  <si>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</si>
  <si>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</si>
  <si>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</si>
  <si>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</si>
  <si>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</si>
  <si>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</si>
  <si>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</si>
  <si>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</si>
  <si>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</si>
  <si>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</si>
  <si>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</si>
  <si>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</si>
  <si>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</si>
  <si>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</si>
  <si>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</si>
  <si>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</si>
  <si>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</si>
  <si>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</si>
  <si>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</si>
  <si>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</si>
  <si>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</si>
  <si>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</si>
  <si>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</si>
  <si>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</si>
  <si>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</si>
  <si>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</si>
  <si>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</si>
  <si>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</si>
  <si>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</si>
  <si>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</si>
  <si>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</si>
  <si>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</si>
  <si>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</si>
  <si>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</si>
  <si>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</si>
  <si>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</si>
  <si>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</si>
  <si>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</si>
  <si>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</si>
  <si>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</si>
  <si>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</si>
  <si>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</si>
  <si>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</si>
  <si>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</si>
  <si>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</si>
  <si>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</si>
  <si>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</si>
  <si>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</si>
  <si>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</si>
  <si>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</si>
  <si>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</si>
  <si>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</si>
  <si>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</si>
  <si>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</si>
  <si>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</si>
  <si>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</si>
  <si>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</si>
  <si>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</si>
  <si>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</si>
  <si>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</si>
  <si>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</si>
  <si>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</si>
  <si>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</si>
  <si>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</si>
  <si>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</si>
  <si>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</si>
  <si>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</si>
  <si>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</si>
  <si>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</si>
  <si>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</si>
  <si>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</si>
  <si>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</si>
  <si>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</si>
  <si>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</si>
  <si>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</si>
  <si>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</si>
  <si>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</si>
  <si>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</si>
  <si>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</si>
  <si>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</si>
  <si>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</si>
  <si>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</si>
  <si>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</si>
  <si>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</si>
  <si>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</si>
  <si>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</si>
  <si>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</si>
  <si>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</si>
  <si>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</si>
  <si>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</si>
  <si>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</si>
  <si>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</si>
  <si>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</si>
  <si>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</si>
  <si>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</si>
  <si>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</si>
  <si>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</si>
  <si>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</si>
  <si>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</si>
  <si>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</si>
  <si>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</si>
  <si>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</si>
  <si>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</si>
  <si>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</si>
  <si>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</si>
  <si>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</si>
  <si>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</si>
  <si>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</si>
  <si>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</si>
  <si>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</si>
  <si>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</si>
  <si>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</si>
  <si>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</si>
  <si>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</si>
  <si>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</si>
  <si>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</si>
  <si>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</si>
  <si>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</si>
  <si>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</si>
  <si>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</si>
  <si>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</si>
  <si>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</si>
  <si>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</si>
  <si>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</si>
  <si>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</si>
  <si>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</si>
  <si>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</si>
  <si>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</si>
  <si>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</si>
  <si>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</si>
  <si>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</si>
  <si>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</si>
  <si>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</si>
  <si>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</si>
  <si>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</si>
  <si>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</si>
  <si>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</si>
  <si>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</si>
  <si>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</si>
  <si>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</si>
  <si>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</si>
  <si>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</si>
  <si>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</si>
  <si>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</si>
  <si>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</si>
  <si>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</si>
  <si>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</si>
  <si>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</si>
  <si>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</si>
  <si>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</si>
  <si>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</si>
  <si>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</si>
  <si>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</si>
  <si>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</si>
  <si>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</si>
  <si>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</si>
  <si>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</si>
  <si>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</si>
  <si>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</si>
  <si>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</si>
  <si>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</si>
  <si>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</si>
  <si>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</si>
  <si>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</si>
  <si>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</si>
  <si>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</si>
  <si>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</si>
  <si>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</si>
  <si>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</si>
  <si>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</si>
  <si>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</si>
  <si>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</si>
  <si>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</si>
  <si>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</si>
  <si>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</si>
  <si>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</si>
  <si>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</si>
  <si>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</si>
  <si>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</si>
  <si>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</si>
  <si>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</si>
  <si>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</si>
  <si>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</si>
  <si>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</si>
  <si>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</si>
  <si>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</si>
  <si>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</si>
  <si>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</si>
  <si>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</si>
  <si>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</si>
  <si>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</si>
  <si>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</si>
  <si>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</si>
  <si>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</si>
  <si>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</si>
  <si>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</si>
  <si>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</si>
  <si>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</si>
  <si>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</si>
  <si>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</si>
  <si>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</si>
  <si>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</si>
  <si>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</si>
  <si>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</si>
  <si>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</si>
  <si>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</si>
  <si>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</si>
  <si>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</si>
  <si>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</si>
  <si>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</si>
  <si>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</si>
  <si>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</si>
  <si>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</si>
  <si>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</si>
  <si>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</si>
  <si>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</si>
  <si>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</si>
  <si>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</si>
  <si>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</si>
  <si>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</si>
  <si>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</si>
  <si>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</si>
  <si>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</si>
  <si>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</si>
  <si>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</si>
  <si>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</si>
  <si>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</si>
  <si>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</si>
  <si>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</si>
  <si>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</si>
  <si>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</si>
  <si>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</si>
  <si>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</si>
  <si>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</si>
  <si>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</si>
  <si>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</si>
  <si>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</si>
  <si>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</si>
  <si>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</si>
  <si>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</si>
  <si>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</si>
  <si>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</si>
  <si>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</si>
  <si>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</si>
  <si>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</si>
  <si>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</si>
  <si>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</si>
  <si>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</si>
  <si>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</si>
  <si>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</si>
  <si>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</si>
  <si>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</si>
  <si>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</si>
  <si>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</si>
  <si>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</si>
  <si>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</si>
  <si>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</si>
  <si>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</si>
  <si>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</si>
  <si>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</si>
  <si>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</si>
  <si>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</si>
  <si>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</si>
  <si>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</si>
  <si>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</si>
  <si>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</si>
  <si>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</si>
  <si>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</si>
  <si>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</si>
  <si>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</si>
  <si>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</si>
  <si>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</si>
  <si>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</si>
  <si>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</si>
  <si>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</si>
  <si>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</si>
  <si>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</si>
  <si>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</si>
  <si>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</si>
  <si>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</si>
  <si>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</si>
  <si>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</si>
  <si>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</si>
  <si>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</si>
  <si>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</si>
  <si>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</si>
  <si>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</si>
  <si>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</si>
  <si>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</si>
  <si>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</si>
  <si>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</si>
  <si>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</si>
  <si>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</si>
  <si>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</si>
  <si>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</si>
  <si>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</si>
  <si>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</si>
  <si>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</si>
  <si>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</si>
  <si>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</si>
  <si>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</si>
  <si>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</si>
  <si>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</si>
  <si>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</si>
  <si>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</si>
  <si>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</si>
  <si>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</si>
  <si>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</si>
  <si>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</si>
  <si>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</si>
  <si>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</si>
  <si>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</si>
  <si>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</si>
  <si>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</si>
  <si>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</si>
  <si>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</si>
  <si>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</si>
  <si>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</si>
  <si>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</si>
  <si>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</si>
  <si>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</si>
  <si>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</si>
  <si>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</si>
  <si>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</si>
  <si>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</si>
  <si>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</si>
  <si>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</si>
  <si>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</si>
  <si>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</si>
  <si>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</si>
  <si>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</si>
  <si>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</si>
  <si>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</si>
  <si>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</si>
  <si>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</si>
  <si>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</si>
  <si>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</si>
  <si>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</si>
  <si>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</si>
  <si>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</si>
  <si>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</si>
  <si>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</si>
  <si>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</si>
  <si>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</si>
  <si>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</si>
  <si>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</si>
  <si>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</si>
  <si>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</si>
  <si>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</si>
  <si>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</si>
  <si>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</si>
  <si>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</si>
  <si>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</si>
  <si>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</si>
  <si>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</si>
  <si>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</si>
  <si>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</si>
  <si>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</si>
  <si>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</si>
  <si>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</si>
  <si>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</si>
  <si>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</si>
  <si>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</si>
  <si>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</si>
  <si>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</si>
  <si>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</si>
  <si>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</si>
  <si>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</si>
  <si>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</si>
  <si>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</si>
  <si>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</si>
  <si>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</si>
  <si>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</si>
  <si>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</si>
  <si>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</si>
  <si>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</si>
  <si>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</si>
  <si>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</si>
  <si>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</si>
  <si>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</si>
  <si>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</si>
  <si>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</si>
  <si>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</si>
  <si>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</si>
  <si>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</si>
  <si>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</si>
  <si>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</si>
  <si>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</si>
  <si>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</si>
  <si>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</si>
  <si>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</si>
  <si>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</si>
  <si>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</si>
  <si>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</si>
  <si>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</si>
  <si>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</si>
  <si>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</si>
  <si>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</si>
  <si>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</si>
  <si>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</si>
  <si>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</si>
  <si>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</si>
  <si>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</si>
  <si>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</si>
  <si>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</si>
  <si>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</si>
  <si>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</si>
  <si>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</si>
  <si>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</si>
  <si>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</si>
  <si>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</si>
  <si>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</si>
  <si>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</si>
  <si>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</si>
  <si>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</si>
  <si>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</si>
  <si>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</si>
  <si>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</si>
  <si>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</si>
  <si>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</si>
  <si>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</si>
  <si>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</si>
  <si>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</si>
  <si>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</si>
  <si>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</si>
  <si>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</si>
  <si>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</si>
  <si>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</si>
  <si>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</si>
  <si>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</si>
  <si>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</si>
  <si>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</si>
  <si>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</si>
  <si>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</si>
  <si>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</si>
  <si>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</si>
  <si>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</si>
  <si>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</si>
  <si>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</si>
  <si>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</si>
  <si>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</si>
  <si>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</si>
  <si>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</si>
  <si>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</si>
  <si>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</si>
  <si>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</si>
  <si>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</si>
  <si>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</si>
  <si>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</si>
  <si>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</si>
  <si>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</si>
  <si>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</si>
  <si>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</si>
  <si>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</si>
  <si>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</si>
  <si>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</si>
  <si>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</si>
  <si>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</si>
  <si>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</si>
  <si>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</si>
  <si>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</si>
  <si>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</si>
  <si>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</si>
  <si>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</si>
  <si>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</si>
  <si>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</si>
  <si>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</si>
  <si>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</si>
  <si>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</si>
  <si>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</si>
  <si>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</si>
  <si>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</si>
  <si>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</si>
  <si>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</si>
  <si>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</si>
  <si>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</si>
  <si>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</si>
  <si>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</si>
  <si>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</si>
  <si>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</si>
  <si>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</si>
  <si>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</si>
  <si>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</si>
  <si>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</si>
  <si>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</si>
  <si>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</si>
  <si>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</si>
  <si>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</si>
  <si>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</si>
  <si>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</si>
  <si>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</si>
  <si>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</si>
  <si>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</si>
  <si>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</si>
  <si>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</si>
  <si>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</si>
  <si>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</si>
  <si>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</si>
  <si>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</si>
  <si>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</si>
  <si>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</si>
  <si>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</si>
  <si>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</si>
  <si>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</si>
  <si>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</si>
  <si>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</si>
  <si>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</si>
  <si>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</si>
  <si>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</si>
  <si>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</si>
  <si>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</si>
  <si>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</si>
  <si>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</si>
  <si>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</si>
  <si>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</si>
  <si>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</si>
  <si>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</si>
  <si>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</si>
  <si>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</si>
  <si>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</si>
  <si>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</si>
  <si>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</si>
  <si>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</si>
  <si>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</si>
  <si>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</si>
  <si>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</si>
  <si>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</si>
  <si>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</si>
  <si>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</si>
  <si>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</si>
  <si>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</si>
  <si>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</si>
  <si>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</si>
  <si>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</si>
  <si>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</si>
  <si>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</si>
  <si>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</si>
  <si>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</si>
  <si>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</si>
  <si>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</si>
  <si>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</si>
  <si>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</si>
  <si>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</si>
  <si>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</si>
  <si>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</si>
  <si>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</si>
  <si>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</si>
  <si>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</si>
  <si>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</si>
  <si>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</si>
  <si>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</si>
  <si>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</si>
  <si>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</si>
  <si>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</si>
  <si>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</si>
  <si>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</si>
  <si>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</si>
  <si>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</si>
  <si>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</si>
  <si>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</si>
  <si>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</si>
  <si>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</si>
  <si>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</si>
  <si>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</si>
  <si>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</si>
  <si>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</si>
  <si>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</si>
  <si>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</si>
  <si>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</si>
  <si>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</si>
  <si>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</si>
  <si>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</si>
  <si>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</si>
  <si>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</si>
  <si>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</si>
  <si>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</si>
  <si>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</si>
  <si>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</si>
  <si>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</si>
  <si>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</si>
  <si>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</si>
  <si>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</si>
  <si>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</si>
  <si>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</si>
  <si>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</si>
  <si>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</si>
  <si>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</si>
  <si>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</si>
  <si>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</si>
  <si>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</si>
  <si>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</si>
  <si>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</si>
  <si>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</si>
  <si>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</si>
  <si>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</si>
  <si>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</si>
  <si>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</si>
  <si>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</si>
  <si>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</si>
  <si>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</si>
  <si>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</si>
  <si>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</si>
  <si>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</si>
  <si>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</si>
  <si>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</si>
  <si>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</si>
  <si>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</si>
  <si>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</si>
  <si>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</si>
  <si>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</si>
  <si>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</si>
  <si>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</si>
  <si>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</si>
  <si>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</si>
  <si>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</si>
  <si>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</si>
  <si>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</si>
  <si>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</si>
  <si>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</si>
  <si>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</si>
  <si>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</si>
  <si>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</si>
  <si>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</si>
  <si>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</si>
  <si>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</si>
  <si>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</si>
  <si>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</si>
  <si>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</si>
  <si>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</si>
  <si>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</si>
  <si>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</si>
  <si>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</si>
  <si>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</si>
  <si>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</si>
  <si>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</si>
  <si>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</si>
  <si>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</si>
  <si>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</si>
  <si>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</si>
  <si>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</si>
  <si>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</si>
  <si>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</si>
  <si>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</si>
  <si>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</si>
  <si>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</si>
  <si>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</si>
  <si>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</si>
  <si>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</si>
  <si>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</si>
  <si>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</si>
  <si>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</si>
  <si>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</si>
  <si>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</si>
  <si>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</si>
  <si>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</si>
  <si>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</si>
  <si>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</si>
  <si>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</si>
  <si>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</si>
  <si>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</si>
  <si>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</si>
  <si>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</si>
  <si>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</si>
  <si>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</si>
  <si>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</si>
  <si>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</si>
  <si>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</si>
  <si>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</si>
  <si>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</si>
  <si>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</si>
  <si>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</si>
  <si>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</si>
  <si>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</si>
  <si>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</si>
  <si>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</si>
  <si>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</si>
  <si>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</si>
  <si>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</si>
  <si>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</si>
  <si>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</si>
  <si>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</si>
  <si>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</si>
  <si>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</si>
  <si>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</si>
  <si>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</si>
  <si>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</si>
  <si>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</si>
  <si>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</si>
  <si>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</si>
  <si>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</si>
  <si>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</si>
  <si>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</si>
  <si>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</si>
  <si>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</si>
  <si>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</si>
  <si>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</si>
  <si>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</si>
  <si>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</si>
  <si>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</si>
  <si>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</si>
  <si>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</si>
  <si>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</si>
  <si>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</si>
  <si>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</si>
  <si>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</si>
  <si>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</si>
  <si>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</si>
  <si>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</si>
  <si>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</si>
  <si>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</si>
  <si>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</si>
  <si>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</si>
  <si>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</si>
  <si>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</si>
  <si>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</si>
  <si>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</si>
  <si>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</si>
  <si>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</si>
  <si>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</si>
  <si>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</si>
  <si>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</si>
  <si>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</si>
  <si>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</si>
  <si>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</si>
  <si>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</si>
  <si>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</si>
  <si>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</si>
  <si>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</si>
  <si>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</si>
  <si>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</si>
  <si>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</si>
  <si>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</si>
  <si>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</si>
  <si>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</si>
  <si>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</si>
  <si>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</si>
  <si>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</si>
  <si>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</si>
  <si>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</si>
  <si>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</si>
  <si>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</si>
  <si>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</si>
  <si>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</si>
  <si>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</si>
  <si>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</si>
  <si>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</si>
  <si>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</si>
  <si>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</si>
  <si>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</si>
  <si>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</si>
  <si>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</si>
  <si>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</si>
  <si>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</si>
  <si>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</si>
  <si>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</si>
  <si>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</si>
  <si>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</si>
  <si>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</si>
  <si>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</si>
  <si>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</si>
  <si>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</si>
  <si>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</si>
  <si>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</si>
  <si>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</si>
  <si>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</si>
  <si>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</si>
  <si>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</si>
  <si>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</si>
  <si>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</si>
  <si>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</si>
  <si>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</si>
  <si>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</si>
  <si>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</si>
  <si>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</si>
  <si>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</si>
  <si>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</si>
  <si>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</si>
  <si>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</si>
  <si>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</si>
  <si>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</si>
  <si>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</si>
  <si>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</si>
  <si>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</si>
  <si>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</si>
  <si>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</si>
  <si>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</si>
  <si>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</si>
  <si>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</si>
  <si>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</si>
  <si>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</si>
  <si>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</si>
  <si>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</si>
  <si>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</si>
  <si>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</si>
  <si>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</si>
  <si>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</si>
  <si>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</si>
  <si>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</si>
  <si>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</si>
  <si>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</si>
  <si>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</si>
  <si>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</si>
  <si>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</si>
  <si>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</si>
  <si>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</si>
  <si>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</si>
  <si>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</si>
  <si>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</si>
  <si>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</si>
  <si>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</si>
  <si>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</si>
  <si>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</si>
  <si>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</si>
  <si>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</si>
  <si>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</si>
  <si>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</si>
  <si>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</si>
  <si>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</si>
  <si>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</si>
  <si>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</si>
  <si>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</si>
  <si>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</si>
  <si>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</si>
  <si>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</si>
  <si>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</si>
  <si>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</si>
  <si>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</si>
  <si>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</si>
  <si>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</si>
  <si>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</si>
  <si>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</si>
  <si>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</si>
  <si>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</si>
  <si>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</si>
  <si>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</si>
  <si>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</si>
  <si>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</si>
  <si>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</si>
  <si>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</si>
  <si>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</si>
  <si>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</si>
  <si>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</si>
  <si>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</si>
  <si>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</si>
  <si>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</si>
  <si>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</si>
  <si>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</si>
  <si>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</si>
  <si>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</si>
  <si>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</si>
  <si>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</si>
  <si>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</si>
  <si>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</si>
  <si>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</si>
  <si>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</si>
  <si>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</si>
  <si>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</si>
  <si>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</si>
  <si>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</si>
  <si>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</si>
  <si>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</si>
  <si>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</si>
  <si>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</si>
  <si>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</si>
  <si>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</si>
  <si>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</si>
  <si>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</si>
  <si>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</si>
  <si>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</si>
  <si>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</si>
  <si>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</si>
  <si>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</si>
  <si>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</si>
  <si>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</si>
  <si>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</si>
  <si>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</si>
  <si>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</si>
  <si>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</si>
  <si>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</si>
  <si>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</si>
  <si>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</si>
  <si>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</si>
  <si>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</si>
  <si>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</si>
  <si>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</si>
  <si>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</si>
  <si>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</si>
  <si>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</si>
  <si>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</si>
  <si>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</si>
  <si>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</si>
  <si>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</si>
  <si>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</si>
  <si>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</si>
  <si>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</si>
  <si>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</si>
  <si>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</si>
  <si>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</si>
  <si>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</si>
  <si>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</si>
  <si>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</si>
  <si>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</si>
  <si>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</si>
  <si>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</si>
  <si>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</si>
  <si>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</si>
  <si>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</si>
  <si>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</si>
  <si>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</si>
  <si>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</si>
  <si>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</si>
  <si>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</si>
  <si>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</si>
  <si>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</si>
  <si>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</si>
  <si>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</si>
  <si>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</si>
  <si>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</si>
  <si>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</si>
  <si>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</si>
  <si>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</si>
  <si>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</si>
  <si>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</si>
  <si>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</si>
  <si>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</si>
  <si>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</si>
  <si>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</si>
  <si>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</si>
  <si>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</si>
  <si>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</si>
  <si>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</si>
  <si>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</si>
  <si>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</si>
  <si>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</si>
  <si>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</si>
  <si>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</si>
  <si>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</si>
  <si>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</si>
  <si>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</si>
  <si>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</si>
  <si>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</si>
  <si>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</si>
  <si>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</si>
  <si>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</si>
  <si>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</si>
  <si>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</si>
  <si>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</si>
  <si>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</si>
  <si>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</si>
  <si>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</si>
  <si>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</si>
  <si>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</si>
  <si>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</si>
  <si>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</si>
  <si>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</si>
  <si>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</si>
  <si>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</si>
  <si>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</si>
  <si>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</si>
  <si>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</si>
  <si>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</si>
  <si>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</si>
  <si>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</si>
  <si>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</si>
  <si>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</si>
  <si>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</si>
  <si>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</si>
  <si>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</si>
  <si>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</si>
  <si>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</si>
  <si>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</si>
  <si>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</si>
  <si>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</si>
  <si>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</si>
  <si>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</si>
  <si>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</si>
  <si>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</si>
  <si>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</si>
  <si>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</si>
  <si>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</si>
  <si>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</si>
  <si>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</si>
  <si>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</si>
  <si>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</si>
  <si>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</si>
  <si>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</si>
  <si>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</si>
  <si>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</si>
  <si>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</si>
  <si>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</si>
  <si>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</si>
  <si>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</si>
  <si>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</si>
  <si>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</si>
  <si>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</si>
  <si>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</si>
  <si>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</si>
  <si>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</si>
  <si>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</si>
  <si>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</si>
  <si>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</si>
  <si>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</si>
  <si>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</si>
  <si>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</si>
  <si>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</si>
  <si>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</si>
  <si>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</si>
  <si>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</si>
  <si>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</si>
  <si>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</si>
  <si>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</si>
  <si>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</si>
  <si>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</si>
  <si>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</si>
  <si>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</si>
  <si>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</si>
  <si>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</si>
  <si>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</si>
  <si>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</si>
  <si>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</si>
  <si>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</si>
  <si>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</si>
  <si>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</si>
  <si>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</si>
  <si>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</si>
  <si>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</si>
  <si>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</si>
  <si>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</si>
  <si>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</si>
  <si>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</si>
  <si>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</si>
  <si>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</si>
  <si>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</si>
  <si>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</si>
  <si>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</si>
  <si>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</si>
  <si>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</si>
  <si>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</si>
  <si>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</si>
  <si>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</si>
  <si>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</si>
  <si>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</si>
  <si>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</si>
  <si>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</si>
  <si>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</si>
  <si>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</si>
  <si>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</si>
  <si>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</si>
  <si>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</si>
  <si>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</si>
  <si>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</si>
  <si>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</si>
  <si>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</si>
  <si>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</si>
  <si>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</si>
  <si>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</si>
  <si>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</si>
  <si>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</si>
  <si>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</si>
  <si>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</si>
  <si>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</si>
  <si>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</si>
  <si>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</si>
  <si>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</si>
  <si>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</si>
  <si>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</si>
  <si>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</si>
  <si>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</si>
  <si>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</si>
  <si>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</si>
  <si>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</si>
  <si>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</si>
  <si>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</si>
  <si>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</si>
  <si>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</si>
  <si>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</si>
  <si>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</si>
  <si>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</si>
  <si>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</si>
  <si>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</si>
  <si>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</si>
  <si>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</si>
  <si>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</si>
  <si>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</si>
  <si>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</si>
  <si>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</si>
  <si>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</si>
  <si>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</si>
  <si>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</si>
  <si>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</si>
  <si>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</si>
  <si>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</si>
  <si>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</si>
  <si>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</si>
  <si>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</si>
  <si>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</si>
  <si>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</si>
  <si>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</si>
  <si>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</si>
  <si>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</si>
  <si>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</si>
  <si>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</si>
  <si>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</si>
  <si>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</si>
  <si>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</si>
  <si>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</si>
  <si>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</si>
  <si>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</si>
  <si>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</si>
  <si>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</si>
  <si>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</si>
  <si>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</si>
  <si>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</si>
  <si>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</si>
  <si>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</si>
  <si>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</si>
  <si>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</si>
  <si>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</si>
  <si>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</si>
  <si>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</si>
  <si>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</si>
  <si>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</si>
  <si>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</si>
  <si>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</si>
  <si>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</si>
  <si>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</si>
  <si>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</si>
  <si>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</si>
  <si>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</si>
  <si>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</si>
  <si>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</si>
  <si>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</si>
  <si>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</si>
  <si>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</si>
  <si>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</si>
  <si>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</si>
  <si>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</si>
  <si>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</si>
  <si>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</si>
  <si>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</si>
  <si>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</si>
  <si>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</si>
  <si>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</si>
  <si>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</si>
  <si>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</si>
  <si>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</si>
  <si>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</si>
  <si>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</si>
  <si>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</si>
  <si>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</si>
  <si>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</si>
  <si>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</si>
  <si>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</si>
  <si>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</si>
  <si>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</si>
  <si>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</si>
  <si>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</si>
  <si>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</si>
  <si>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</si>
  <si>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</si>
  <si>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</si>
  <si>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</si>
  <si>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</si>
  <si>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</si>
  <si>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</si>
  <si>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</si>
  <si>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</si>
  <si>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</si>
  <si>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</si>
  <si>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</si>
  <si>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</si>
  <si>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</si>
  <si>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</si>
  <si>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</si>
  <si>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</si>
  <si>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</si>
  <si>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</si>
  <si>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</si>
  <si>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</si>
  <si>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</si>
  <si>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</si>
  <si>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</si>
  <si>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</si>
  <si>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</si>
  <si>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</si>
  <si>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</si>
  <si>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</si>
  <si>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</si>
  <si>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</si>
  <si>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</si>
  <si>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</si>
  <si>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</si>
  <si>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</si>
  <si>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</si>
  <si>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</si>
  <si>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</si>
  <si>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</si>
  <si>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</si>
  <si>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</si>
  <si>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</si>
  <si>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</si>
  <si>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</si>
  <si>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</si>
  <si>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</si>
  <si>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</si>
  <si>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</si>
  <si>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</si>
  <si>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</si>
  <si>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</si>
  <si>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</si>
  <si>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</si>
  <si>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</si>
  <si>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</si>
  <si>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</si>
  <si>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</si>
  <si>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</si>
  <si>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</si>
  <si>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</si>
  <si>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</si>
  <si>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</si>
  <si>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</si>
  <si>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</si>
  <si>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</si>
  <si>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</si>
  <si>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</si>
  <si>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</si>
  <si>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</si>
  <si>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</si>
  <si>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</si>
  <si>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</si>
  <si>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</si>
  <si>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</si>
  <si>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</si>
  <si>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</si>
  <si>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</si>
  <si>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</si>
  <si>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</si>
  <si>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</si>
  <si>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</si>
  <si>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</si>
  <si>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</si>
  <si>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</si>
  <si>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</si>
  <si>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</si>
  <si>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</si>
  <si>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</si>
  <si>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</si>
  <si>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</si>
  <si>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</si>
  <si>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</si>
  <si>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</si>
  <si>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</si>
  <si>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</si>
  <si>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</si>
  <si>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</si>
  <si>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</si>
  <si>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</si>
  <si>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</si>
  <si>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</si>
  <si>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</si>
  <si>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</si>
  <si>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</si>
  <si>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</si>
  <si>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</si>
  <si>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</si>
  <si>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</si>
  <si>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</si>
  <si>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</si>
  <si>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</si>
  <si>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</si>
  <si>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</si>
  <si>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</si>
  <si>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</si>
  <si>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</si>
  <si>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</si>
  <si>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</si>
  <si>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</si>
  <si>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</si>
  <si>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</si>
  <si>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</si>
  <si>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</si>
  <si>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</si>
  <si>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</si>
  <si>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</si>
  <si>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</si>
  <si>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</si>
  <si>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</si>
  <si>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</si>
  <si>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</si>
  <si>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</si>
  <si>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</si>
  <si>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</si>
  <si>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</si>
  <si>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</si>
  <si>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</si>
  <si>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</si>
  <si>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</si>
  <si>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</si>
  <si>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</si>
  <si>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</si>
  <si>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</si>
  <si>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</si>
  <si>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</si>
  <si>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</si>
  <si>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</si>
  <si>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</si>
  <si>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</si>
  <si>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</si>
  <si>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</si>
  <si>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</si>
  <si>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</si>
  <si>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</si>
  <si>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</si>
  <si>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</si>
  <si>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</si>
  <si>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</si>
  <si>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</si>
  <si>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</si>
  <si>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</si>
  <si>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</si>
  <si>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</si>
  <si>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</si>
  <si>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</si>
  <si>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</si>
  <si>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</si>
  <si>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</si>
  <si>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</si>
  <si>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</si>
  <si>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</si>
  <si>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</si>
  <si>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</si>
  <si>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</si>
  <si>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</si>
  <si>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</si>
  <si>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</si>
  <si>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</si>
  <si>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</si>
  <si>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</si>
  <si>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</si>
  <si>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</si>
  <si>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</si>
  <si>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</si>
  <si>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</si>
  <si>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</si>
  <si>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</si>
  <si>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</si>
  <si>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</si>
  <si>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</si>
  <si>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</si>
  <si>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</si>
  <si>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</si>
  <si>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</si>
  <si>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</si>
  <si>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</si>
  <si>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</si>
  <si>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</si>
  <si>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</si>
  <si>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</si>
  <si>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</si>
  <si>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</si>
  <si>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</si>
  <si>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</si>
  <si>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</si>
  <si>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</si>
  <si>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</si>
  <si>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</si>
  <si>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</si>
  <si>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</si>
  <si>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</si>
  <si>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</si>
  <si>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</si>
  <si>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</si>
  <si>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</si>
  <si>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</si>
  <si>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</si>
  <si>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</si>
  <si>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</si>
  <si>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</si>
  <si>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</si>
  <si>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</si>
  <si>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</si>
  <si>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</si>
  <si>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</si>
  <si>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</si>
  <si>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</si>
  <si>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</si>
  <si>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</si>
  <si>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</si>
  <si>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</si>
  <si>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</si>
  <si>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</si>
  <si>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</si>
  <si>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</si>
  <si>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</si>
  <si>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</si>
  <si>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</si>
  <si>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</si>
  <si>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</si>
  <si>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</si>
  <si>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</si>
  <si>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</si>
  <si>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</si>
  <si>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</si>
  <si>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</si>
  <si>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</si>
  <si>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</si>
  <si>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</si>
  <si>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</si>
  <si>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</si>
  <si>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</si>
  <si>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</si>
  <si>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</si>
  <si>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</si>
  <si>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</si>
  <si>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</si>
  <si>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</si>
  <si>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</si>
  <si>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</si>
  <si>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</si>
  <si>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</si>
  <si>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</si>
  <si>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</si>
  <si>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</si>
  <si>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</si>
  <si>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</si>
  <si>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</si>
  <si>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</si>
  <si>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</si>
  <si>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</si>
  <si>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</si>
  <si>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</si>
  <si>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</si>
  <si>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</si>
  <si>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</si>
  <si>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</si>
  <si>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</si>
  <si>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</si>
  <si>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</si>
  <si>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</si>
  <si>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</si>
  <si>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</si>
  <si>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</si>
  <si>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</si>
  <si>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</si>
  <si>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</si>
  <si>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</si>
  <si>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</si>
  <si>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</si>
  <si>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</si>
  <si>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</si>
  <si>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</si>
  <si>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</si>
  <si>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</si>
  <si>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</si>
  <si>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</si>
  <si>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</si>
  <si>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</si>
  <si>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</si>
  <si>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</si>
  <si>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</si>
  <si>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</si>
  <si>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</si>
  <si>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</si>
  <si>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</si>
  <si>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</si>
  <si>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</si>
  <si>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</si>
  <si>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</si>
  <si>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</si>
  <si>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</si>
  <si>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</si>
  <si>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</si>
  <si>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</si>
  <si>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</si>
  <si>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</si>
  <si>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</si>
  <si>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</si>
  <si>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</si>
  <si>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</si>
  <si>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</si>
  <si>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</si>
  <si>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</si>
  <si>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</si>
  <si>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</si>
  <si>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</si>
  <si>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</si>
  <si>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</si>
  <si>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</si>
  <si>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</si>
  <si>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</si>
  <si>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</si>
  <si>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</si>
  <si>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</si>
  <si>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</si>
  <si>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</si>
  <si>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</si>
  <si>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</si>
  <si>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</si>
  <si>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</si>
  <si>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</si>
  <si>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</si>
  <si>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</si>
  <si>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</si>
  <si>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</si>
  <si>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</si>
  <si>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</si>
  <si>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</si>
  <si>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</si>
  <si>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</si>
  <si>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</si>
  <si>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</si>
  <si>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</si>
  <si>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</si>
  <si>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</si>
  <si>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</si>
  <si>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</si>
  <si>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</si>
  <si>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</si>
  <si>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</si>
  <si>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</si>
  <si>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</si>
  <si>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</si>
  <si>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</si>
  <si>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</si>
  <si>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</si>
  <si>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</si>
  <si>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</si>
  <si>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</si>
  <si>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</si>
  <si>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</si>
  <si>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</si>
  <si>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</si>
  <si>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</si>
  <si>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</si>
  <si>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</si>
  <si>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</si>
  <si>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</si>
  <si>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</si>
  <si>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</si>
  <si>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</si>
  <si>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</si>
  <si>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</si>
  <si>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</si>
  <si>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</si>
  <si>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</si>
  <si>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</si>
  <si>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</si>
  <si>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</si>
  <si>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</si>
  <si>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</si>
  <si>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</si>
  <si>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</si>
  <si>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</si>
  <si>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</si>
  <si>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</si>
  <si>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</si>
  <si>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</si>
  <si>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</si>
  <si>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</si>
  <si>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</si>
  <si>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</si>
  <si>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</si>
  <si>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</si>
  <si>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</si>
  <si>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</si>
  <si>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</si>
  <si>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</si>
  <si>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</si>
  <si>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</si>
  <si>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</si>
  <si>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</si>
  <si>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</si>
  <si>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</si>
  <si>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</si>
  <si>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</si>
  <si>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</si>
  <si>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</si>
  <si>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</si>
  <si>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</si>
  <si>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</si>
  <si>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</si>
  <si>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</si>
  <si>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</si>
  <si>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</si>
  <si>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</si>
  <si>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</si>
  <si>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</si>
  <si>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</si>
  <si>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</si>
  <si>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</si>
  <si>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</si>
  <si>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</si>
  <si>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</si>
  <si>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</si>
  <si>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</si>
  <si>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</si>
  <si>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</si>
  <si>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</si>
  <si>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</si>
  <si>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</si>
  <si>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</si>
  <si>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</si>
  <si>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</si>
  <si>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</si>
  <si>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</si>
  <si>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</si>
  <si>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</si>
  <si>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</si>
  <si>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</si>
  <si>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</si>
  <si>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</si>
  <si>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</si>
  <si>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</si>
  <si>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</si>
  <si>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</si>
  <si>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</si>
  <si>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</si>
  <si>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</si>
  <si>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</si>
  <si>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</si>
  <si>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</si>
  <si>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</si>
  <si>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</si>
  <si>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</si>
  <si>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IZ2639</t>
  </si>
  <si>
    <t>dfm-1501</t>
  </si>
  <si>
    <t>dfm-1502</t>
  </si>
  <si>
    <t>dfm-1503</t>
  </si>
  <si>
    <t>dfm-1504</t>
  </si>
  <si>
    <t>dfm-1505</t>
  </si>
  <si>
    <t>PK105</t>
  </si>
  <si>
    <t>dfm-1506</t>
  </si>
  <si>
    <t>dfm-1507</t>
  </si>
  <si>
    <t>dfm-1508</t>
  </si>
  <si>
    <t>PB105</t>
  </si>
  <si>
    <t>dfm-1509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</si>
  <si>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</si>
  <si>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dfm-1510</t>
  </si>
  <si>
    <t>SP'27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</si>
  <si>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</si>
  <si>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</si>
  <si>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</si>
  <si>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</si>
  <si>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</si>
  <si>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</si>
  <si>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</si>
  <si>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</si>
  <si>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</si>
  <si>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JS122M</t>
  </si>
  <si>
    <t>dfm-1520</t>
  </si>
  <si>
    <t>dfm-1521</t>
  </si>
  <si>
    <t>dfm-1522</t>
  </si>
  <si>
    <t>JA1613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</si>
  <si>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</si>
  <si>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</si>
  <si>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</si>
  <si>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</si>
  <si>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</si>
  <si>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</si>
  <si>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</si>
  <si>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</si>
  <si>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PK603</t>
  </si>
  <si>
    <t>dfm-1531</t>
  </si>
  <si>
    <t>dfm-1532</t>
  </si>
  <si>
    <t>dfm-1533</t>
  </si>
  <si>
    <t>dfm-1534</t>
  </si>
  <si>
    <t>IZ0153</t>
  </si>
  <si>
    <t>dfm-1535</t>
  </si>
  <si>
    <t>HD607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</si>
  <si>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</si>
  <si>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</si>
  <si>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</si>
  <si>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</si>
  <si>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</si>
  <si>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</si>
  <si>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</si>
  <si>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</si>
  <si>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</si>
  <si>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</si>
  <si>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PB206</t>
  </si>
  <si>
    <t>dfm-1546</t>
  </si>
  <si>
    <t>dfm-1547</t>
  </si>
  <si>
    <t>PB203</t>
  </si>
  <si>
    <t>dfm-1548</t>
  </si>
  <si>
    <t>dfm-1549</t>
  </si>
  <si>
    <t>dfm-1550</t>
  </si>
  <si>
    <t>FB7397</t>
  </si>
  <si>
    <t>dfm-1551</t>
  </si>
  <si>
    <t>JS404</t>
  </si>
  <si>
    <t>dfm-1552</t>
  </si>
  <si>
    <t>HD604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</si>
  <si>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</si>
  <si>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</si>
  <si>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</si>
  <si>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</si>
  <si>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</si>
  <si>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</si>
  <si>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</si>
  <si>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</si>
  <si>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</si>
  <si>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</si>
  <si>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</si>
  <si>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</si>
  <si>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</si>
  <si>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SU'26</t>
  </si>
  <si>
    <t>FB7398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</si>
  <si>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</si>
  <si>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</si>
  <si>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</si>
  <si>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</si>
  <si>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</si>
  <si>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</si>
  <si>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</si>
  <si>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</si>
  <si>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</si>
  <si>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</si>
  <si>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</si>
  <si>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</si>
  <si>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</si>
  <si>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</si>
  <si>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</si>
  <si>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FQ3588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</si>
  <si>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</si>
  <si>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</si>
  <si>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</si>
  <si>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</si>
  <si>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</si>
  <si>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</si>
  <si>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</si>
  <si>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</si>
  <si>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</si>
  <si>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</si>
  <si>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</si>
  <si>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</si>
  <si>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IF0894</t>
  </si>
  <si>
    <t>dfm-1593</t>
  </si>
  <si>
    <t>LP210</t>
  </si>
  <si>
    <t>dfm-1594</t>
  </si>
  <si>
    <t>NON-DRAWCORD</t>
  </si>
  <si>
    <t>dfm-1595</t>
  </si>
  <si>
    <t>dfm-1596</t>
  </si>
  <si>
    <t>dfm-1597</t>
  </si>
  <si>
    <t>dfm-1598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</si>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</sst>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8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87" activePane="bottomLeft" state="frozen"/>
      <selection pane="bottomLeft" activeCell="J1495" sqref="J14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IF(COUNTIFS($E$3:E1608,E1498)=1, K1498,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IF(COUNTIFS($E$3:E1608,E1500)=1, K1500,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IF(COUNTIFS($E$3:E1608,E1501)=1, K1501,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IF(COUNTIFS($E$3:E1608,E1502)=1, K1502,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2168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649</v>
      </c>
      <c r="H1497" s="93" t="str">
        <f>IF(RIGHT(G1497,1)="M", LEFT(G1497,LEN(G1497)-1), G1497)</f>
        <v>PK602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2169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1626</v>
      </c>
      <c r="H1498" s="93" t="str">
        <f>IF(RIGHT(G1498,1)="M", LEFT(G1498,LEN(G1498)-1), G1498)</f>
        <v>JS120</v>
      </c>
      <c r="I1498" s="93" t="str">
        <f>IF(RIGHT(G1498,1)="M","M","Non-M")</f>
        <v>Non-M</v>
      </c>
      <c r="J1498" s="94"/>
      <c r="K1498" s="79"/>
    </row>
    <row r="1499" spans="1:11" ht="41.25" customHeight="1">
      <c r="A1499" s="98"/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/>
      <c r="H1499" s="93">
        <f>IF(RIGHT(G1499,1)="M", LEFT(G1499,LEN(G1499)-1), G1499)</f>
        <v>0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2170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1624</v>
      </c>
      <c r="H1500" s="93" t="str">
        <f>IF(RIGHT(G1500,1)="M", LEFT(G1500,LEN(G1500)-1), G1500)</f>
        <v>GT207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2171</v>
      </c>
      <c r="B1501" s="90" t="s">
        <v>2159</v>
      </c>
      <c r="C1501" s="90" t="s">
        <v>1610</v>
      </c>
      <c r="D1501" s="91" t="s">
        <v>1047</v>
      </c>
      <c r="E1501" s="90" t="s">
        <v>2160</v>
      </c>
      <c r="F1501" s="92"/>
      <c r="G1501" s="90" t="s">
        <v>50</v>
      </c>
      <c r="H1501" s="93" t="str">
        <f>IF(RIGHT(G1501,1)="M", LEFT(G1501,LEN(G1501)-1), G1501)</f>
        <v>HM311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2172</v>
      </c>
      <c r="B1502" s="90" t="s">
        <v>2159</v>
      </c>
      <c r="C1502" s="90" t="s">
        <v>1610</v>
      </c>
      <c r="D1502" s="91" t="s">
        <v>1047</v>
      </c>
      <c r="E1502" s="90" t="s">
        <v>2160</v>
      </c>
      <c r="F1502" s="92"/>
      <c r="G1502" s="90" t="s">
        <v>2133</v>
      </c>
      <c r="H1502" s="93" t="str">
        <f>IF(RIGHT(G1502,1)="M", LEFT(G1502,LEN(G1502)-1), G1502)</f>
        <v>VT500</v>
      </c>
      <c r="I1502" s="93" t="str">
        <f>IF(RIGHT(G1502,1)="M","M","Non-M")</f>
        <v>M</v>
      </c>
      <c r="J1502" s="94" t="s">
        <v>2134</v>
      </c>
      <c r="K1502" s="79"/>
    </row>
    <row r="1503" spans="1:11" ht="41.25" customHeight="1">
      <c r="A1503" s="89" t="s">
        <v>2173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639</v>
      </c>
      <c r="H1503" s="93" t="str">
        <f>IF(RIGHT(G1503,1)="M", LEFT(G1503,LEN(G1503)-1), G1503)</f>
        <v>CL410</v>
      </c>
      <c r="I1503" s="93" t="str">
        <f>IF(RIGHT(G1503,1)="M","M","Non-M")</f>
        <v>Non-M</v>
      </c>
      <c r="J1503" s="94"/>
      <c r="K1503" s="79"/>
    </row>
    <row r="1504" spans="1:11" ht="41.25" customHeight="1">
      <c r="A1504" s="89" t="s">
        <v>2175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1461</v>
      </c>
      <c r="H1504" s="93" t="str">
        <f t="shared" ref="H1504:H1506" si="138">IF(RIGHT(G1504,1)="M", LEFT(G1504,LEN(G1504)-1), G1504)</f>
        <v>JS401</v>
      </c>
      <c r="I1504" s="93" t="str">
        <f t="shared" ref="I1504:I1506" si="139">IF(RIGHT(G1504,1)="M","M","Non-M")</f>
        <v>Non-M</v>
      </c>
      <c r="J1504" s="94"/>
      <c r="K1504" s="79"/>
    </row>
    <row r="1505" spans="1:11" ht="41.25" customHeight="1">
      <c r="A1505" s="89" t="s">
        <v>2176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469</v>
      </c>
      <c r="H1505" s="93" t="str">
        <f t="shared" si="138"/>
        <v>LP100</v>
      </c>
      <c r="I1505" s="93" t="str">
        <f t="shared" si="139"/>
        <v>Non-M</v>
      </c>
      <c r="J1505" s="94"/>
      <c r="K1505" s="79"/>
    </row>
    <row r="1506" spans="1:11" ht="41.25" customHeight="1">
      <c r="A1506" s="89" t="s">
        <v>2177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120</v>
      </c>
      <c r="H1506" s="93" t="str">
        <f t="shared" si="138"/>
        <v>JS124</v>
      </c>
      <c r="I1506" s="93" t="str">
        <f t="shared" si="139"/>
        <v>Non-M</v>
      </c>
      <c r="J1506" s="94"/>
      <c r="K1506" s="79"/>
    </row>
    <row r="1507" spans="1:11" ht="41.25" customHeight="1">
      <c r="A1507" s="89" t="s">
        <v>2178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1690</v>
      </c>
      <c r="H1507" s="93" t="str">
        <f>IF(RIGHT(G1507,1)="M", LEFT(G1507,LEN(G1507)-1), G1507)</f>
        <v>JS117</v>
      </c>
      <c r="I1507" s="93" t="str">
        <f>IF(RIGHT(G1507,1)="M","M","Non-M")</f>
        <v>Non-M</v>
      </c>
      <c r="J1507" s="94"/>
      <c r="K1507" s="79"/>
    </row>
    <row r="1508" spans="1:11" ht="41.25" customHeight="1">
      <c r="A1508" s="89" t="s">
        <v>2179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1" ht="41.25" customHeight="1">
      <c r="A1509" s="89" t="s">
        <v>2181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1" ht="41.25" customHeight="1">
      <c r="A1510" s="89" t="s">
        <v>2182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1" ht="41.25" customHeight="1">
      <c r="A1511" s="89" t="s">
        <v>2183</v>
      </c>
      <c r="B1511" s="90" t="s">
        <v>2159</v>
      </c>
      <c r="C1511" s="90" t="s">
        <v>870</v>
      </c>
      <c r="D1511" s="91" t="s">
        <v>1047</v>
      </c>
      <c r="E1511" s="90" t="s">
        <v>2174</v>
      </c>
      <c r="F1511" s="92"/>
      <c r="G1511" s="90" t="s">
        <v>2184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1" ht="41.25" customHeight="1">
      <c r="A1512" s="89" t="s">
        <v>2185</v>
      </c>
      <c r="B1512" s="90" t="s">
        <v>2159</v>
      </c>
      <c r="C1512" s="90" t="s">
        <v>870</v>
      </c>
      <c r="D1512" s="91" t="s">
        <v>1047</v>
      </c>
      <c r="E1512" s="90" t="s">
        <v>2174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2186</v>
      </c>
      <c r="K1512" s="79"/>
    </row>
    <row r="1513" spans="1:11" ht="41.25" customHeight="1">
      <c r="A1513" s="89" t="s">
        <v>2187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1" ht="41.25" customHeight="1">
      <c r="A1514" s="89" t="s">
        <v>2189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1" ht="41.25" customHeight="1">
      <c r="A1515" s="89" t="s">
        <v>2190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1" ht="41.25" customHeight="1">
      <c r="A1516" s="89" t="s">
        <v>2191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2192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2193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2194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2195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2196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2197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2198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2199</v>
      </c>
      <c r="B1523" s="90" t="s">
        <v>2188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2200</v>
      </c>
      <c r="B1524" s="90" t="s">
        <v>2188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2201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2203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2204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2205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2206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2207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2208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2209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2210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2211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2212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2213</v>
      </c>
      <c r="B1535" s="90" t="s">
        <v>2159</v>
      </c>
      <c r="C1535" s="90" t="s">
        <v>348</v>
      </c>
      <c r="D1535" s="91" t="s">
        <v>1047</v>
      </c>
      <c r="E1535" s="90" t="s">
        <v>2202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2214</v>
      </c>
      <c r="B1536" s="90" t="s">
        <v>2159</v>
      </c>
      <c r="C1536" s="90" t="s">
        <v>348</v>
      </c>
      <c r="D1536" s="91" t="s">
        <v>1047</v>
      </c>
      <c r="E1536" s="90" t="s">
        <v>2202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2215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2134</v>
      </c>
      <c r="K1537" s="79"/>
    </row>
    <row r="1538" spans="1:11" ht="41.25" customHeight="1">
      <c r="A1538" s="89" t="s">
        <v>2217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2218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2219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2220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2221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2222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2223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2224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2225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2226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2227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2228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2229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2230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2231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2232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2233</v>
      </c>
      <c r="B1551" s="90" t="s">
        <v>2159</v>
      </c>
      <c r="C1551" s="90" t="s">
        <v>1610</v>
      </c>
      <c r="D1551" s="91" t="s">
        <v>1047</v>
      </c>
      <c r="E1551" s="90" t="s">
        <v>2216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2234</v>
      </c>
      <c r="B1552" s="90" t="s">
        <v>2159</v>
      </c>
      <c r="C1552" s="90" t="s">
        <v>1610</v>
      </c>
      <c r="D1552" s="91" t="s">
        <v>1047</v>
      </c>
      <c r="E1552" s="90" t="s">
        <v>2216</v>
      </c>
      <c r="F1552" s="92"/>
      <c r="G1552" s="90" t="s">
        <v>2229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2235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2134</v>
      </c>
      <c r="K1553" s="79"/>
    </row>
    <row r="1554" spans="1:11" ht="41.25" customHeight="1">
      <c r="A1554" s="89" t="s">
        <v>2237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2238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2239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2240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2241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2242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2243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2244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2245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2246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2247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2248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2249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2250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2251</v>
      </c>
      <c r="B1566" s="19" t="s">
        <v>2102</v>
      </c>
      <c r="C1566" s="19" t="s">
        <v>2103</v>
      </c>
      <c r="D1566" s="60" t="s">
        <v>2104</v>
      </c>
      <c r="E1566" s="19" t="s">
        <v>2236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2252</v>
      </c>
      <c r="B1567" s="19" t="s">
        <v>2102</v>
      </c>
      <c r="C1567" s="19" t="s">
        <v>2103</v>
      </c>
      <c r="D1567" s="60" t="s">
        <v>2104</v>
      </c>
      <c r="E1567" s="19" t="s">
        <v>2236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2253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2134</v>
      </c>
      <c r="K1568" s="79"/>
    </row>
    <row r="1569" spans="1:11" ht="41.25" customHeight="1">
      <c r="A1569" s="89" t="s">
        <v>2256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2238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2257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2240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2258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2134</v>
      </c>
      <c r="K1571" s="79"/>
    </row>
    <row r="1572" spans="1:11" ht="41.25" customHeight="1">
      <c r="A1572" s="89" t="s">
        <v>2259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2260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2261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2134</v>
      </c>
      <c r="K1574" s="79"/>
    </row>
    <row r="1575" spans="1:11" ht="41.25" customHeight="1">
      <c r="A1575" s="89" t="s">
        <v>2262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2263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2264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2265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2266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2267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2268</v>
      </c>
      <c r="B1581" s="19" t="s">
        <v>2254</v>
      </c>
      <c r="C1581" s="19" t="s">
        <v>2103</v>
      </c>
      <c r="D1581" s="60" t="s">
        <v>2104</v>
      </c>
      <c r="E1581" s="19" t="s">
        <v>2255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2269</v>
      </c>
      <c r="B1582" s="19" t="s">
        <v>2254</v>
      </c>
      <c r="C1582" s="19" t="s">
        <v>2103</v>
      </c>
      <c r="D1582" s="60" t="s">
        <v>2104</v>
      </c>
      <c r="E1582" s="19" t="s">
        <v>2255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2270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2272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2273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2274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2275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2276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2277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2278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2279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2280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2281</v>
      </c>
      <c r="B1593" s="19" t="s">
        <v>2254</v>
      </c>
      <c r="C1593" s="19" t="s">
        <v>2103</v>
      </c>
      <c r="D1593" s="96" t="s">
        <v>2104</v>
      </c>
      <c r="E1593" s="19" t="s">
        <v>2271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2282</v>
      </c>
      <c r="B1594" s="19" t="s">
        <v>2254</v>
      </c>
      <c r="C1594" s="19" t="s">
        <v>2103</v>
      </c>
      <c r="D1594" s="96" t="s">
        <v>2104</v>
      </c>
      <c r="E1594" s="19" t="s">
        <v>2271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2283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2285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2286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2287</v>
      </c>
      <c r="B1597" s="19" t="s">
        <v>2254</v>
      </c>
      <c r="C1597" s="19" t="s">
        <v>2103</v>
      </c>
      <c r="D1597" s="96" t="s">
        <v>2104</v>
      </c>
      <c r="E1597" s="19" t="s">
        <v>2284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2288</v>
      </c>
      <c r="K1597" s="79"/>
    </row>
    <row r="1598" spans="1:11" ht="41.25" customHeight="1">
      <c r="A1598" s="89" t="s">
        <v>2289</v>
      </c>
      <c r="B1598" s="19" t="s">
        <v>2254</v>
      </c>
      <c r="C1598" s="19" t="s">
        <v>2103</v>
      </c>
      <c r="D1598" s="96" t="s">
        <v>2104</v>
      </c>
      <c r="E1598" s="19" t="s">
        <v>2284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2290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2291</v>
      </c>
      <c r="B1600" s="19" t="s">
        <v>2254</v>
      </c>
      <c r="C1600" s="19" t="s">
        <v>2103</v>
      </c>
      <c r="D1600" s="60" t="s">
        <v>2104</v>
      </c>
      <c r="E1600" s="19" t="s">
        <v>2284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2292</v>
      </c>
      <c r="B1601" s="19" t="s">
        <v>2254</v>
      </c>
      <c r="C1601" s="19" t="s">
        <v>2103</v>
      </c>
      <c r="D1601" s="60" t="s">
        <v>2104</v>
      </c>
      <c r="E1601" s="19" t="s">
        <v>2284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2293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2295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2296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2288</v>
      </c>
      <c r="K1604" s="79"/>
    </row>
    <row r="1605" spans="1:11" ht="41.25" customHeight="1">
      <c r="A1605" s="89" t="s">
        <v>2297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2298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2299</v>
      </c>
      <c r="B1607" s="19" t="s">
        <v>2254</v>
      </c>
      <c r="C1607" s="19" t="s">
        <v>2103</v>
      </c>
      <c r="D1607" s="60" t="s">
        <v>2104</v>
      </c>
      <c r="E1607" s="19" t="s">
        <v>2294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2300</v>
      </c>
      <c r="B1608" s="19" t="s">
        <v>2254</v>
      </c>
      <c r="C1608" s="19" t="s">
        <v>2103</v>
      </c>
      <c r="D1608" s="60" t="s">
        <v>2104</v>
      </c>
      <c r="E1608" s="19" t="s">
        <v>2294</v>
      </c>
      <c r="F1608" s="21"/>
      <c r="G1608" s="19" t="s">
        <v>2301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8" sqref="G8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2026-04-28T00:47:47Z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