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78" documentId="13_ncr:1_{7EF57DF4-89AE-8C42-9C9C-3682908C3E34}" xr6:coauthVersionLast="47" xr6:coauthVersionMax="47" xr10:uidLastSave="{90A12F28-1996-44F2-8E67-9514B74B00B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2" i="5"/>
  <c r="I2062" i="5"/>
  <c r="H2081" i="5"/>
  <c r="I2081" i="5"/>
  <c r="H2082" i="5"/>
  <c r="I2082" i="5"/>
  <c r="H2074" i="5"/>
  <c r="I207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3" i="5"/>
  <c r="I2113" i="5"/>
  <c r="H2112" i="5"/>
  <c r="I2112" i="5"/>
  <c r="H2107" i="5"/>
  <c r="H2108" i="5"/>
  <c r="H2109" i="5"/>
  <c r="H2110" i="5"/>
  <c r="H2111" i="5"/>
  <c r="I2107" i="5"/>
  <c r="I2108" i="5"/>
  <c r="I2109" i="5"/>
  <c r="I2110" i="5"/>
  <c r="I2111" i="5"/>
  <c r="H2102" i="5"/>
  <c r="H2103" i="5"/>
  <c r="H2104" i="5"/>
  <c r="H2105" i="5"/>
  <c r="H2106" i="5"/>
  <c r="I2102" i="5"/>
  <c r="I2103" i="5"/>
  <c r="I2104" i="5"/>
  <c r="I2105" i="5"/>
  <c r="I2106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H2079" i="5"/>
  <c r="H2078" i="5"/>
  <c r="I2078" i="5"/>
  <c r="I2080" i="5"/>
  <c r="H2080" i="5"/>
  <c r="I2079" i="5"/>
  <c r="I2077" i="5"/>
  <c r="H2077" i="5"/>
  <c r="H2075" i="5"/>
  <c r="H2076" i="5"/>
  <c r="I2075" i="5"/>
  <c r="I2076" i="5"/>
  <c r="H2072" i="5"/>
  <c r="H2073" i="5"/>
  <c r="I2072" i="5"/>
  <c r="I2073" i="5"/>
  <c r="H2069" i="5"/>
  <c r="H2070" i="5"/>
  <c r="H2071" i="5"/>
  <c r="I2069" i="5"/>
  <c r="I2070" i="5"/>
  <c r="I2071" i="5"/>
  <c r="H2059" i="5"/>
  <c r="H2060" i="5"/>
  <c r="H2061" i="5"/>
  <c r="H2063" i="5"/>
  <c r="H2064" i="5"/>
  <c r="H2065" i="5"/>
  <c r="H2066" i="5"/>
  <c r="H2067" i="5"/>
  <c r="H2068" i="5"/>
  <c r="I2059" i="5"/>
  <c r="I2060" i="5"/>
  <c r="I2061" i="5"/>
  <c r="I2063" i="5"/>
  <c r="I2064" i="5"/>
  <c r="I2065" i="5"/>
  <c r="I2066" i="5"/>
  <c r="I2067" i="5"/>
  <c r="I2068" i="5"/>
  <c r="H2055" i="5"/>
  <c r="H2056" i="5"/>
  <c r="H2057" i="5"/>
  <c r="H2058" i="5"/>
  <c r="I2055" i="5"/>
  <c r="I2056" i="5"/>
  <c r="I2057" i="5"/>
  <c r="I2058" i="5"/>
  <c r="H2050" i="5"/>
  <c r="H2051" i="5"/>
  <c r="H2052" i="5"/>
  <c r="H2053" i="5"/>
  <c r="H2054" i="5"/>
  <c r="I2050" i="5"/>
  <c r="I2051" i="5"/>
  <c r="I2052" i="5"/>
  <c r="I2053" i="5"/>
  <c r="I2054" i="5"/>
  <c r="H2049" i="5"/>
  <c r="I2049" i="5"/>
  <c r="H2044" i="5"/>
  <c r="H2045" i="5"/>
  <c r="H2046" i="5"/>
  <c r="H2047" i="5"/>
  <c r="H2048" i="5"/>
  <c r="I2044" i="5"/>
  <c r="I2045" i="5"/>
  <c r="I2046" i="5"/>
  <c r="I2047" i="5"/>
  <c r="I2048" i="5"/>
  <c r="H2041" i="5"/>
  <c r="H2042" i="5"/>
  <c r="H2043" i="5"/>
  <c r="I2041" i="5"/>
  <c r="I2042" i="5"/>
  <c r="I2043" i="5"/>
  <c r="H2038" i="5"/>
  <c r="H2039" i="5"/>
  <c r="H2040" i="5"/>
  <c r="I2038" i="5"/>
  <c r="I2039" i="5"/>
  <c r="I2040" i="5"/>
  <c r="H2031" i="5"/>
  <c r="H2032" i="5"/>
  <c r="H2033" i="5"/>
  <c r="H2034" i="5"/>
  <c r="H2035" i="5"/>
  <c r="H2036" i="5"/>
  <c r="H2037" i="5"/>
  <c r="I2031" i="5"/>
  <c r="I2032" i="5"/>
  <c r="I2033" i="5"/>
  <c r="I2034" i="5"/>
  <c r="I2035" i="5"/>
  <c r="I2036" i="5"/>
  <c r="I2037" i="5"/>
  <c r="H2028" i="5"/>
  <c r="H2029" i="5"/>
  <c r="H2030" i="5"/>
  <c r="I2028" i="5"/>
  <c r="I2029" i="5"/>
  <c r="I2030" i="5"/>
  <c r="H2025" i="5"/>
  <c r="H2026" i="5"/>
  <c r="H2027" i="5"/>
  <c r="I2025" i="5"/>
  <c r="I2026" i="5"/>
  <c r="I2027" i="5"/>
  <c r="H2014" i="5"/>
  <c r="H2015" i="5"/>
  <c r="H2016" i="5"/>
  <c r="H2017" i="5"/>
  <c r="H2018" i="5"/>
  <c r="H2019" i="5"/>
  <c r="H2020" i="5"/>
  <c r="H2021" i="5"/>
  <c r="H2022" i="5"/>
  <c r="H2023" i="5"/>
  <c r="H2024" i="5"/>
  <c r="I2014" i="5"/>
  <c r="I2015" i="5"/>
  <c r="I2016" i="5"/>
  <c r="I2017" i="5"/>
  <c r="I2018" i="5"/>
  <c r="I2019" i="5"/>
  <c r="I2020" i="5"/>
  <c r="I2021" i="5"/>
  <c r="I2022" i="5"/>
  <c r="I2023" i="5"/>
  <c r="I2024" i="5"/>
  <c r="H2010" i="5"/>
  <c r="H2011" i="5"/>
  <c r="H2012" i="5"/>
  <c r="H2013" i="5"/>
  <c r="I2010" i="5"/>
  <c r="I2011" i="5"/>
  <c r="I2012" i="5"/>
  <c r="I2013" i="5"/>
  <c r="H2004" i="5"/>
  <c r="H2005" i="5"/>
  <c r="H2006" i="5"/>
  <c r="H2007" i="5"/>
  <c r="H2008" i="5"/>
  <c r="H2009" i="5"/>
  <c r="I2004" i="5"/>
  <c r="I2005" i="5"/>
  <c r="I2006" i="5"/>
  <c r="I2007" i="5"/>
  <c r="I2008" i="5"/>
  <c r="I2009" i="5"/>
  <c r="H1999" i="5"/>
  <c r="H2000" i="5"/>
  <c r="H2001" i="5"/>
  <c r="H2002" i="5"/>
  <c r="H2003" i="5"/>
  <c r="I1999" i="5"/>
  <c r="I2000" i="5"/>
  <c r="I2001" i="5"/>
  <c r="I2002" i="5"/>
  <c r="I2003" i="5"/>
  <c r="H1996" i="5"/>
  <c r="H1997" i="5"/>
  <c r="H1998" i="5"/>
  <c r="I1996" i="5"/>
  <c r="I1997" i="5"/>
  <c r="I1998" i="5"/>
  <c r="H1994" i="5"/>
  <c r="H1995" i="5"/>
  <c r="I1994" i="5"/>
  <c r="I1995" i="5"/>
  <c r="H1992" i="5"/>
  <c r="H1993" i="5"/>
  <c r="I1992" i="5"/>
  <c r="I1993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<sst xmlns="http://schemas.openxmlformats.org/spreadsheetml/2006/main" count="12646" uniqueCount="2986">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</sst>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3" totalsRowShown="0" headerRowDxfId="26" dataDxfId="25" tableBorderDxfId="24">
  <autoFilter ref="A2:K21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3"/>
  <sheetViews>
    <sheetView tabSelected="1" zoomScale="106" zoomScaleNormal="100" workbookViewId="0">
      <pane ySplit="2" topLeftCell="A1985" activePane="bottomLeft" state="frozen"/>
      <selection pane="bottomLeft" activeCell="A1992" sqref="A1992:XFD19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1" si="211">IF(RIGHT(G1978,1)="M", LEFT(G1978,LEN(G1978)-1), G1978)</f>
        <v>WB107</v>
      </c>
      <c r="I1978" s="57" t="str">
        <f t="shared" ref="I1978:I1991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2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2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2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2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2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1325</v>
      </c>
      <c r="H1992" s="57" t="str">
        <f t="shared" ref="H1992:H1993" si="213">IF(RIGHT(G1992,1)="M", LEFT(G1992,LEN(G1992)-1), G1992)</f>
        <v>GT211</v>
      </c>
      <c r="I1992" s="57" t="str">
        <f t="shared" ref="I1992:I1993" si="214">IF(RIGHT(G1992,1)="M","M","Non-M")</f>
        <v>Non-M</v>
      </c>
      <c r="J1992" s="58"/>
      <c r="K1992" s="79"/>
    </row>
    <row r="1993" spans="1:12" ht="41.25" customHeight="1">
      <c r="A1993" s="18" t="s">
        <v>2755</v>
      </c>
      <c r="B1993" s="107" t="s">
        <v>1308</v>
      </c>
      <c r="C1993" s="107" t="s">
        <v>1199</v>
      </c>
      <c r="D1993" s="89" t="s">
        <v>1447</v>
      </c>
      <c r="E1993" s="107" t="s">
        <v>2756</v>
      </c>
      <c r="F1993" s="108"/>
      <c r="G1993" s="107" t="s">
        <v>282</v>
      </c>
      <c r="H1993" s="109" t="str">
        <f t="shared" si="213"/>
        <v>NK510</v>
      </c>
      <c r="I1993" s="109" t="str">
        <f t="shared" si="214"/>
        <v>Non-M</v>
      </c>
      <c r="J1993" s="90"/>
      <c r="K1993" s="79"/>
      <c r="L1993" s="103"/>
    </row>
    <row r="1994" spans="1:12" ht="41.25" customHeight="1">
      <c r="A1994" s="18" t="s">
        <v>2757</v>
      </c>
      <c r="B1994" s="107" t="s">
        <v>1308</v>
      </c>
      <c r="C1994" s="107" t="s">
        <v>1199</v>
      </c>
      <c r="D1994" s="89" t="s">
        <v>1447</v>
      </c>
      <c r="E1994" s="107" t="s">
        <v>2756</v>
      </c>
      <c r="F1994" s="108"/>
      <c r="G1994" s="107" t="s">
        <v>286</v>
      </c>
      <c r="H1994" s="109" t="str">
        <f t="shared" ref="H1994:H1995" si="215">IF(RIGHT(G1994,1)="M", LEFT(G1994,LEN(G1994)-1), G1994)</f>
        <v>ZP101</v>
      </c>
      <c r="I1994" s="109" t="str">
        <f t="shared" ref="I1994:I1995" si="216">IF(RIGHT(G1994,1)="M","M","Non-M")</f>
        <v>Non-M</v>
      </c>
      <c r="J1994" s="90" t="s">
        <v>2758</v>
      </c>
      <c r="K1994" s="79"/>
      <c r="L1994" s="103"/>
    </row>
    <row r="1995" spans="1:12" ht="41.25" customHeight="1">
      <c r="A1995" s="18" t="s">
        <v>2759</v>
      </c>
      <c r="B1995" s="107" t="s">
        <v>1308</v>
      </c>
      <c r="C1995" s="107" t="s">
        <v>1199</v>
      </c>
      <c r="D1995" s="89" t="s">
        <v>1447</v>
      </c>
      <c r="E1995" s="107" t="s">
        <v>2756</v>
      </c>
      <c r="F1995" s="108"/>
      <c r="G1995" s="107" t="s">
        <v>1056</v>
      </c>
      <c r="H1995" s="109" t="str">
        <f t="shared" si="215"/>
        <v>JS111</v>
      </c>
      <c r="I1995" s="109" t="str">
        <f t="shared" si="216"/>
        <v>Non-M</v>
      </c>
      <c r="J1995" s="90"/>
      <c r="K1995" s="79"/>
      <c r="L1995" s="103"/>
    </row>
    <row r="1996" spans="1:12" ht="41.25" customHeight="1">
      <c r="A1996" s="18" t="s">
        <v>2760</v>
      </c>
      <c r="B1996" s="107" t="s">
        <v>1308</v>
      </c>
      <c r="C1996" s="107" t="s">
        <v>1199</v>
      </c>
      <c r="D1996" s="89" t="s">
        <v>1447</v>
      </c>
      <c r="E1996" s="107" t="s">
        <v>2756</v>
      </c>
      <c r="F1996" s="108"/>
      <c r="G1996" s="107" t="s">
        <v>1190</v>
      </c>
      <c r="H1996" s="109" t="str">
        <f t="shared" ref="H1996:H1998" si="217">IF(RIGHT(G1996,1)="M", LEFT(G1996,LEN(G1996)-1), G1996)</f>
        <v>JS105</v>
      </c>
      <c r="I1996" s="109" t="str">
        <f t="shared" ref="I1996:I1998" si="218">IF(RIGHT(G1996,1)="M","M","Non-M")</f>
        <v>M</v>
      </c>
      <c r="J1996" s="90" t="s">
        <v>1290</v>
      </c>
      <c r="K1996" s="79"/>
      <c r="L1996" s="103"/>
    </row>
    <row r="1997" spans="1:12" ht="41.25" customHeight="1">
      <c r="A1997" s="18" t="s">
        <v>2761</v>
      </c>
      <c r="B1997" s="107" t="s">
        <v>1308</v>
      </c>
      <c r="C1997" s="107" t="s">
        <v>1199</v>
      </c>
      <c r="D1997" s="89" t="s">
        <v>1447</v>
      </c>
      <c r="E1997" s="107" t="s">
        <v>2756</v>
      </c>
      <c r="F1997" s="108"/>
      <c r="G1997" s="107" t="s">
        <v>284</v>
      </c>
      <c r="H1997" s="109" t="str">
        <f t="shared" si="217"/>
        <v>PK208</v>
      </c>
      <c r="I1997" s="109" t="str">
        <f t="shared" si="218"/>
        <v>Non-M</v>
      </c>
      <c r="J1997" s="90"/>
      <c r="K1997" s="79"/>
      <c r="L1997" s="103"/>
    </row>
    <row r="1998" spans="1:12" ht="41.25" customHeight="1">
      <c r="A1998" s="18" t="s">
        <v>2762</v>
      </c>
      <c r="B1998" s="107" t="s">
        <v>1308</v>
      </c>
      <c r="C1998" s="107" t="s">
        <v>1199</v>
      </c>
      <c r="D1998" s="89" t="s">
        <v>1447</v>
      </c>
      <c r="E1998" s="107" t="s">
        <v>2756</v>
      </c>
      <c r="F1998" s="108"/>
      <c r="G1998" s="107" t="s">
        <v>1054</v>
      </c>
      <c r="H1998" s="109" t="str">
        <f t="shared" si="217"/>
        <v>PB206</v>
      </c>
      <c r="I1998" s="109" t="str">
        <f t="shared" si="218"/>
        <v>M</v>
      </c>
      <c r="J1998" s="90"/>
      <c r="K1998" s="79"/>
      <c r="L1998" s="103"/>
    </row>
    <row r="1999" spans="1:12" ht="41.25" customHeight="1">
      <c r="A1999" s="18" t="s">
        <v>2763</v>
      </c>
      <c r="B1999" s="107" t="s">
        <v>1308</v>
      </c>
      <c r="C1999" s="107" t="s">
        <v>1199</v>
      </c>
      <c r="D1999" s="89" t="s">
        <v>1447</v>
      </c>
      <c r="E1999" s="107" t="s">
        <v>2756</v>
      </c>
      <c r="F1999" s="108"/>
      <c r="G1999" s="107" t="s">
        <v>71</v>
      </c>
      <c r="H1999" s="109" t="str">
        <f t="shared" ref="H1999:H2003" si="219">IF(RIGHT(G1999,1)="M", LEFT(G1999,LEN(G1999)-1), G1999)</f>
        <v>HM500</v>
      </c>
      <c r="I1999" s="109" t="str">
        <f t="shared" ref="I1999:I2003" si="220">IF(RIGHT(G1999,1)="M","M","Non-M")</f>
        <v>Non-M</v>
      </c>
      <c r="J1999" s="90"/>
      <c r="K1999" s="79"/>
      <c r="L1999" s="103"/>
    </row>
    <row r="2000" spans="1:12" ht="41.25" customHeight="1">
      <c r="A2000" s="18" t="s">
        <v>2764</v>
      </c>
      <c r="B2000" s="107" t="s">
        <v>1308</v>
      </c>
      <c r="C2000" s="107" t="s">
        <v>1199</v>
      </c>
      <c r="D2000" s="89" t="s">
        <v>1447</v>
      </c>
      <c r="E2000" s="107" t="s">
        <v>2756</v>
      </c>
      <c r="F2000" s="108"/>
      <c r="G2000" s="107" t="s">
        <v>157</v>
      </c>
      <c r="H2000" s="109" t="str">
        <f t="shared" si="219"/>
        <v>HM504</v>
      </c>
      <c r="I2000" s="109" t="str">
        <f t="shared" si="220"/>
        <v>Non-M</v>
      </c>
      <c r="J2000" s="90"/>
      <c r="K2000" s="79"/>
      <c r="L2000" s="103"/>
    </row>
    <row r="2001" spans="1:12" ht="41.25" customHeight="1">
      <c r="A2001" s="111" t="s">
        <v>2765</v>
      </c>
      <c r="B2001" s="107" t="s">
        <v>1308</v>
      </c>
      <c r="C2001" s="107" t="s">
        <v>741</v>
      </c>
      <c r="D2001" s="89" t="s">
        <v>1447</v>
      </c>
      <c r="E2001" s="107" t="s">
        <v>2766</v>
      </c>
      <c r="F2001" s="108"/>
      <c r="G2001" s="107" t="s">
        <v>924</v>
      </c>
      <c r="H2001" s="109" t="str">
        <f t="shared" si="219"/>
        <v>WB503</v>
      </c>
      <c r="I2001" s="109" t="str">
        <f t="shared" si="220"/>
        <v>Non-M</v>
      </c>
      <c r="J2001" s="90"/>
      <c r="K2001" s="79"/>
      <c r="L2001" s="103"/>
    </row>
    <row r="2002" spans="1:12" ht="41.25" customHeight="1">
      <c r="A2002" s="111" t="s">
        <v>2767</v>
      </c>
      <c r="B2002" s="107" t="s">
        <v>1308</v>
      </c>
      <c r="C2002" s="107" t="s">
        <v>741</v>
      </c>
      <c r="D2002" s="89" t="s">
        <v>1447</v>
      </c>
      <c r="E2002" s="107" t="s">
        <v>2766</v>
      </c>
      <c r="F2002" s="108"/>
      <c r="G2002" s="107" t="s">
        <v>61</v>
      </c>
      <c r="H2002" s="109" t="str">
        <f t="shared" si="219"/>
        <v>DC101</v>
      </c>
      <c r="I2002" s="109" t="str">
        <f t="shared" si="220"/>
        <v>Non-M</v>
      </c>
      <c r="J2002" s="90"/>
      <c r="K2002" s="79"/>
      <c r="L2002" s="103"/>
    </row>
    <row r="2003" spans="1:12" ht="41.25" customHeight="1">
      <c r="A2003" s="111" t="s">
        <v>2768</v>
      </c>
      <c r="B2003" s="107" t="s">
        <v>1308</v>
      </c>
      <c r="C2003" s="107" t="s">
        <v>741</v>
      </c>
      <c r="D2003" s="89" t="s">
        <v>1447</v>
      </c>
      <c r="E2003" s="107" t="s">
        <v>2766</v>
      </c>
      <c r="F2003" s="108"/>
      <c r="G2003" s="107" t="s">
        <v>94</v>
      </c>
      <c r="H2003" s="109" t="str">
        <f t="shared" si="219"/>
        <v>DC202</v>
      </c>
      <c r="I2003" s="109" t="str">
        <f t="shared" si="220"/>
        <v>Non-M</v>
      </c>
      <c r="J2003" s="90"/>
      <c r="K2003" s="79"/>
      <c r="L2003" s="103"/>
    </row>
    <row r="2004" spans="1:12" ht="41.25" customHeight="1">
      <c r="A2004" s="111" t="s">
        <v>2769</v>
      </c>
      <c r="B2004" s="107" t="s">
        <v>1308</v>
      </c>
      <c r="C2004" s="107" t="s">
        <v>741</v>
      </c>
      <c r="D2004" s="89" t="s">
        <v>1447</v>
      </c>
      <c r="E2004" s="107" t="s">
        <v>2766</v>
      </c>
      <c r="F2004" s="108"/>
      <c r="G2004" s="107" t="s">
        <v>96</v>
      </c>
      <c r="H2004" s="109" t="str">
        <f t="shared" ref="H2004:H2009" si="221">IF(RIGHT(G2004,1)="M", LEFT(G2004,LEN(G2004)-1), G2004)</f>
        <v>DC300</v>
      </c>
      <c r="I2004" s="109" t="str">
        <f t="shared" ref="I2004:I2009" si="222">IF(RIGHT(G2004,1)="M","M","Non-M")</f>
        <v>Non-M</v>
      </c>
      <c r="J2004" s="90"/>
      <c r="K2004" s="79"/>
      <c r="L2004" s="103"/>
    </row>
    <row r="2005" spans="1:12" ht="41.25" customHeight="1">
      <c r="A2005" s="111" t="s">
        <v>2770</v>
      </c>
      <c r="B2005" s="107" t="s">
        <v>1308</v>
      </c>
      <c r="C2005" s="107" t="s">
        <v>741</v>
      </c>
      <c r="D2005" s="89" t="s">
        <v>1447</v>
      </c>
      <c r="E2005" s="107" t="s">
        <v>2766</v>
      </c>
      <c r="F2005" s="108"/>
      <c r="G2005" s="107" t="s">
        <v>145</v>
      </c>
      <c r="H2005" s="109" t="str">
        <f t="shared" si="221"/>
        <v>DC402</v>
      </c>
      <c r="I2005" s="109" t="str">
        <f t="shared" si="222"/>
        <v>Non-M</v>
      </c>
      <c r="J2005" s="90"/>
      <c r="K2005" s="79"/>
      <c r="L2005" s="103"/>
    </row>
    <row r="2006" spans="1:12" ht="41.25" customHeight="1">
      <c r="A2006" s="111" t="s">
        <v>2771</v>
      </c>
      <c r="B2006" s="107" t="s">
        <v>1308</v>
      </c>
      <c r="C2006" s="107" t="s">
        <v>741</v>
      </c>
      <c r="D2006" s="89" t="s">
        <v>1447</v>
      </c>
      <c r="E2006" s="107" t="s">
        <v>2766</v>
      </c>
      <c r="F2006" s="108"/>
      <c r="G2006" s="107" t="s">
        <v>99</v>
      </c>
      <c r="H2006" s="109" t="str">
        <f t="shared" si="221"/>
        <v>PK201</v>
      </c>
      <c r="I2006" s="109" t="str">
        <f t="shared" si="222"/>
        <v>Non-M</v>
      </c>
      <c r="J2006" s="90"/>
      <c r="K2006" s="79"/>
      <c r="L2006" s="103"/>
    </row>
    <row r="2007" spans="1:12" ht="41.25" customHeight="1">
      <c r="A2007" s="111" t="s">
        <v>2772</v>
      </c>
      <c r="B2007" s="107" t="s">
        <v>1308</v>
      </c>
      <c r="C2007" s="107" t="s">
        <v>741</v>
      </c>
      <c r="D2007" s="89" t="s">
        <v>1447</v>
      </c>
      <c r="E2007" s="107" t="s">
        <v>2766</v>
      </c>
      <c r="F2007" s="108"/>
      <c r="G2007" s="107" t="s">
        <v>155</v>
      </c>
      <c r="H2007" s="109" t="str">
        <f t="shared" si="221"/>
        <v>PB204</v>
      </c>
      <c r="I2007" s="109" t="str">
        <f t="shared" si="222"/>
        <v>Non-M</v>
      </c>
      <c r="J2007" s="90"/>
      <c r="K2007" s="79"/>
      <c r="L2007" s="103"/>
    </row>
    <row r="2008" spans="1:12" ht="41.25" customHeight="1">
      <c r="A2008" s="111" t="s">
        <v>2773</v>
      </c>
      <c r="B2008" s="107" t="s">
        <v>1308</v>
      </c>
      <c r="C2008" s="107" t="s">
        <v>741</v>
      </c>
      <c r="D2008" s="89" t="s">
        <v>1447</v>
      </c>
      <c r="E2008" s="107" t="s">
        <v>2766</v>
      </c>
      <c r="F2008" s="108"/>
      <c r="G2008" s="107" t="s">
        <v>1344</v>
      </c>
      <c r="H2008" s="109" t="str">
        <f t="shared" si="221"/>
        <v>JS105</v>
      </c>
      <c r="I2008" s="109" t="str">
        <f t="shared" si="222"/>
        <v>Non-M</v>
      </c>
      <c r="J2008" s="90"/>
      <c r="K2008" s="79"/>
      <c r="L2008" s="103"/>
    </row>
    <row r="2009" spans="1:12" ht="41.25" customHeight="1">
      <c r="A2009" s="111" t="s">
        <v>2774</v>
      </c>
      <c r="B2009" s="107" t="s">
        <v>1308</v>
      </c>
      <c r="C2009" s="107" t="s">
        <v>741</v>
      </c>
      <c r="D2009" s="89" t="s">
        <v>1447</v>
      </c>
      <c r="E2009" s="107" t="s">
        <v>2766</v>
      </c>
      <c r="F2009" s="108"/>
      <c r="G2009" s="107" t="s">
        <v>1398</v>
      </c>
      <c r="H2009" s="109" t="str">
        <f t="shared" si="221"/>
        <v>JS121</v>
      </c>
      <c r="I2009" s="109" t="str">
        <f t="shared" si="222"/>
        <v>Non-M</v>
      </c>
      <c r="J2009" s="90"/>
      <c r="K2009" s="79"/>
      <c r="L2009" s="103"/>
    </row>
    <row r="2010" spans="1:12" ht="41.25" customHeight="1">
      <c r="A2010" s="111" t="s">
        <v>2775</v>
      </c>
      <c r="B2010" s="107" t="s">
        <v>1308</v>
      </c>
      <c r="C2010" s="107" t="s">
        <v>741</v>
      </c>
      <c r="D2010" s="89" t="s">
        <v>1447</v>
      </c>
      <c r="E2010" s="107" t="s">
        <v>2766</v>
      </c>
      <c r="F2010" s="108"/>
      <c r="G2010" s="107" t="s">
        <v>2776</v>
      </c>
      <c r="H2010" s="109" t="str">
        <f t="shared" ref="H2010:H2013" si="223">IF(RIGHT(G2010,1)="M", LEFT(G2010,LEN(G2010)-1), G2010)</f>
        <v>GT205</v>
      </c>
      <c r="I2010" s="109" t="str">
        <f t="shared" ref="I2010:I2013" si="224">IF(RIGHT(G2010,1)="M","M","Non-M")</f>
        <v>M</v>
      </c>
      <c r="J2010" s="90"/>
      <c r="K2010" s="79"/>
      <c r="L2010" s="103"/>
    </row>
    <row r="2011" spans="1:12" ht="41.25" customHeight="1">
      <c r="A2011" s="111" t="s">
        <v>2777</v>
      </c>
      <c r="B2011" s="107" t="s">
        <v>1308</v>
      </c>
      <c r="C2011" s="107" t="s">
        <v>741</v>
      </c>
      <c r="D2011" s="89" t="s">
        <v>1447</v>
      </c>
      <c r="E2011" s="107" t="s">
        <v>2766</v>
      </c>
      <c r="F2011" s="108"/>
      <c r="G2011" s="107" t="s">
        <v>401</v>
      </c>
      <c r="H2011" s="109" t="str">
        <f t="shared" si="223"/>
        <v>VT805</v>
      </c>
      <c r="I2011" s="109" t="str">
        <f t="shared" si="224"/>
        <v>Non-M</v>
      </c>
      <c r="J2011" s="90"/>
      <c r="K2011" s="79"/>
      <c r="L2011" s="103"/>
    </row>
    <row r="2012" spans="1:12" ht="41.25" customHeight="1">
      <c r="A2012" s="111" t="s">
        <v>2778</v>
      </c>
      <c r="B2012" s="107" t="s">
        <v>1308</v>
      </c>
      <c r="C2012" s="107" t="s">
        <v>741</v>
      </c>
      <c r="D2012" s="89" t="s">
        <v>1447</v>
      </c>
      <c r="E2012" s="107" t="s">
        <v>2766</v>
      </c>
      <c r="F2012" s="108"/>
      <c r="G2012" s="107" t="s">
        <v>1981</v>
      </c>
      <c r="H2012" s="109" t="str">
        <f t="shared" si="223"/>
        <v>PK806</v>
      </c>
      <c r="I2012" s="109" t="str">
        <f t="shared" si="224"/>
        <v>Non-M</v>
      </c>
      <c r="J2012" s="90"/>
      <c r="K2012" s="79"/>
      <c r="L2012" s="103"/>
    </row>
    <row r="2013" spans="1:12" ht="41.25" customHeight="1">
      <c r="A2013" s="111" t="s">
        <v>2779</v>
      </c>
      <c r="B2013" s="107" t="s">
        <v>1308</v>
      </c>
      <c r="C2013" s="107" t="s">
        <v>741</v>
      </c>
      <c r="D2013" s="89" t="s">
        <v>1447</v>
      </c>
      <c r="E2013" s="107" t="s">
        <v>2766</v>
      </c>
      <c r="F2013" s="108"/>
      <c r="G2013" s="107" t="s">
        <v>827</v>
      </c>
      <c r="H2013" s="109" t="str">
        <f t="shared" si="223"/>
        <v>HM422</v>
      </c>
      <c r="I2013" s="109" t="str">
        <f t="shared" si="224"/>
        <v>Non-M</v>
      </c>
      <c r="J2013" s="90"/>
      <c r="K2013" s="79"/>
      <c r="L2013" s="103"/>
    </row>
    <row r="2014" spans="1:12" ht="41.25" customHeight="1">
      <c r="A2014" s="111" t="s">
        <v>2780</v>
      </c>
      <c r="B2014" s="107" t="s">
        <v>1308</v>
      </c>
      <c r="C2014" s="107" t="s">
        <v>1199</v>
      </c>
      <c r="D2014" s="89" t="s">
        <v>1447</v>
      </c>
      <c r="E2014" s="107" t="s">
        <v>2781</v>
      </c>
      <c r="F2014" s="108"/>
      <c r="G2014" s="107" t="s">
        <v>914</v>
      </c>
      <c r="H2014" s="109" t="str">
        <f t="shared" ref="H2014:H2024" si="225">IF(RIGHT(G2014,1)="M", LEFT(G2014,LEN(G2014)-1), G2014)</f>
        <v>CL504</v>
      </c>
      <c r="I2014" s="109" t="str">
        <f t="shared" ref="I2014:I2024" si="226">IF(RIGHT(G2014,1)="M","M","Non-M")</f>
        <v>Non-M</v>
      </c>
      <c r="J2014" s="90"/>
      <c r="K2014" s="79"/>
      <c r="L2014" s="103"/>
    </row>
    <row r="2015" spans="1:12" ht="41.25" customHeight="1">
      <c r="A2015" s="111" t="s">
        <v>2782</v>
      </c>
      <c r="B2015" s="107" t="s">
        <v>1308</v>
      </c>
      <c r="C2015" s="107" t="s">
        <v>1199</v>
      </c>
      <c r="D2015" s="89" t="s">
        <v>1447</v>
      </c>
      <c r="E2015" s="107" t="s">
        <v>2781</v>
      </c>
      <c r="F2015" s="108"/>
      <c r="G2015" s="107" t="s">
        <v>220</v>
      </c>
      <c r="H2015" s="109" t="str">
        <f t="shared" si="225"/>
        <v>ZP106</v>
      </c>
      <c r="I2015" s="109" t="str">
        <f t="shared" si="226"/>
        <v>Non-M</v>
      </c>
      <c r="J2015" s="90"/>
      <c r="K2015" s="79"/>
      <c r="L2015" s="103"/>
    </row>
    <row r="2016" spans="1:12" ht="41.25" customHeight="1">
      <c r="A2016" s="111" t="s">
        <v>2783</v>
      </c>
      <c r="B2016" s="107" t="s">
        <v>1308</v>
      </c>
      <c r="C2016" s="107" t="s">
        <v>1199</v>
      </c>
      <c r="D2016" s="89" t="s">
        <v>1447</v>
      </c>
      <c r="E2016" s="107" t="s">
        <v>2781</v>
      </c>
      <c r="F2016" s="108"/>
      <c r="G2016" s="107" t="s">
        <v>343</v>
      </c>
      <c r="H2016" s="109" t="str">
        <f t="shared" si="225"/>
        <v>ZP202</v>
      </c>
      <c r="I2016" s="109" t="str">
        <f t="shared" si="226"/>
        <v>Non-M</v>
      </c>
      <c r="J2016" s="90"/>
      <c r="K2016" s="79"/>
      <c r="L2016" s="103"/>
    </row>
    <row r="2017" spans="1:12" ht="41.25" customHeight="1">
      <c r="A2017" s="111" t="s">
        <v>2784</v>
      </c>
      <c r="B2017" s="107" t="s">
        <v>1308</v>
      </c>
      <c r="C2017" s="107" t="s">
        <v>1199</v>
      </c>
      <c r="D2017" s="89" t="s">
        <v>1447</v>
      </c>
      <c r="E2017" s="107" t="s">
        <v>2781</v>
      </c>
      <c r="F2017" s="108"/>
      <c r="G2017" s="107" t="s">
        <v>1190</v>
      </c>
      <c r="H2017" s="109" t="str">
        <f t="shared" si="225"/>
        <v>JS105</v>
      </c>
      <c r="I2017" s="109" t="str">
        <f t="shared" si="226"/>
        <v>M</v>
      </c>
      <c r="J2017" s="90" t="s">
        <v>1290</v>
      </c>
      <c r="K2017" s="79"/>
      <c r="L2017" s="103"/>
    </row>
    <row r="2018" spans="1:12" ht="41.25" customHeight="1">
      <c r="A2018" s="111" t="s">
        <v>2785</v>
      </c>
      <c r="B2018" s="107" t="s">
        <v>1308</v>
      </c>
      <c r="C2018" s="107" t="s">
        <v>1199</v>
      </c>
      <c r="D2018" s="89" t="s">
        <v>1447</v>
      </c>
      <c r="E2018" s="107" t="s">
        <v>2781</v>
      </c>
      <c r="F2018" s="108"/>
      <c r="G2018" s="107" t="s">
        <v>2786</v>
      </c>
      <c r="H2018" s="109" t="str">
        <f t="shared" si="225"/>
        <v>PK204</v>
      </c>
      <c r="I2018" s="109" t="str">
        <f t="shared" si="226"/>
        <v>M</v>
      </c>
      <c r="J2018" s="90" t="s">
        <v>1968</v>
      </c>
      <c r="K2018" s="79"/>
      <c r="L2018" s="103"/>
    </row>
    <row r="2019" spans="1:12" ht="41.25" customHeight="1">
      <c r="A2019" s="111" t="s">
        <v>2787</v>
      </c>
      <c r="B2019" s="107" t="s">
        <v>1308</v>
      </c>
      <c r="C2019" s="107" t="s">
        <v>1199</v>
      </c>
      <c r="D2019" s="89" t="s">
        <v>1447</v>
      </c>
      <c r="E2019" s="107" t="s">
        <v>2781</v>
      </c>
      <c r="F2019" s="108"/>
      <c r="G2019" s="107" t="s">
        <v>951</v>
      </c>
      <c r="H2019" s="109" t="str">
        <f t="shared" si="225"/>
        <v>HM507</v>
      </c>
      <c r="I2019" s="109" t="str">
        <f t="shared" si="226"/>
        <v>M</v>
      </c>
      <c r="J2019" s="90"/>
      <c r="K2019" s="79"/>
      <c r="L2019" s="103"/>
    </row>
    <row r="2020" spans="1:12" ht="41.25" customHeight="1">
      <c r="A2020" s="111" t="s">
        <v>2788</v>
      </c>
      <c r="B2020" s="107" t="s">
        <v>1308</v>
      </c>
      <c r="C2020" s="107" t="s">
        <v>1199</v>
      </c>
      <c r="D2020" s="89" t="s">
        <v>1447</v>
      </c>
      <c r="E2020" s="107" t="s">
        <v>2781</v>
      </c>
      <c r="F2020" s="108"/>
      <c r="G2020" s="107" t="s">
        <v>729</v>
      </c>
      <c r="H2020" s="109" t="str">
        <f t="shared" si="225"/>
        <v>HM512</v>
      </c>
      <c r="I2020" s="109" t="str">
        <f t="shared" si="226"/>
        <v>Non-M</v>
      </c>
      <c r="J2020" s="90" t="s">
        <v>2789</v>
      </c>
      <c r="K2020" s="79"/>
      <c r="L2020" s="103"/>
    </row>
    <row r="2021" spans="1:12" ht="41.25" customHeight="1">
      <c r="A2021" s="18" t="s">
        <v>2790</v>
      </c>
      <c r="B2021" s="107" t="s">
        <v>1308</v>
      </c>
      <c r="C2021" s="107" t="s">
        <v>302</v>
      </c>
      <c r="D2021" s="89" t="s">
        <v>1447</v>
      </c>
      <c r="E2021" s="107" t="s">
        <v>2791</v>
      </c>
      <c r="F2021" s="108"/>
      <c r="G2021" s="107" t="s">
        <v>412</v>
      </c>
      <c r="H2021" s="109" t="str">
        <f t="shared" si="225"/>
        <v>WB306</v>
      </c>
      <c r="I2021" s="109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07" t="s">
        <v>1308</v>
      </c>
      <c r="C2022" s="107" t="s">
        <v>302</v>
      </c>
      <c r="D2022" s="89" t="s">
        <v>1447</v>
      </c>
      <c r="E2022" s="107" t="s">
        <v>2791</v>
      </c>
      <c r="F2022" s="108"/>
      <c r="G2022" s="107" t="s">
        <v>2532</v>
      </c>
      <c r="H2022" s="109" t="str">
        <f t="shared" si="225"/>
        <v>DC105</v>
      </c>
      <c r="I2022" s="109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07" t="s">
        <v>1308</v>
      </c>
      <c r="C2023" s="107" t="s">
        <v>302</v>
      </c>
      <c r="D2023" s="89" t="s">
        <v>1447</v>
      </c>
      <c r="E2023" s="107" t="s">
        <v>2791</v>
      </c>
      <c r="F2023" s="108"/>
      <c r="G2023" s="107" t="s">
        <v>135</v>
      </c>
      <c r="H2023" s="109" t="str">
        <f t="shared" si="225"/>
        <v>DC200</v>
      </c>
      <c r="I2023" s="109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07" t="s">
        <v>1308</v>
      </c>
      <c r="C2024" s="107" t="s">
        <v>302</v>
      </c>
      <c r="D2024" s="89" t="s">
        <v>1447</v>
      </c>
      <c r="E2024" s="107" t="s">
        <v>2791</v>
      </c>
      <c r="F2024" s="108"/>
      <c r="G2024" s="107" t="s">
        <v>152</v>
      </c>
      <c r="H2024" s="109" t="str">
        <f t="shared" si="225"/>
        <v>DC400</v>
      </c>
      <c r="I2024" s="109" t="str">
        <f t="shared" si="226"/>
        <v>Non-M</v>
      </c>
      <c r="J2024" s="90"/>
      <c r="K2024" s="79"/>
      <c r="L2024" s="103"/>
    </row>
    <row r="2025" spans="1:12" ht="41.25" customHeight="1">
      <c r="A2025" s="18" t="s">
        <v>2795</v>
      </c>
      <c r="B2025" s="107" t="s">
        <v>1308</v>
      </c>
      <c r="C2025" s="107" t="s">
        <v>302</v>
      </c>
      <c r="D2025" s="89" t="s">
        <v>1447</v>
      </c>
      <c r="E2025" s="107" t="s">
        <v>2791</v>
      </c>
      <c r="F2025" s="108"/>
      <c r="G2025" s="107" t="s">
        <v>188</v>
      </c>
      <c r="H2025" s="109" t="str">
        <f t="shared" ref="H2025:H2027" si="227">IF(RIGHT(G2025,1)="M", LEFT(G2025,LEN(G2025)-1), G2025)</f>
        <v>PK301</v>
      </c>
      <c r="I2025" s="109" t="str">
        <f t="shared" ref="I2025:I2027" si="228">IF(RIGHT(G2025,1)="M","M","Non-M")</f>
        <v>M</v>
      </c>
      <c r="J2025" s="90"/>
      <c r="K2025" s="79"/>
      <c r="L2025" s="103"/>
    </row>
    <row r="2026" spans="1:12" ht="41.25" customHeight="1">
      <c r="A2026" s="18" t="s">
        <v>2796</v>
      </c>
      <c r="B2026" s="107" t="s">
        <v>1308</v>
      </c>
      <c r="C2026" s="107" t="s">
        <v>302</v>
      </c>
      <c r="D2026" s="89" t="s">
        <v>1447</v>
      </c>
      <c r="E2026" s="107" t="s">
        <v>2791</v>
      </c>
      <c r="F2026" s="108"/>
      <c r="G2026" s="107" t="s">
        <v>963</v>
      </c>
      <c r="H2026" s="109" t="str">
        <f t="shared" si="227"/>
        <v>PK405</v>
      </c>
      <c r="I2026" s="109" t="str">
        <f t="shared" si="228"/>
        <v>M</v>
      </c>
      <c r="J2026" s="90"/>
      <c r="K2026" s="79"/>
      <c r="L2026" s="103"/>
    </row>
    <row r="2027" spans="1:12" ht="41.25" customHeight="1">
      <c r="A2027" s="18" t="s">
        <v>2797</v>
      </c>
      <c r="B2027" s="107" t="s">
        <v>1308</v>
      </c>
      <c r="C2027" s="107" t="s">
        <v>302</v>
      </c>
      <c r="D2027" s="89" t="s">
        <v>1447</v>
      </c>
      <c r="E2027" s="107" t="s">
        <v>2791</v>
      </c>
      <c r="F2027" s="108"/>
      <c r="G2027" s="107" t="s">
        <v>272</v>
      </c>
      <c r="H2027" s="109" t="str">
        <f t="shared" si="227"/>
        <v>PB301</v>
      </c>
      <c r="I2027" s="109" t="str">
        <f t="shared" si="228"/>
        <v>Non-M</v>
      </c>
      <c r="J2027" s="90"/>
      <c r="K2027" s="79"/>
      <c r="L2027" s="103"/>
    </row>
    <row r="2028" spans="1:12" ht="41.25" customHeight="1">
      <c r="A2028" s="18" t="s">
        <v>2798</v>
      </c>
      <c r="B2028" s="107" t="s">
        <v>1308</v>
      </c>
      <c r="C2028" s="107" t="s">
        <v>302</v>
      </c>
      <c r="D2028" s="89" t="s">
        <v>1447</v>
      </c>
      <c r="E2028" s="107" t="s">
        <v>2791</v>
      </c>
      <c r="F2028" s="108"/>
      <c r="G2028" s="107" t="s">
        <v>1344</v>
      </c>
      <c r="H2028" s="109" t="str">
        <f t="shared" ref="H2028:H2030" si="229">IF(RIGHT(G2028,1)="M", LEFT(G2028,LEN(G2028)-1), G2028)</f>
        <v>JS105</v>
      </c>
      <c r="I2028" s="109" t="str">
        <f t="shared" ref="I2028:I2030" si="230">IF(RIGHT(G2028,1)="M","M","Non-M")</f>
        <v>Non-M</v>
      </c>
      <c r="J2028" s="90"/>
      <c r="K2028" s="79"/>
      <c r="L2028" s="103"/>
    </row>
    <row r="2029" spans="1:12" ht="41.25" customHeight="1">
      <c r="A2029" s="18" t="s">
        <v>2799</v>
      </c>
      <c r="B2029" s="107" t="s">
        <v>1308</v>
      </c>
      <c r="C2029" s="107" t="s">
        <v>302</v>
      </c>
      <c r="D2029" s="89" t="s">
        <v>1447</v>
      </c>
      <c r="E2029" s="107" t="s">
        <v>2791</v>
      </c>
      <c r="F2029" s="108"/>
      <c r="G2029" s="107" t="s">
        <v>1635</v>
      </c>
      <c r="H2029" s="109" t="str">
        <f t="shared" si="229"/>
        <v>GT207</v>
      </c>
      <c r="I2029" s="109" t="str">
        <f t="shared" si="230"/>
        <v>M</v>
      </c>
      <c r="J2029" s="90"/>
      <c r="K2029" s="79"/>
      <c r="L2029" s="103"/>
    </row>
    <row r="2030" spans="1:12" ht="41.25" customHeight="1">
      <c r="A2030" s="18" t="s">
        <v>2800</v>
      </c>
      <c r="B2030" s="107" t="s">
        <v>1308</v>
      </c>
      <c r="C2030" s="107" t="s">
        <v>302</v>
      </c>
      <c r="D2030" s="89" t="s">
        <v>1447</v>
      </c>
      <c r="E2030" s="107" t="s">
        <v>2791</v>
      </c>
      <c r="F2030" s="108"/>
      <c r="G2030" s="107" t="s">
        <v>71</v>
      </c>
      <c r="H2030" s="109" t="str">
        <f t="shared" si="229"/>
        <v>HM500</v>
      </c>
      <c r="I2030" s="109" t="str">
        <f t="shared" si="230"/>
        <v>Non-M</v>
      </c>
      <c r="J2030" s="90"/>
      <c r="K2030" s="79"/>
      <c r="L2030" s="103"/>
    </row>
    <row r="2031" spans="1:12" ht="41.25" customHeight="1">
      <c r="A2031" s="111" t="s">
        <v>2801</v>
      </c>
      <c r="B2031" s="107" t="s">
        <v>1308</v>
      </c>
      <c r="C2031" s="107" t="s">
        <v>1199</v>
      </c>
      <c r="D2031" s="89" t="s">
        <v>1447</v>
      </c>
      <c r="E2031" s="107" t="s">
        <v>2037</v>
      </c>
      <c r="F2031" s="108"/>
      <c r="G2031" s="107" t="s">
        <v>465</v>
      </c>
      <c r="H2031" s="109" t="str">
        <f t="shared" ref="H2031:H2037" si="231">IF(RIGHT(G2031,1)="M", LEFT(G2031,LEN(G2031)-1), G2031)</f>
        <v>CL210</v>
      </c>
      <c r="I2031" s="109" t="str">
        <f t="shared" ref="I2031:I2037" si="232">IF(RIGHT(G2031,1)="M","M","Non-M")</f>
        <v>M</v>
      </c>
      <c r="J2031" s="90"/>
      <c r="K2031" s="79"/>
      <c r="L2031" s="103"/>
    </row>
    <row r="2032" spans="1:12" ht="41.25" customHeight="1">
      <c r="A2032" s="111" t="s">
        <v>2802</v>
      </c>
      <c r="B2032" s="107" t="s">
        <v>1308</v>
      </c>
      <c r="C2032" s="107" t="s">
        <v>1199</v>
      </c>
      <c r="D2032" s="89" t="s">
        <v>1447</v>
      </c>
      <c r="E2032" s="107" t="s">
        <v>2037</v>
      </c>
      <c r="F2032" s="108"/>
      <c r="G2032" s="107" t="s">
        <v>286</v>
      </c>
      <c r="H2032" s="109" t="str">
        <f t="shared" si="231"/>
        <v>ZP101</v>
      </c>
      <c r="I2032" s="109" t="str">
        <f t="shared" si="232"/>
        <v>Non-M</v>
      </c>
      <c r="J2032" s="90"/>
      <c r="K2032" s="79"/>
      <c r="L2032" s="103"/>
    </row>
    <row r="2033" spans="1:12" ht="41.25" customHeight="1">
      <c r="A2033" s="111" t="s">
        <v>2803</v>
      </c>
      <c r="B2033" s="107" t="s">
        <v>1308</v>
      </c>
      <c r="C2033" s="107" t="s">
        <v>1199</v>
      </c>
      <c r="D2033" s="89" t="s">
        <v>1447</v>
      </c>
      <c r="E2033" s="107" t="s">
        <v>2037</v>
      </c>
      <c r="F2033" s="108"/>
      <c r="G2033" s="107" t="s">
        <v>1190</v>
      </c>
      <c r="H2033" s="109" t="str">
        <f t="shared" si="231"/>
        <v>JS105</v>
      </c>
      <c r="I2033" s="109" t="str">
        <f t="shared" si="232"/>
        <v>M</v>
      </c>
      <c r="J2033" s="90" t="s">
        <v>1290</v>
      </c>
      <c r="K2033" s="79"/>
      <c r="L2033" s="103"/>
    </row>
    <row r="2034" spans="1:12" ht="41.25" customHeight="1">
      <c r="A2034" s="111" t="s">
        <v>2804</v>
      </c>
      <c r="B2034" s="107" t="s">
        <v>1308</v>
      </c>
      <c r="C2034" s="107" t="s">
        <v>1199</v>
      </c>
      <c r="D2034" s="89" t="s">
        <v>1447</v>
      </c>
      <c r="E2034" s="107" t="s">
        <v>2037</v>
      </c>
      <c r="F2034" s="108"/>
      <c r="G2034" s="107" t="s">
        <v>120</v>
      </c>
      <c r="H2034" s="109" t="str">
        <f t="shared" si="231"/>
        <v>JS124</v>
      </c>
      <c r="I2034" s="109" t="str">
        <f t="shared" si="232"/>
        <v>Non-M</v>
      </c>
      <c r="J2034" s="90" t="s">
        <v>2805</v>
      </c>
      <c r="K2034" s="79"/>
      <c r="L2034" s="103"/>
    </row>
    <row r="2035" spans="1:12" ht="41.25" customHeight="1">
      <c r="A2035" s="111" t="s">
        <v>2806</v>
      </c>
      <c r="B2035" s="107" t="s">
        <v>1308</v>
      </c>
      <c r="C2035" s="107" t="s">
        <v>1199</v>
      </c>
      <c r="D2035" s="89" t="s">
        <v>1447</v>
      </c>
      <c r="E2035" s="107" t="s">
        <v>2037</v>
      </c>
      <c r="F2035" s="108"/>
      <c r="G2035" s="107" t="s">
        <v>71</v>
      </c>
      <c r="H2035" s="109" t="str">
        <f t="shared" si="231"/>
        <v>HM500</v>
      </c>
      <c r="I2035" s="109" t="str">
        <f t="shared" si="232"/>
        <v>Non-M</v>
      </c>
      <c r="J2035" s="90"/>
      <c r="K2035" s="79"/>
      <c r="L2035" s="103"/>
    </row>
    <row r="2036" spans="1:12" ht="41.25" customHeight="1">
      <c r="A2036" s="111" t="s">
        <v>2807</v>
      </c>
      <c r="B2036" s="107" t="s">
        <v>1308</v>
      </c>
      <c r="C2036" s="107" t="s">
        <v>302</v>
      </c>
      <c r="D2036" s="89" t="s">
        <v>1447</v>
      </c>
      <c r="E2036" s="107" t="s">
        <v>2808</v>
      </c>
      <c r="F2036" s="108"/>
      <c r="G2036" s="107" t="s">
        <v>412</v>
      </c>
      <c r="H2036" s="109" t="str">
        <f t="shared" si="231"/>
        <v>WB306</v>
      </c>
      <c r="I2036" s="109" t="str">
        <f t="shared" si="232"/>
        <v>Non-M</v>
      </c>
      <c r="J2036" s="90"/>
      <c r="K2036" s="79"/>
      <c r="L2036" s="103"/>
    </row>
    <row r="2037" spans="1:12" ht="41.25" customHeight="1">
      <c r="A2037" s="111" t="s">
        <v>2809</v>
      </c>
      <c r="B2037" s="107" t="s">
        <v>1308</v>
      </c>
      <c r="C2037" s="107" t="s">
        <v>302</v>
      </c>
      <c r="D2037" s="89" t="s">
        <v>1447</v>
      </c>
      <c r="E2037" s="107" t="s">
        <v>2808</v>
      </c>
      <c r="F2037" s="108"/>
      <c r="G2037" s="107" t="s">
        <v>2532</v>
      </c>
      <c r="H2037" s="109" t="str">
        <f t="shared" si="231"/>
        <v>DC105</v>
      </c>
      <c r="I2037" s="109" t="str">
        <f t="shared" si="232"/>
        <v>Non-M</v>
      </c>
      <c r="J2037" s="90"/>
      <c r="K2037" s="79"/>
      <c r="L2037" s="103"/>
    </row>
    <row r="2038" spans="1:12" ht="41.25" customHeight="1">
      <c r="A2038" s="111" t="s">
        <v>2810</v>
      </c>
      <c r="B2038" s="107" t="s">
        <v>1308</v>
      </c>
      <c r="C2038" s="107" t="s">
        <v>302</v>
      </c>
      <c r="D2038" s="89" t="s">
        <v>1447</v>
      </c>
      <c r="E2038" s="107" t="s">
        <v>2808</v>
      </c>
      <c r="F2038" s="108"/>
      <c r="G2038" s="107" t="s">
        <v>135</v>
      </c>
      <c r="H2038" s="109" t="str">
        <f t="shared" ref="H2038:H2040" si="233">IF(RIGHT(G2038,1)="M", LEFT(G2038,LEN(G2038)-1), G2038)</f>
        <v>DC200</v>
      </c>
      <c r="I2038" s="109" t="str">
        <f t="shared" ref="I2038:I2040" si="234">IF(RIGHT(G2038,1)="M","M","Non-M")</f>
        <v>Non-M</v>
      </c>
      <c r="J2038" s="90"/>
      <c r="K2038" s="79"/>
      <c r="L2038" s="103"/>
    </row>
    <row r="2039" spans="1:12" ht="41.25" customHeight="1">
      <c r="A2039" s="111" t="s">
        <v>2811</v>
      </c>
      <c r="B2039" s="107" t="s">
        <v>1308</v>
      </c>
      <c r="C2039" s="107" t="s">
        <v>302</v>
      </c>
      <c r="D2039" s="89" t="s">
        <v>1447</v>
      </c>
      <c r="E2039" s="107" t="s">
        <v>2808</v>
      </c>
      <c r="F2039" s="108"/>
      <c r="G2039" s="107" t="s">
        <v>152</v>
      </c>
      <c r="H2039" s="109" t="str">
        <f t="shared" si="233"/>
        <v>DC400</v>
      </c>
      <c r="I2039" s="109" t="str">
        <f t="shared" si="234"/>
        <v>Non-M</v>
      </c>
      <c r="J2039" s="90"/>
      <c r="K2039" s="79"/>
      <c r="L2039" s="103"/>
    </row>
    <row r="2040" spans="1:12" ht="41.25" customHeight="1">
      <c r="A2040" s="111" t="s">
        <v>2812</v>
      </c>
      <c r="B2040" s="107" t="s">
        <v>1308</v>
      </c>
      <c r="C2040" s="107" t="s">
        <v>302</v>
      </c>
      <c r="D2040" s="89" t="s">
        <v>1447</v>
      </c>
      <c r="E2040" s="107" t="s">
        <v>2808</v>
      </c>
      <c r="F2040" s="108"/>
      <c r="G2040" s="107" t="s">
        <v>188</v>
      </c>
      <c r="H2040" s="109" t="str">
        <f t="shared" si="233"/>
        <v>PK301</v>
      </c>
      <c r="I2040" s="109" t="str">
        <f t="shared" si="234"/>
        <v>M</v>
      </c>
      <c r="J2040" s="90"/>
      <c r="K2040" s="79"/>
      <c r="L2040" s="103"/>
    </row>
    <row r="2041" spans="1:12" ht="41.25" customHeight="1">
      <c r="A2041" s="111" t="s">
        <v>2813</v>
      </c>
      <c r="B2041" s="107" t="s">
        <v>1308</v>
      </c>
      <c r="C2041" s="107" t="s">
        <v>302</v>
      </c>
      <c r="D2041" s="89" t="s">
        <v>1447</v>
      </c>
      <c r="E2041" s="107" t="s">
        <v>2808</v>
      </c>
      <c r="F2041" s="108"/>
      <c r="G2041" s="107" t="s">
        <v>963</v>
      </c>
      <c r="H2041" s="109" t="str">
        <f t="shared" ref="H2041:H2043" si="235">IF(RIGHT(G2041,1)="M", LEFT(G2041,LEN(G2041)-1), G2041)</f>
        <v>PK405</v>
      </c>
      <c r="I2041" s="109" t="str">
        <f t="shared" ref="I2041:I2043" si="236">IF(RIGHT(G2041,1)="M","M","Non-M")</f>
        <v>M</v>
      </c>
      <c r="J2041" s="90"/>
      <c r="K2041" s="79"/>
      <c r="L2041" s="103"/>
    </row>
    <row r="2042" spans="1:12" ht="41.25" customHeight="1">
      <c r="A2042" s="111" t="s">
        <v>2814</v>
      </c>
      <c r="B2042" s="107" t="s">
        <v>1308</v>
      </c>
      <c r="C2042" s="107" t="s">
        <v>302</v>
      </c>
      <c r="D2042" s="89" t="s">
        <v>1447</v>
      </c>
      <c r="E2042" s="107" t="s">
        <v>2808</v>
      </c>
      <c r="F2042" s="108"/>
      <c r="G2042" s="107" t="s">
        <v>272</v>
      </c>
      <c r="H2042" s="109" t="str">
        <f t="shared" si="235"/>
        <v>PB301</v>
      </c>
      <c r="I2042" s="109" t="str">
        <f t="shared" si="236"/>
        <v>Non-M</v>
      </c>
      <c r="J2042" s="90"/>
      <c r="K2042" s="79"/>
      <c r="L2042" s="103"/>
    </row>
    <row r="2043" spans="1:12" ht="41.25" customHeight="1">
      <c r="A2043" s="111" t="s">
        <v>2815</v>
      </c>
      <c r="B2043" s="107" t="s">
        <v>1308</v>
      </c>
      <c r="C2043" s="107" t="s">
        <v>302</v>
      </c>
      <c r="D2043" s="89" t="s">
        <v>1447</v>
      </c>
      <c r="E2043" s="107" t="s">
        <v>2808</v>
      </c>
      <c r="F2043" s="108"/>
      <c r="G2043" s="107" t="s">
        <v>2816</v>
      </c>
      <c r="H2043" s="109" t="str">
        <f t="shared" si="235"/>
        <v>PK216</v>
      </c>
      <c r="I2043" s="109" t="str">
        <f t="shared" si="236"/>
        <v>M</v>
      </c>
      <c r="J2043" s="90" t="s">
        <v>2817</v>
      </c>
      <c r="K2043" s="79"/>
      <c r="L2043" s="103"/>
    </row>
    <row r="2044" spans="1:12" ht="41.25" customHeight="1">
      <c r="A2044" s="111" t="s">
        <v>2818</v>
      </c>
      <c r="B2044" s="107" t="s">
        <v>1308</v>
      </c>
      <c r="C2044" s="107" t="s">
        <v>302</v>
      </c>
      <c r="D2044" s="89" t="s">
        <v>1447</v>
      </c>
      <c r="E2044" s="107" t="s">
        <v>2808</v>
      </c>
      <c r="F2044" s="108"/>
      <c r="G2044" s="107" t="s">
        <v>2819</v>
      </c>
      <c r="H2044" s="109" t="str">
        <f t="shared" ref="H2044:H2048" si="237">IF(RIGHT(G2044,1)="M", LEFT(G2044,LEN(G2044)-1), G2044)</f>
        <v>PB106</v>
      </c>
      <c r="I2044" s="109" t="str">
        <f t="shared" ref="I2044:I2048" si="238">IF(RIGHT(G2044,1)="M","M","Non-M")</f>
        <v>Non-M</v>
      </c>
      <c r="J2044" s="90"/>
      <c r="K2044" s="79"/>
      <c r="L2044" s="103"/>
    </row>
    <row r="2045" spans="1:12" ht="41.25" customHeight="1">
      <c r="A2045" s="111" t="s">
        <v>2820</v>
      </c>
      <c r="B2045" s="107" t="s">
        <v>1308</v>
      </c>
      <c r="C2045" s="107" t="s">
        <v>302</v>
      </c>
      <c r="D2045" s="89" t="s">
        <v>1447</v>
      </c>
      <c r="E2045" s="107" t="s">
        <v>2808</v>
      </c>
      <c r="F2045" s="108"/>
      <c r="G2045" s="107" t="s">
        <v>1344</v>
      </c>
      <c r="H2045" s="109" t="str">
        <f t="shared" si="237"/>
        <v>JS105</v>
      </c>
      <c r="I2045" s="109" t="str">
        <f t="shared" si="238"/>
        <v>Non-M</v>
      </c>
      <c r="J2045" s="90"/>
      <c r="K2045" s="79"/>
      <c r="L2045" s="103"/>
    </row>
    <row r="2046" spans="1:12" ht="41.25" customHeight="1">
      <c r="A2046" s="111" t="s">
        <v>2821</v>
      </c>
      <c r="B2046" s="107" t="s">
        <v>1308</v>
      </c>
      <c r="C2046" s="107" t="s">
        <v>302</v>
      </c>
      <c r="D2046" s="89" t="s">
        <v>1447</v>
      </c>
      <c r="E2046" s="107" t="s">
        <v>2808</v>
      </c>
      <c r="F2046" s="108"/>
      <c r="G2046" s="107" t="s">
        <v>1398</v>
      </c>
      <c r="H2046" s="109" t="str">
        <f t="shared" si="237"/>
        <v>JS121</v>
      </c>
      <c r="I2046" s="109" t="str">
        <f t="shared" si="238"/>
        <v>Non-M</v>
      </c>
      <c r="J2046" s="90"/>
      <c r="K2046" s="79"/>
      <c r="L2046" s="103"/>
    </row>
    <row r="2047" spans="1:12" ht="41.25" customHeight="1">
      <c r="A2047" s="111" t="s">
        <v>2822</v>
      </c>
      <c r="B2047" s="107" t="s">
        <v>1308</v>
      </c>
      <c r="C2047" s="107" t="s">
        <v>302</v>
      </c>
      <c r="D2047" s="89" t="s">
        <v>1447</v>
      </c>
      <c r="E2047" s="107" t="s">
        <v>2808</v>
      </c>
      <c r="F2047" s="108"/>
      <c r="G2047" s="107" t="s">
        <v>1635</v>
      </c>
      <c r="H2047" s="109" t="str">
        <f t="shared" si="237"/>
        <v>GT207</v>
      </c>
      <c r="I2047" s="109" t="str">
        <f t="shared" si="238"/>
        <v>M</v>
      </c>
      <c r="J2047" s="90"/>
      <c r="K2047" s="79"/>
      <c r="L2047" s="103"/>
    </row>
    <row r="2048" spans="1:12" ht="41.25" customHeight="1">
      <c r="A2048" s="111" t="s">
        <v>2823</v>
      </c>
      <c r="B2048" s="107" t="s">
        <v>1308</v>
      </c>
      <c r="C2048" s="107" t="s">
        <v>302</v>
      </c>
      <c r="D2048" s="89" t="s">
        <v>1447</v>
      </c>
      <c r="E2048" s="107" t="s">
        <v>2808</v>
      </c>
      <c r="F2048" s="108"/>
      <c r="G2048" s="107" t="s">
        <v>401</v>
      </c>
      <c r="H2048" s="109" t="str">
        <f t="shared" si="237"/>
        <v>VT805</v>
      </c>
      <c r="I2048" s="109" t="str">
        <f t="shared" si="238"/>
        <v>Non-M</v>
      </c>
      <c r="J2048" s="90"/>
      <c r="K2048" s="79"/>
      <c r="L2048" s="103"/>
    </row>
    <row r="2049" spans="1:12" ht="41.25" customHeight="1">
      <c r="A2049" s="111" t="s">
        <v>2824</v>
      </c>
      <c r="B2049" s="107" t="s">
        <v>1308</v>
      </c>
      <c r="C2049" s="107" t="s">
        <v>302</v>
      </c>
      <c r="D2049" s="89" t="s">
        <v>1447</v>
      </c>
      <c r="E2049" s="107" t="s">
        <v>2808</v>
      </c>
      <c r="F2049" s="108"/>
      <c r="G2049" s="107" t="s">
        <v>71</v>
      </c>
      <c r="H2049" s="109" t="str">
        <f>IF(RIGHT(G2049,1)="M", LEFT(G2049,LEN(G2049)-1), G2049)</f>
        <v>HM500</v>
      </c>
      <c r="I2049" s="109" t="str">
        <f>IF(RIGHT(G2049,1)="M","M","Non-M")</f>
        <v>Non-M</v>
      </c>
      <c r="J2049" s="90"/>
      <c r="K2049" s="79"/>
      <c r="L2049" s="103"/>
    </row>
    <row r="2050" spans="1:12" ht="41.25" customHeight="1">
      <c r="A2050" s="111" t="s">
        <v>2825</v>
      </c>
      <c r="B2050" s="107" t="s">
        <v>1308</v>
      </c>
      <c r="C2050" s="107" t="s">
        <v>348</v>
      </c>
      <c r="D2050" s="89" t="s">
        <v>1447</v>
      </c>
      <c r="E2050" s="107" t="s">
        <v>2046</v>
      </c>
      <c r="F2050" s="108"/>
      <c r="G2050" s="107" t="s">
        <v>901</v>
      </c>
      <c r="H2050" s="109" t="str">
        <f t="shared" ref="H2050:H2054" si="239">IF(RIGHT(G2050,1)="M", LEFT(G2050,LEN(G2050)-1), G2050)</f>
        <v>DC102</v>
      </c>
      <c r="I2050" s="109" t="str">
        <f t="shared" ref="I2050:I2054" si="240">IF(RIGHT(G2050,1)="M","M","Non-M")</f>
        <v>Non-M</v>
      </c>
      <c r="J2050" s="90"/>
      <c r="K2050" s="79"/>
      <c r="L2050" s="103"/>
    </row>
    <row r="2051" spans="1:12" ht="41.25" customHeight="1">
      <c r="A2051" s="111" t="s">
        <v>2826</v>
      </c>
      <c r="B2051" s="107" t="s">
        <v>1308</v>
      </c>
      <c r="C2051" s="107" t="s">
        <v>348</v>
      </c>
      <c r="D2051" s="89" t="s">
        <v>1447</v>
      </c>
      <c r="E2051" s="107" t="s">
        <v>2046</v>
      </c>
      <c r="F2051" s="108"/>
      <c r="G2051" s="107" t="s">
        <v>94</v>
      </c>
      <c r="H2051" s="109" t="str">
        <f t="shared" si="239"/>
        <v>DC202</v>
      </c>
      <c r="I2051" s="109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07" t="s">
        <v>1308</v>
      </c>
      <c r="C2052" s="107" t="s">
        <v>348</v>
      </c>
      <c r="D2052" s="89" t="s">
        <v>1447</v>
      </c>
      <c r="E2052" s="107" t="s">
        <v>2046</v>
      </c>
      <c r="F2052" s="108"/>
      <c r="G2052" s="107" t="s">
        <v>96</v>
      </c>
      <c r="H2052" s="109" t="str">
        <f t="shared" si="239"/>
        <v>DC300</v>
      </c>
      <c r="I2052" s="109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07" t="s">
        <v>1308</v>
      </c>
      <c r="C2053" s="107" t="s">
        <v>348</v>
      </c>
      <c r="D2053" s="89" t="s">
        <v>1447</v>
      </c>
      <c r="E2053" s="107" t="s">
        <v>2046</v>
      </c>
      <c r="F2053" s="108"/>
      <c r="G2053" s="107" t="s">
        <v>152</v>
      </c>
      <c r="H2053" s="109" t="str">
        <f t="shared" si="239"/>
        <v>DC400</v>
      </c>
      <c r="I2053" s="109" t="str">
        <f t="shared" si="240"/>
        <v>Non-M</v>
      </c>
      <c r="J2053" s="90"/>
      <c r="K2053" s="79"/>
      <c r="L2053" s="103"/>
    </row>
    <row r="2054" spans="1:12" ht="41.25" customHeight="1">
      <c r="A2054" s="18" t="s">
        <v>2829</v>
      </c>
      <c r="B2054" s="107" t="s">
        <v>1308</v>
      </c>
      <c r="C2054" s="107" t="s">
        <v>348</v>
      </c>
      <c r="D2054" s="89" t="s">
        <v>1447</v>
      </c>
      <c r="E2054" s="107" t="s">
        <v>2046</v>
      </c>
      <c r="F2054" s="108"/>
      <c r="G2054" s="107" t="s">
        <v>2830</v>
      </c>
      <c r="H2054" s="109" t="str">
        <f t="shared" si="239"/>
        <v>WB205</v>
      </c>
      <c r="I2054" s="109" t="str">
        <f t="shared" si="240"/>
        <v>Non-M</v>
      </c>
      <c r="J2054" s="90"/>
      <c r="K2054" s="79"/>
      <c r="L2054" s="103"/>
    </row>
    <row r="2055" spans="1:12" ht="41.25" customHeight="1">
      <c r="A2055" s="18" t="s">
        <v>2831</v>
      </c>
      <c r="B2055" s="107" t="s">
        <v>1308</v>
      </c>
      <c r="C2055" s="107" t="s">
        <v>348</v>
      </c>
      <c r="D2055" s="89" t="s">
        <v>1447</v>
      </c>
      <c r="E2055" s="107" t="s">
        <v>2046</v>
      </c>
      <c r="F2055" s="108"/>
      <c r="G2055" s="107" t="s">
        <v>568</v>
      </c>
      <c r="H2055" s="109" t="str">
        <f t="shared" ref="H2055:H2058" si="241">IF(RIGHT(G2055,1)="M", LEFT(G2055,LEN(G2055)-1), G2055)</f>
        <v>PK200</v>
      </c>
      <c r="I2055" s="109" t="str">
        <f t="shared" ref="I2055:I2058" si="242">IF(RIGHT(G2055,1)="M","M","Non-M")</f>
        <v>Non-M</v>
      </c>
      <c r="J2055" s="90"/>
      <c r="K2055" s="79"/>
      <c r="L2055" s="103"/>
    </row>
    <row r="2056" spans="1:12" ht="41.25" customHeight="1">
      <c r="A2056" s="18" t="s">
        <v>2832</v>
      </c>
      <c r="B2056" s="107" t="s">
        <v>1308</v>
      </c>
      <c r="C2056" s="107" t="s">
        <v>348</v>
      </c>
      <c r="D2056" s="89" t="s">
        <v>1447</v>
      </c>
      <c r="E2056" s="107" t="s">
        <v>2046</v>
      </c>
      <c r="F2056" s="108"/>
      <c r="G2056" s="107" t="s">
        <v>1382</v>
      </c>
      <c r="H2056" s="109" t="str">
        <f t="shared" si="241"/>
        <v>PB214</v>
      </c>
      <c r="I2056" s="109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07" t="s">
        <v>1308</v>
      </c>
      <c r="C2057" s="107" t="s">
        <v>348</v>
      </c>
      <c r="D2057" s="89" t="s">
        <v>1447</v>
      </c>
      <c r="E2057" s="107" t="s">
        <v>2046</v>
      </c>
      <c r="F2057" s="108"/>
      <c r="G2057" s="107" t="s">
        <v>120</v>
      </c>
      <c r="H2057" s="109" t="str">
        <f t="shared" si="241"/>
        <v>JS124</v>
      </c>
      <c r="I2057" s="109" t="str">
        <f t="shared" si="242"/>
        <v>Non-M</v>
      </c>
      <c r="J2057" s="90"/>
      <c r="K2057" s="79"/>
      <c r="L2057" s="103"/>
    </row>
    <row r="2058" spans="1:12" ht="41.25" customHeight="1">
      <c r="A2058" s="18" t="s">
        <v>2834</v>
      </c>
      <c r="B2058" s="107" t="s">
        <v>1308</v>
      </c>
      <c r="C2058" s="107" t="s">
        <v>348</v>
      </c>
      <c r="D2058" s="89" t="s">
        <v>1447</v>
      </c>
      <c r="E2058" s="107" t="s">
        <v>2046</v>
      </c>
      <c r="F2058" s="108"/>
      <c r="G2058" s="107" t="s">
        <v>1190</v>
      </c>
      <c r="H2058" s="109" t="str">
        <f t="shared" si="241"/>
        <v>JS105</v>
      </c>
      <c r="I2058" s="109" t="str">
        <f t="shared" si="242"/>
        <v>M</v>
      </c>
      <c r="J2058" s="90" t="s">
        <v>1290</v>
      </c>
      <c r="K2058" s="79"/>
      <c r="L2058" s="103"/>
    </row>
    <row r="2059" spans="1:12" ht="41.25" customHeight="1">
      <c r="A2059" s="18" t="s">
        <v>2835</v>
      </c>
      <c r="B2059" s="107" t="s">
        <v>1308</v>
      </c>
      <c r="C2059" s="107" t="s">
        <v>348</v>
      </c>
      <c r="D2059" s="89" t="s">
        <v>1447</v>
      </c>
      <c r="E2059" s="107" t="s">
        <v>2046</v>
      </c>
      <c r="F2059" s="108"/>
      <c r="G2059" s="107" t="s">
        <v>2836</v>
      </c>
      <c r="H2059" s="109" t="str">
        <f t="shared" ref="H2059:H2068" si="243">IF(RIGHT(G2059,1)="M", LEFT(G2059,LEN(G2059)-1), G2059)</f>
        <v>VT601</v>
      </c>
      <c r="I2059" s="109" t="str">
        <f t="shared" ref="I2059:I2068" si="244">IF(RIGHT(G2059,1)="M","M","Non-M")</f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348</v>
      </c>
      <c r="D2060" s="89" t="s">
        <v>1447</v>
      </c>
      <c r="E2060" s="19" t="s">
        <v>2046</v>
      </c>
      <c r="F2060" s="21"/>
      <c r="G2060" s="19" t="s">
        <v>50</v>
      </c>
      <c r="H2060" s="25" t="str">
        <f t="shared" si="243"/>
        <v>HM311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A2061" s="18" t="s">
        <v>2838</v>
      </c>
      <c r="B2061" s="19" t="s">
        <v>1308</v>
      </c>
      <c r="C2061" s="19" t="s">
        <v>302</v>
      </c>
      <c r="D2061" s="89" t="s">
        <v>1447</v>
      </c>
      <c r="E2061" s="19" t="s">
        <v>2839</v>
      </c>
      <c r="F2061" s="21"/>
      <c r="G2061" s="19" t="s">
        <v>678</v>
      </c>
      <c r="H2061" s="25" t="str">
        <f t="shared" si="243"/>
        <v>JS107</v>
      </c>
      <c r="I2061" s="25" t="str">
        <f t="shared" si="244"/>
        <v>Non-M</v>
      </c>
      <c r="J2061" s="90"/>
      <c r="K2061" s="79"/>
      <c r="L2061" s="103"/>
    </row>
    <row r="2062" spans="1:12" ht="41.25" customHeight="1">
      <c r="A2062" s="106"/>
      <c r="B2062" s="19" t="s">
        <v>1308</v>
      </c>
      <c r="C2062" s="19" t="s">
        <v>302</v>
      </c>
      <c r="D2062" s="89" t="s">
        <v>1447</v>
      </c>
      <c r="E2062" s="19" t="s">
        <v>2839</v>
      </c>
      <c r="F2062" s="21"/>
      <c r="G2062" s="19" t="s">
        <v>2673</v>
      </c>
      <c r="H2062" s="25" t="str">
        <f>IF(RIGHT(G2062,1)="M", LEFT(G2062,LEN(G2062)-1), G2062)</f>
        <v>DC102</v>
      </c>
      <c r="I2062" s="25" t="str">
        <f>IF(RIGHT(G2062,1)="M","M","Non-M")</f>
        <v>M</v>
      </c>
      <c r="J2062" s="90"/>
      <c r="K2062" s="79"/>
      <c r="L2062" s="103"/>
    </row>
    <row r="2063" spans="1:12" ht="41.25" customHeight="1">
      <c r="A2063" s="18" t="s">
        <v>2840</v>
      </c>
      <c r="B2063" s="107" t="s">
        <v>1308</v>
      </c>
      <c r="C2063" s="107" t="s">
        <v>302</v>
      </c>
      <c r="D2063" s="89" t="s">
        <v>1447</v>
      </c>
      <c r="E2063" s="107" t="s">
        <v>2839</v>
      </c>
      <c r="F2063" s="108"/>
      <c r="G2063" s="107" t="s">
        <v>892</v>
      </c>
      <c r="H2063" s="109" t="str">
        <f t="shared" si="243"/>
        <v>ZP207</v>
      </c>
      <c r="I2063" s="109" t="str">
        <f t="shared" si="244"/>
        <v>Non-M</v>
      </c>
      <c r="J2063" s="90"/>
      <c r="K2063" s="79"/>
      <c r="L2063" s="103"/>
    </row>
    <row r="2064" spans="1:12" ht="41.25" customHeight="1">
      <c r="A2064" s="18" t="s">
        <v>2841</v>
      </c>
      <c r="B2064" s="107" t="s">
        <v>1308</v>
      </c>
      <c r="C2064" s="107" t="s">
        <v>302</v>
      </c>
      <c r="D2064" s="89" t="s">
        <v>1447</v>
      </c>
      <c r="E2064" s="107" t="s">
        <v>2839</v>
      </c>
      <c r="F2064" s="108"/>
      <c r="G2064" s="107" t="s">
        <v>286</v>
      </c>
      <c r="H2064" s="109" t="str">
        <f t="shared" si="243"/>
        <v>ZP101</v>
      </c>
      <c r="I2064" s="109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07" t="s">
        <v>1308</v>
      </c>
      <c r="C2065" s="107" t="s">
        <v>302</v>
      </c>
      <c r="D2065" s="89" t="s">
        <v>1447</v>
      </c>
      <c r="E2065" s="107" t="s">
        <v>2839</v>
      </c>
      <c r="F2065" s="108"/>
      <c r="G2065" s="107" t="s">
        <v>1398</v>
      </c>
      <c r="H2065" s="109" t="str">
        <f t="shared" si="243"/>
        <v>JS121</v>
      </c>
      <c r="I2065" s="109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07" t="s">
        <v>1308</v>
      </c>
      <c r="C2066" s="107" t="s">
        <v>302</v>
      </c>
      <c r="D2066" s="89" t="s">
        <v>1447</v>
      </c>
      <c r="E2066" s="107" t="s">
        <v>2839</v>
      </c>
      <c r="F2066" s="108"/>
      <c r="G2066" s="107" t="s">
        <v>1344</v>
      </c>
      <c r="H2066" s="109" t="str">
        <f t="shared" si="243"/>
        <v>JS105</v>
      </c>
      <c r="I2066" s="109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07" t="s">
        <v>1308</v>
      </c>
      <c r="C2067" s="107" t="s">
        <v>302</v>
      </c>
      <c r="D2067" s="89" t="s">
        <v>1447</v>
      </c>
      <c r="E2067" s="107" t="s">
        <v>2839</v>
      </c>
      <c r="F2067" s="108"/>
      <c r="G2067" s="107" t="s">
        <v>1606</v>
      </c>
      <c r="H2067" s="109" t="str">
        <f t="shared" si="243"/>
        <v>LP104</v>
      </c>
      <c r="I2067" s="109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07" t="s">
        <v>1308</v>
      </c>
      <c r="C2068" s="107" t="s">
        <v>302</v>
      </c>
      <c r="D2068" s="89" t="s">
        <v>1447</v>
      </c>
      <c r="E2068" s="107" t="s">
        <v>2839</v>
      </c>
      <c r="F2068" s="108"/>
      <c r="G2068" s="107" t="s">
        <v>1056</v>
      </c>
      <c r="H2068" s="109" t="str">
        <f t="shared" si="243"/>
        <v>JS111</v>
      </c>
      <c r="I2068" s="109" t="str">
        <f t="shared" si="244"/>
        <v>Non-M</v>
      </c>
      <c r="J2068" s="90"/>
      <c r="K2068" s="79"/>
    </row>
    <row r="2069" spans="1:11" ht="41.25" customHeight="1">
      <c r="A2069" s="18" t="s">
        <v>2846</v>
      </c>
      <c r="B2069" s="107" t="s">
        <v>1308</v>
      </c>
      <c r="C2069" s="107" t="s">
        <v>302</v>
      </c>
      <c r="D2069" s="89" t="s">
        <v>1447</v>
      </c>
      <c r="E2069" s="107" t="s">
        <v>2839</v>
      </c>
      <c r="F2069" s="108"/>
      <c r="G2069" s="107" t="s">
        <v>44</v>
      </c>
      <c r="H2069" s="109" t="str">
        <f t="shared" ref="H2069:H2071" si="245">IF(RIGHT(G2069,1)="M", LEFT(G2069,LEN(G2069)-1), G2069)</f>
        <v>PK209</v>
      </c>
      <c r="I2069" s="109" t="str">
        <f t="shared" ref="I2069:I2071" si="246">IF(RIGHT(G2069,1)="M","M","Non-M")</f>
        <v>M</v>
      </c>
      <c r="J2069" s="90"/>
      <c r="K2069" s="79"/>
    </row>
    <row r="2070" spans="1:11" ht="41.25" customHeight="1">
      <c r="A2070" s="18" t="s">
        <v>2847</v>
      </c>
      <c r="B2070" s="107" t="s">
        <v>1308</v>
      </c>
      <c r="C2070" s="107" t="s">
        <v>302</v>
      </c>
      <c r="D2070" s="89" t="s">
        <v>1447</v>
      </c>
      <c r="E2070" s="107" t="s">
        <v>2839</v>
      </c>
      <c r="F2070" s="108"/>
      <c r="G2070" s="107" t="s">
        <v>82</v>
      </c>
      <c r="H2070" s="109" t="str">
        <f t="shared" si="245"/>
        <v>PB104</v>
      </c>
      <c r="I2070" s="109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07" t="s">
        <v>1308</v>
      </c>
      <c r="C2071" s="107" t="s">
        <v>302</v>
      </c>
      <c r="D2071" s="89" t="s">
        <v>1447</v>
      </c>
      <c r="E2071" s="107" t="s">
        <v>2839</v>
      </c>
      <c r="F2071" s="108"/>
      <c r="G2071" s="107" t="s">
        <v>50</v>
      </c>
      <c r="H2071" s="109" t="str">
        <f t="shared" si="245"/>
        <v>HM311</v>
      </c>
      <c r="I2071" s="109" t="str">
        <f t="shared" si="246"/>
        <v>Non-M</v>
      </c>
      <c r="J2071" s="90"/>
      <c r="K2071" s="79"/>
    </row>
    <row r="2072" spans="1:11" ht="41.25" customHeight="1">
      <c r="A2072" s="18" t="s">
        <v>2849</v>
      </c>
      <c r="B2072" s="107" t="s">
        <v>1308</v>
      </c>
      <c r="C2072" s="107" t="s">
        <v>302</v>
      </c>
      <c r="D2072" s="89" t="s">
        <v>1447</v>
      </c>
      <c r="E2072" s="107" t="s">
        <v>2839</v>
      </c>
      <c r="F2072" s="108"/>
      <c r="G2072" s="107" t="s">
        <v>345</v>
      </c>
      <c r="H2072" s="109" t="str">
        <f t="shared" ref="H2072:H2073" si="247">IF(RIGHT(G2072,1)="M", LEFT(G2072,LEN(G2072)-1), G2072)</f>
        <v>HM202</v>
      </c>
      <c r="I2072" s="109" t="str">
        <f t="shared" ref="I2072:I2073" si="248">IF(RIGHT(G2072,1)="M","M","Non-M")</f>
        <v>Non-M</v>
      </c>
      <c r="J2072" s="90"/>
      <c r="K2072" s="79"/>
    </row>
    <row r="2073" spans="1:11" ht="41.25" customHeight="1">
      <c r="A2073" s="18" t="s">
        <v>2850</v>
      </c>
      <c r="B2073" s="107" t="s">
        <v>1308</v>
      </c>
      <c r="C2073" s="107" t="s">
        <v>2851</v>
      </c>
      <c r="D2073" s="89" t="s">
        <v>1447</v>
      </c>
      <c r="E2073" s="107" t="s">
        <v>2852</v>
      </c>
      <c r="F2073" s="108"/>
      <c r="G2073" s="107" t="s">
        <v>2739</v>
      </c>
      <c r="H2073" s="109" t="str">
        <f t="shared" si="247"/>
        <v>WB107</v>
      </c>
      <c r="I2073" s="109" t="str">
        <f t="shared" si="248"/>
        <v>M</v>
      </c>
      <c r="J2073" s="90"/>
      <c r="K2073" s="79"/>
    </row>
    <row r="2074" spans="1:11" ht="41.25" customHeight="1">
      <c r="A2074" s="18" t="s">
        <v>2853</v>
      </c>
      <c r="B2074" s="107" t="s">
        <v>1308</v>
      </c>
      <c r="C2074" s="107" t="s">
        <v>2851</v>
      </c>
      <c r="D2074" s="89" t="s">
        <v>1447</v>
      </c>
      <c r="E2074" s="107" t="s">
        <v>2852</v>
      </c>
      <c r="F2074" s="108"/>
      <c r="G2074" s="107" t="s">
        <v>1327</v>
      </c>
      <c r="H2074" s="109" t="str">
        <f>IF(RIGHT(G2074,1)="M", LEFT(G2074,LEN(G2074)-1), G2074)</f>
        <v>PK801</v>
      </c>
      <c r="I2074" s="109" t="str">
        <f>IF(RIGHT(G2074,1)="M","M","Non-M")</f>
        <v>Non-M</v>
      </c>
      <c r="J2074" s="90"/>
      <c r="K2074" s="79"/>
    </row>
    <row r="2075" spans="1:11" ht="41.25" customHeight="1">
      <c r="A2075" s="18" t="s">
        <v>2854</v>
      </c>
      <c r="B2075" s="107" t="s">
        <v>1308</v>
      </c>
      <c r="C2075" s="107" t="s">
        <v>2851</v>
      </c>
      <c r="D2075" s="89" t="s">
        <v>1447</v>
      </c>
      <c r="E2075" s="107" t="s">
        <v>2852</v>
      </c>
      <c r="F2075" s="108"/>
      <c r="G2075" s="107" t="s">
        <v>2855</v>
      </c>
      <c r="H2075" s="109" t="str">
        <f t="shared" ref="H2075:H2076" si="249">IF(RIGHT(G2075,1)="M", LEFT(G2075,LEN(G2075)-1), G2075)</f>
        <v>GT200</v>
      </c>
      <c r="I2075" s="109" t="str">
        <f t="shared" ref="I2075:I2083" si="250">IF(RIGHT(G2075,1)="M","M","Non-M")</f>
        <v>Non-M</v>
      </c>
      <c r="J2075" s="90"/>
      <c r="K2075" s="79"/>
    </row>
    <row r="2076" spans="1:11" ht="41.25" customHeight="1">
      <c r="A2076" s="18" t="s">
        <v>2856</v>
      </c>
      <c r="B2076" s="107" t="s">
        <v>1308</v>
      </c>
      <c r="C2076" s="107" t="s">
        <v>2851</v>
      </c>
      <c r="D2076" s="89" t="s">
        <v>1447</v>
      </c>
      <c r="E2076" s="107" t="s">
        <v>2852</v>
      </c>
      <c r="F2076" s="108"/>
      <c r="G2076" s="107" t="s">
        <v>308</v>
      </c>
      <c r="H2076" s="109" t="str">
        <f t="shared" si="249"/>
        <v>HM409</v>
      </c>
      <c r="I2076" s="109" t="str">
        <f t="shared" si="250"/>
        <v>Non-M</v>
      </c>
      <c r="J2076" s="90"/>
      <c r="K2076" s="79"/>
    </row>
    <row r="2077" spans="1:11" ht="41.25" customHeight="1">
      <c r="A2077" s="18" t="s">
        <v>2857</v>
      </c>
      <c r="B2077" s="107" t="s">
        <v>1308</v>
      </c>
      <c r="C2077" s="107" t="s">
        <v>2851</v>
      </c>
      <c r="D2077" s="89" t="s">
        <v>1447</v>
      </c>
      <c r="E2077" s="107" t="s">
        <v>2852</v>
      </c>
      <c r="F2077" s="108"/>
      <c r="G2077" s="107" t="s">
        <v>1344</v>
      </c>
      <c r="H2077" s="109" t="str">
        <f t="shared" ref="H2077:H2086" si="251">IF(RIGHT(G2077,1)="M", LEFT(G2077,LEN(G2077)-1), G2077)</f>
        <v>JS105</v>
      </c>
      <c r="I2077" s="109" t="str">
        <f t="shared" si="250"/>
        <v>Non-M</v>
      </c>
      <c r="J2077" s="90"/>
      <c r="K2077" s="79"/>
    </row>
    <row r="2078" spans="1:11" ht="41.25" customHeight="1">
      <c r="A2078" s="18" t="s">
        <v>2858</v>
      </c>
      <c r="B2078" s="107" t="s">
        <v>1308</v>
      </c>
      <c r="C2078" s="107" t="s">
        <v>2851</v>
      </c>
      <c r="D2078" s="89" t="s">
        <v>1447</v>
      </c>
      <c r="E2078" s="107" t="s">
        <v>2852</v>
      </c>
      <c r="F2078" s="108"/>
      <c r="G2078" s="110" t="s">
        <v>120</v>
      </c>
      <c r="H2078" s="110" t="str">
        <f>IF(RIGHT(G2078,1)="M", LEFT(G2078,LEN(G2078)-1), G2078)</f>
        <v>JS124</v>
      </c>
      <c r="I2078" s="110" t="str">
        <f>IF(RIGHT(G2078,1)="M","M","Non-M")</f>
        <v>Non-M</v>
      </c>
      <c r="J2078" s="105"/>
      <c r="K2078" s="79"/>
    </row>
    <row r="2079" spans="1:11" ht="41.25" customHeight="1">
      <c r="A2079" s="18" t="s">
        <v>2859</v>
      </c>
      <c r="B2079" s="107" t="s">
        <v>1308</v>
      </c>
      <c r="C2079" s="107" t="s">
        <v>2851</v>
      </c>
      <c r="D2079" s="89" t="s">
        <v>1447</v>
      </c>
      <c r="E2079" s="107" t="s">
        <v>2852</v>
      </c>
      <c r="F2079" s="108"/>
      <c r="G2079" s="110" t="s">
        <v>1949</v>
      </c>
      <c r="H2079" s="110" t="str">
        <f>IF(RIGHT(G2079,1)="M", LEFT(G2079,LEN(G2079)-1), G2079)</f>
        <v>HM304</v>
      </c>
      <c r="I2079" s="110" t="str">
        <f t="shared" si="250"/>
        <v>Non-M</v>
      </c>
      <c r="J2079" s="105"/>
      <c r="K2079" s="79"/>
    </row>
    <row r="2080" spans="1:11" ht="41.25" customHeight="1">
      <c r="A2080" s="18" t="s">
        <v>2860</v>
      </c>
      <c r="B2080" s="19" t="s">
        <v>1308</v>
      </c>
      <c r="C2080" s="19" t="s">
        <v>2851</v>
      </c>
      <c r="D2080" s="89" t="s">
        <v>1447</v>
      </c>
      <c r="E2080" s="19" t="s">
        <v>2852</v>
      </c>
      <c r="F2080" s="21"/>
      <c r="G2080" s="104" t="s">
        <v>2861</v>
      </c>
      <c r="H2080" s="104" t="str">
        <f t="shared" si="251"/>
        <v>VT302</v>
      </c>
      <c r="I2080" s="104" t="str">
        <f t="shared" si="250"/>
        <v>Non-M</v>
      </c>
      <c r="J2080" s="105"/>
      <c r="K2080" s="79"/>
    </row>
    <row r="2081" spans="1:11" ht="41.25" customHeight="1">
      <c r="B2081" s="19" t="s">
        <v>1308</v>
      </c>
      <c r="C2081" s="19" t="s">
        <v>2851</v>
      </c>
      <c r="D2081" s="89" t="s">
        <v>1447</v>
      </c>
      <c r="E2081" s="19" t="s">
        <v>2852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B2082" s="19" t="s">
        <v>1308</v>
      </c>
      <c r="C2082" s="19" t="s">
        <v>2851</v>
      </c>
      <c r="D2082" s="89" t="s">
        <v>1447</v>
      </c>
      <c r="E2082" s="19" t="s">
        <v>2862</v>
      </c>
      <c r="F2082" s="21"/>
      <c r="G2082" s="19" t="s">
        <v>1312</v>
      </c>
      <c r="H2082" s="25" t="str">
        <f>IF(RIGHT(G2082,1)="M", LEFT(G2082,LEN(G2082)-1), G2082)</f>
        <v>JS118</v>
      </c>
      <c r="I2082" s="25" t="str">
        <f>IF(RIGHT(G2082,1)="M","M","Non-M")</f>
        <v>Non-M</v>
      </c>
      <c r="J2082" s="90"/>
      <c r="K2082" s="79"/>
    </row>
    <row r="2083" spans="1:11" ht="41.25" customHeight="1">
      <c r="A2083" s="18" t="s">
        <v>2863</v>
      </c>
      <c r="B2083" s="19" t="s">
        <v>1308</v>
      </c>
      <c r="C2083" s="19" t="s">
        <v>2851</v>
      </c>
      <c r="D2083" s="89" t="s">
        <v>1447</v>
      </c>
      <c r="E2083" s="19" t="s">
        <v>2862</v>
      </c>
      <c r="F2083" s="21"/>
      <c r="G2083" s="19" t="s">
        <v>2739</v>
      </c>
      <c r="H2083" s="25" t="str">
        <f t="shared" si="251"/>
        <v>WB107</v>
      </c>
      <c r="I2083" s="25" t="str">
        <f t="shared" si="250"/>
        <v>M</v>
      </c>
      <c r="J2083" s="90"/>
      <c r="K2083" s="79"/>
    </row>
    <row r="2084" spans="1:11" ht="41.25" customHeight="1">
      <c r="A2084" s="18" t="s">
        <v>2864</v>
      </c>
      <c r="B2084" s="19" t="s">
        <v>1308</v>
      </c>
      <c r="C2084" s="19" t="s">
        <v>2851</v>
      </c>
      <c r="D2084" s="89" t="s">
        <v>1447</v>
      </c>
      <c r="E2084" s="19" t="s">
        <v>2862</v>
      </c>
      <c r="F2084" s="21"/>
      <c r="G2084" s="19" t="s">
        <v>2855</v>
      </c>
      <c r="H2084" s="25" t="str">
        <f t="shared" si="251"/>
        <v>GT200</v>
      </c>
      <c r="I2084" s="25" t="str">
        <f t="shared" ref="I2084:I2090" si="252">IF(RIGHT(G2084,1)="M","M","Non-M")</f>
        <v>Non-M</v>
      </c>
      <c r="J2084" s="90"/>
      <c r="K2084" s="79"/>
    </row>
    <row r="2085" spans="1:11" ht="41.25" customHeight="1">
      <c r="A2085" s="18" t="s">
        <v>2865</v>
      </c>
      <c r="B2085" s="19" t="s">
        <v>1308</v>
      </c>
      <c r="C2085" s="19" t="s">
        <v>2851</v>
      </c>
      <c r="D2085" s="89" t="s">
        <v>1447</v>
      </c>
      <c r="E2085" s="19" t="s">
        <v>2862</v>
      </c>
      <c r="F2085" s="21"/>
      <c r="G2085" s="19" t="s">
        <v>2866</v>
      </c>
      <c r="H2085" s="25" t="str">
        <f t="shared" si="251"/>
        <v>GT400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2867</v>
      </c>
      <c r="B2086" s="19" t="s">
        <v>1308</v>
      </c>
      <c r="C2086" s="19" t="s">
        <v>2851</v>
      </c>
      <c r="D2086" s="89" t="s">
        <v>1447</v>
      </c>
      <c r="E2086" s="19" t="s">
        <v>2862</v>
      </c>
      <c r="F2086" s="21"/>
      <c r="G2086" s="19" t="s">
        <v>2868</v>
      </c>
      <c r="H2086" s="25" t="str">
        <f t="shared" si="251"/>
        <v>HM408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2851</v>
      </c>
      <c r="D2087" s="89" t="s">
        <v>1447</v>
      </c>
      <c r="E2087" s="19" t="s">
        <v>2862</v>
      </c>
      <c r="F2087" s="21"/>
      <c r="G2087" s="19" t="s">
        <v>1344</v>
      </c>
      <c r="H2087" s="25" t="str">
        <f t="shared" ref="H2087:H2090" si="253">IF(RIGHT(G2087,1)="M", LEFT(G2087,LEN(G2087)-1), G2087)</f>
        <v>JS105</v>
      </c>
      <c r="I2087" s="25" t="str">
        <f t="shared" si="252"/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2851</v>
      </c>
      <c r="D2088" s="89" t="s">
        <v>1447</v>
      </c>
      <c r="E2088" s="19" t="s">
        <v>2862</v>
      </c>
      <c r="F2088" s="21"/>
      <c r="G2088" s="104" t="s">
        <v>120</v>
      </c>
      <c r="H2088" s="104" t="str">
        <f>IF(RIGHT(G2088,1)="M", LEFT(G2088,LEN(G2088)-1), G2088)</f>
        <v>JS124</v>
      </c>
      <c r="I2088" s="104" t="str">
        <f>IF(RIGHT(G2088,1)="M","M","Non-M")</f>
        <v>Non-M</v>
      </c>
      <c r="J2088" s="105"/>
      <c r="K2088" s="79"/>
    </row>
    <row r="2089" spans="1:11" ht="41.25" customHeight="1">
      <c r="A2089" s="18" t="s">
        <v>2871</v>
      </c>
      <c r="B2089" s="19" t="s">
        <v>1308</v>
      </c>
      <c r="C2089" s="19" t="s">
        <v>2851</v>
      </c>
      <c r="D2089" s="89" t="s">
        <v>1447</v>
      </c>
      <c r="E2089" s="19" t="s">
        <v>2862</v>
      </c>
      <c r="F2089" s="21"/>
      <c r="G2089" s="104" t="s">
        <v>1949</v>
      </c>
      <c r="H2089" s="104" t="str">
        <f>IF(RIGHT(G2089,1)="M", LEFT(G2089,LEN(G2089)-1), G2089)</f>
        <v>HM304</v>
      </c>
      <c r="I2089" s="104" t="str">
        <f t="shared" ref="I2089:I2090" si="254">IF(RIGHT(G2089,1)="M","M","Non-M")</f>
        <v>Non-M</v>
      </c>
      <c r="J2089" s="105"/>
      <c r="K2089" s="79"/>
    </row>
    <row r="2090" spans="1:11" ht="41.25" customHeight="1">
      <c r="A2090" s="18" t="s">
        <v>2872</v>
      </c>
      <c r="B2090" s="19" t="s">
        <v>1308</v>
      </c>
      <c r="C2090" s="19" t="s">
        <v>2851</v>
      </c>
      <c r="D2090" s="89" t="s">
        <v>1447</v>
      </c>
      <c r="E2090" s="19" t="s">
        <v>2862</v>
      </c>
      <c r="F2090" s="21"/>
      <c r="G2090" s="104" t="s">
        <v>2861</v>
      </c>
      <c r="H2090" s="104" t="str">
        <f t="shared" ref="H2090" si="255">IF(RIGHT(G2090,1)="M", LEFT(G2090,LEN(G2090)-1), G2090)</f>
        <v>VT302</v>
      </c>
      <c r="I2090" s="104" t="str">
        <f t="shared" si="254"/>
        <v>Non-M</v>
      </c>
      <c r="J2090" s="105"/>
      <c r="K2090" s="79"/>
    </row>
    <row r="2091" spans="1:11" ht="41.25" customHeight="1">
      <c r="A2091" s="18" t="s">
        <v>2873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1529</v>
      </c>
      <c r="H2091" s="25" t="str">
        <f>IF(RIGHT(G2091,1)="M", LEFT(G2091,LEN(G2091)-1), G2091)</f>
        <v>WB211</v>
      </c>
      <c r="I2091" s="25" t="str">
        <f>IF(RIGHT(G2091,1)="M","M","Non-M")</f>
        <v>M</v>
      </c>
      <c r="J2091" s="90"/>
      <c r="K2091" s="79"/>
    </row>
    <row r="2092" spans="1:11" ht="41.25" customHeight="1">
      <c r="A2092" s="18" t="s">
        <v>2875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61</v>
      </c>
      <c r="H2092" s="25" t="str">
        <f>IF(RIGHT(G2092,1)="M", LEFT(G2092,LEN(G2092)-1), G2092)</f>
        <v>DC101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2876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94</v>
      </c>
      <c r="H2093" s="25" t="str">
        <f>IF(RIGHT(G2093,1)="M", LEFT(G2093,LEN(G2093)-1), G2093)</f>
        <v>DC202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2877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152</v>
      </c>
      <c r="H2094" s="25" t="str">
        <f>IF(RIGHT(G2094,1)="M", LEFT(G2094,LEN(G2094)-1), G2094)</f>
        <v>DC400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2091</v>
      </c>
      <c r="H2095" s="25" t="str">
        <f>IF(RIGHT(G2095,1)="M", LEFT(G2095,LEN(G2095)-1), G2095)</f>
        <v>JS302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2879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2561</v>
      </c>
      <c r="H2096" s="25" t="str">
        <f>IF(RIGHT(G2096,1)="M", LEFT(G2096,LEN(G2096)-1), G2096)</f>
        <v>JS100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2880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1344</v>
      </c>
      <c r="H2097" s="25" t="str">
        <f>IF(RIGHT(G2097,1)="M", LEFT(G2097,LEN(G2097)-1), G2097)</f>
        <v>JS105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2881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2015</v>
      </c>
      <c r="H2098" s="25" t="str">
        <f>IF(RIGHT(G2098,1)="M", LEFT(G2098,LEN(G2098)-1), G2098)</f>
        <v>JS123</v>
      </c>
      <c r="I2098" s="25" t="str">
        <f>IF(RIGHT(G2098,1)="M","M","Non-M")</f>
        <v>Non-M</v>
      </c>
      <c r="J2098" s="90"/>
      <c r="K2098" s="79"/>
    </row>
    <row r="2099" spans="1:11" ht="41.25" customHeight="1">
      <c r="A2099" s="18" t="s">
        <v>2882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222</v>
      </c>
      <c r="H2099" s="25" t="str">
        <f>IF(RIGHT(G2099,1)="M", LEFT(G2099,LEN(G2099)-1), G2099)</f>
        <v>PK200</v>
      </c>
      <c r="I2099" s="25" t="str">
        <f>IF(RIGHT(G2099,1)="M","M","Non-M")</f>
        <v>M</v>
      </c>
      <c r="J2099" s="90"/>
      <c r="K2099" s="79"/>
    </row>
    <row r="2100" spans="1:11" ht="41.25" customHeight="1">
      <c r="A2100" s="18" t="s">
        <v>2883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2884</v>
      </c>
      <c r="H2100" s="25" t="str">
        <f>IF(RIGHT(G2100,1)="M", LEFT(G2100,LEN(G2100)-1), G2100)</f>
        <v>PB303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2885</v>
      </c>
      <c r="B2101" s="19" t="s">
        <v>2718</v>
      </c>
      <c r="C2101" s="19" t="s">
        <v>1527</v>
      </c>
      <c r="D2101" s="89" t="s">
        <v>1361</v>
      </c>
      <c r="E2101" s="19" t="s">
        <v>2874</v>
      </c>
      <c r="F2101" s="21"/>
      <c r="G2101" s="19" t="s">
        <v>502</v>
      </c>
      <c r="H2101" s="25" t="str">
        <f>IF(RIGHT(G2101,1)="M", LEFT(G2101,LEN(G2101)-1), G2101)</f>
        <v>HM414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2886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1612</v>
      </c>
      <c r="H2102" s="25" t="str">
        <f t="shared" ref="H2102:H2106" si="256">IF(RIGHT(G2102,1)="M", LEFT(G2102,LEN(G2102)-1), G2102)</f>
        <v>WB306</v>
      </c>
      <c r="I2102" s="25" t="str">
        <f t="shared" ref="I2102:I2106" si="257">IF(RIGHT(G2102,1)="M","M","Non-M")</f>
        <v>M</v>
      </c>
      <c r="J2102" s="90" t="s">
        <v>1769</v>
      </c>
      <c r="K2102" s="79"/>
    </row>
    <row r="2103" spans="1:11" ht="41.25" customHeight="1">
      <c r="A2103" s="18" t="s">
        <v>2888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61</v>
      </c>
      <c r="H2103" s="25" t="str">
        <f t="shared" si="256"/>
        <v>DC101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2889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135</v>
      </c>
      <c r="H2104" s="25" t="str">
        <f t="shared" si="256"/>
        <v>DC200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2890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96</v>
      </c>
      <c r="H2105" s="25" t="str">
        <f t="shared" si="256"/>
        <v>DC300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2891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152</v>
      </c>
      <c r="H2106" s="25" t="str">
        <f t="shared" si="256"/>
        <v>DC400</v>
      </c>
      <c r="I2106" s="25" t="str">
        <f t="shared" si="257"/>
        <v>Non-M</v>
      </c>
      <c r="J2106" s="90"/>
      <c r="K2106" s="79"/>
    </row>
    <row r="2107" spans="1:11" ht="41.25" customHeight="1">
      <c r="A2107" s="18" t="s">
        <v>2892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2786</v>
      </c>
      <c r="H2107" s="25" t="str">
        <f t="shared" ref="H2107:H2111" si="258">IF(RIGHT(G2107,1)="M", LEFT(G2107,LEN(G2107)-1), G2107)</f>
        <v>PK204</v>
      </c>
      <c r="I2107" s="25" t="str">
        <f t="shared" ref="I2107:I2111" si="259">IF(RIGHT(G2107,1)="M","M","Non-M")</f>
        <v>M</v>
      </c>
      <c r="J2107" s="90" t="s">
        <v>2817</v>
      </c>
      <c r="K2107" s="79"/>
    </row>
    <row r="2108" spans="1:11" ht="41.25" customHeight="1">
      <c r="A2108" s="18" t="s">
        <v>2893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155</v>
      </c>
      <c r="H2108" s="25" t="str">
        <f t="shared" si="258"/>
        <v>PB204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2894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1357</v>
      </c>
      <c r="H2109" s="25" t="str">
        <f t="shared" si="258"/>
        <v>JS400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2895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1398</v>
      </c>
      <c r="H2110" s="25" t="str">
        <f t="shared" si="258"/>
        <v>JS121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2896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1344</v>
      </c>
      <c r="H2111" s="25" t="str">
        <f t="shared" si="258"/>
        <v>JS105</v>
      </c>
      <c r="I2111" s="25" t="str">
        <f t="shared" si="259"/>
        <v>Non-M</v>
      </c>
      <c r="J2111" s="90"/>
      <c r="K2111" s="79"/>
    </row>
    <row r="2112" spans="1:11" ht="41.25" customHeight="1">
      <c r="A2112" s="18" t="s">
        <v>2897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1371</v>
      </c>
      <c r="H2112" s="25" t="str">
        <f>IF(RIGHT(G2112,1)="M", LEFT(G2112,LEN(G2112)-1), G2112)</f>
        <v>HM702</v>
      </c>
      <c r="I2112" s="25" t="str">
        <f>IF(RIGHT(G2112,1)="M","M","Non-M")</f>
        <v>Non-M</v>
      </c>
      <c r="J2112" s="90"/>
      <c r="K2112" s="79"/>
    </row>
    <row r="2113" spans="1:11" ht="41.25" customHeight="1">
      <c r="A2113" s="18" t="s">
        <v>2898</v>
      </c>
      <c r="B2113" s="19" t="s">
        <v>2718</v>
      </c>
      <c r="C2113" s="19" t="s">
        <v>870</v>
      </c>
      <c r="D2113" s="89" t="s">
        <v>1047</v>
      </c>
      <c r="E2113" s="19" t="s">
        <v>2887</v>
      </c>
      <c r="F2113" s="21"/>
      <c r="G2113" s="19" t="s">
        <v>538</v>
      </c>
      <c r="H2113" s="25" t="str">
        <f>IF(RIGHT(G2113,1)="M", LEFT(G2113,LEN(G2113)-1), G2113)</f>
        <v>HM506</v>
      </c>
      <c r="I2113" s="25" t="str">
        <f>IF(RIGHT(G2113,1)="M","M","Non-M")</f>
        <v>M</v>
      </c>
      <c r="J2113" s="90"/>
      <c r="K2113" s="79"/>
    </row>
    <row r="2114" spans="1:11" ht="41.25" customHeight="1"/>
    <row r="2115" spans="1:11" ht="41.25" customHeight="1"/>
    <row r="2116" spans="1:11" ht="41.25" customHeight="1"/>
    <row r="2117" spans="1:11" ht="41.25" customHeight="1"/>
    <row r="2118" spans="1:11" ht="41.25" customHeight="1"/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2026-05-19T10:36:01Z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