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93" documentId="13_ncr:1_{7EF57DF4-89AE-8C42-9C9C-3682908C3E34}" xr6:coauthVersionLast="47" xr6:coauthVersionMax="47" xr10:uidLastSave="{1E6C66C6-01EF-4C33-97E2-F2A83B20E5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12" i="5"/>
  <c r="H1712" i="5"/>
  <c r="I2272" i="5"/>
  <c r="H2272" i="5"/>
  <c r="I2271" i="5"/>
  <c r="H2271" i="5"/>
  <c r="I2270" i="5"/>
  <c r="H2270" i="5"/>
  <c r="I2269" i="5"/>
  <c r="H2269" i="5"/>
  <c r="I2268" i="5"/>
  <c r="H2268" i="5"/>
  <c r="I2227" i="5"/>
  <c r="H2227" i="5"/>
  <c r="I2226" i="5"/>
  <c r="H2226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H2164" i="5"/>
  <c r="I2164" i="5"/>
  <c r="H2179" i="5"/>
  <c r="I2179" i="5"/>
  <c r="H2177" i="5"/>
  <c r="H2180" i="5"/>
  <c r="I2180" i="5"/>
  <c r="H2178" i="5"/>
  <c r="I2178" i="5"/>
  <c r="I2177" i="5"/>
  <c r="H2176" i="5"/>
  <c r="I2176" i="5"/>
  <c r="H2175" i="5"/>
  <c r="I2175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I2154" i="5"/>
  <c r="H2154" i="5"/>
  <c r="I2153" i="5"/>
  <c r="H2153" i="5"/>
  <c r="I2152" i="5"/>
  <c r="H2152" i="5"/>
  <c r="I2151" i="5"/>
  <c r="H2151" i="5"/>
  <c r="H2149" i="5"/>
  <c r="H2150" i="5"/>
  <c r="I2149" i="5"/>
  <c r="I2150" i="5"/>
  <c r="H2146" i="5"/>
  <c r="H2147" i="5"/>
  <c r="H2148" i="5"/>
  <c r="I2146" i="5"/>
  <c r="I2147" i="5"/>
  <c r="I2148" i="5"/>
  <c r="H2094" i="5"/>
  <c r="I2094" i="5"/>
  <c r="H2113" i="5"/>
  <c r="I2113" i="5"/>
  <c r="H2114" i="5"/>
  <c r="I2114" i="5"/>
  <c r="H2106" i="5"/>
  <c r="I2106" i="5"/>
  <c r="H2145" i="5"/>
  <c r="I2145" i="5"/>
  <c r="H2144" i="5"/>
  <c r="I2144" i="5"/>
  <c r="H2139" i="5"/>
  <c r="H2140" i="5"/>
  <c r="H2141" i="5"/>
  <c r="H2142" i="5"/>
  <c r="H2143" i="5"/>
  <c r="I2139" i="5"/>
  <c r="I2140" i="5"/>
  <c r="I2141" i="5"/>
  <c r="I2142" i="5"/>
  <c r="I2143" i="5"/>
  <c r="H2134" i="5"/>
  <c r="H2135" i="5"/>
  <c r="H2136" i="5"/>
  <c r="H2137" i="5"/>
  <c r="H2138" i="5"/>
  <c r="I2134" i="5"/>
  <c r="I2135" i="5"/>
  <c r="I2136" i="5"/>
  <c r="I2137" i="5"/>
  <c r="I2138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H2111" i="5"/>
  <c r="H2110" i="5"/>
  <c r="I2110" i="5"/>
  <c r="I2112" i="5"/>
  <c r="H2112" i="5"/>
  <c r="I2111" i="5"/>
  <c r="I2109" i="5"/>
  <c r="H2109" i="5"/>
  <c r="H2107" i="5"/>
  <c r="H2108" i="5"/>
  <c r="I2107" i="5"/>
  <c r="I2108" i="5"/>
  <c r="H2104" i="5"/>
  <c r="H2105" i="5"/>
  <c r="I2104" i="5"/>
  <c r="I2105" i="5"/>
  <c r="H2101" i="5"/>
  <c r="H2102" i="5"/>
  <c r="H2103" i="5"/>
  <c r="I2101" i="5"/>
  <c r="I2102" i="5"/>
  <c r="I2103" i="5"/>
  <c r="H2091" i="5"/>
  <c r="H2092" i="5"/>
  <c r="H2093" i="5"/>
  <c r="H2095" i="5"/>
  <c r="H2096" i="5"/>
  <c r="H2097" i="5"/>
  <c r="H2098" i="5"/>
  <c r="H2099" i="5"/>
  <c r="H2100" i="5"/>
  <c r="I2091" i="5"/>
  <c r="I2092" i="5"/>
  <c r="I2093" i="5"/>
  <c r="I2095" i="5"/>
  <c r="I2096" i="5"/>
  <c r="I2097" i="5"/>
  <c r="I2098" i="5"/>
  <c r="I2099" i="5"/>
  <c r="I2100" i="5"/>
  <c r="H2087" i="5"/>
  <c r="H2088" i="5"/>
  <c r="H2089" i="5"/>
  <c r="H2090" i="5"/>
  <c r="I2087" i="5"/>
  <c r="I2088" i="5"/>
  <c r="I2089" i="5"/>
  <c r="I2090" i="5"/>
  <c r="H2082" i="5"/>
  <c r="H2083" i="5"/>
  <c r="H2084" i="5"/>
  <c r="H2085" i="5"/>
  <c r="H2086" i="5"/>
  <c r="I2082" i="5"/>
  <c r="I2083" i="5"/>
  <c r="I2084" i="5"/>
  <c r="I2085" i="5"/>
  <c r="I2086" i="5"/>
  <c r="H2067" i="5"/>
  <c r="I2067" i="5"/>
  <c r="H2062" i="5"/>
  <c r="H2063" i="5"/>
  <c r="H2064" i="5"/>
  <c r="H2065" i="5"/>
  <c r="H2066" i="5"/>
  <c r="I2062" i="5"/>
  <c r="I2063" i="5"/>
  <c r="I2064" i="5"/>
  <c r="I2065" i="5"/>
  <c r="I2066" i="5"/>
  <c r="H2059" i="5"/>
  <c r="H2060" i="5"/>
  <c r="H2061" i="5"/>
  <c r="I2059" i="5"/>
  <c r="I2060" i="5"/>
  <c r="I2061" i="5"/>
  <c r="H2056" i="5"/>
  <c r="H2057" i="5"/>
  <c r="H2058" i="5"/>
  <c r="I2056" i="5"/>
  <c r="I2057" i="5"/>
  <c r="I2058" i="5"/>
  <c r="H2049" i="5"/>
  <c r="H2050" i="5"/>
  <c r="H2051" i="5"/>
  <c r="H2052" i="5"/>
  <c r="H2053" i="5"/>
  <c r="H2054" i="5"/>
  <c r="H2055" i="5"/>
  <c r="I2049" i="5"/>
  <c r="I2050" i="5"/>
  <c r="I2051" i="5"/>
  <c r="I2052" i="5"/>
  <c r="I2053" i="5"/>
  <c r="I2054" i="5"/>
  <c r="I2055" i="5"/>
  <c r="H2046" i="5"/>
  <c r="H2047" i="5"/>
  <c r="H2048" i="5"/>
  <c r="I2046" i="5"/>
  <c r="I2047" i="5"/>
  <c r="I2048" i="5"/>
  <c r="H2043" i="5"/>
  <c r="H2044" i="5"/>
  <c r="H2045" i="5"/>
  <c r="I2043" i="5"/>
  <c r="I2044" i="5"/>
  <c r="I2045" i="5"/>
  <c r="H2032" i="5"/>
  <c r="H2033" i="5"/>
  <c r="H2034" i="5"/>
  <c r="H2035" i="5"/>
  <c r="H2036" i="5"/>
  <c r="H2037" i="5"/>
  <c r="H2038" i="5"/>
  <c r="H2039" i="5"/>
  <c r="H2040" i="5"/>
  <c r="H2041" i="5"/>
  <c r="H2042" i="5"/>
  <c r="I2032" i="5"/>
  <c r="I2033" i="5"/>
  <c r="I2034" i="5"/>
  <c r="I2035" i="5"/>
  <c r="I2036" i="5"/>
  <c r="I2037" i="5"/>
  <c r="I2038" i="5"/>
  <c r="I2039" i="5"/>
  <c r="I2040" i="5"/>
  <c r="I2041" i="5"/>
  <c r="I2042" i="5"/>
  <c r="H2028" i="5"/>
  <c r="H2029" i="5"/>
  <c r="H2030" i="5"/>
  <c r="H2031" i="5"/>
  <c r="I2028" i="5"/>
  <c r="I2029" i="5"/>
  <c r="I2030" i="5"/>
  <c r="I2031" i="5"/>
  <c r="H2022" i="5"/>
  <c r="H2023" i="5"/>
  <c r="H2024" i="5"/>
  <c r="H2025" i="5"/>
  <c r="H2026" i="5"/>
  <c r="H2027" i="5"/>
  <c r="I2022" i="5"/>
  <c r="I2023" i="5"/>
  <c r="I2024" i="5"/>
  <c r="I2025" i="5"/>
  <c r="I2026" i="5"/>
  <c r="I2027" i="5"/>
  <c r="H2017" i="5"/>
  <c r="H2018" i="5"/>
  <c r="H2019" i="5"/>
  <c r="H2020" i="5"/>
  <c r="H2021" i="5"/>
  <c r="I2017" i="5"/>
  <c r="I2018" i="5"/>
  <c r="I2019" i="5"/>
  <c r="I2020" i="5"/>
  <c r="I2021" i="5"/>
  <c r="H2014" i="5"/>
  <c r="H2015" i="5"/>
  <c r="H2016" i="5"/>
  <c r="I2014" i="5"/>
  <c r="I2015" i="5"/>
  <c r="I2016" i="5"/>
  <c r="H2012" i="5"/>
  <c r="H2013" i="5"/>
  <c r="I2012" i="5"/>
  <c r="I2013" i="5"/>
  <c r="H2010" i="5"/>
  <c r="H2011" i="5"/>
  <c r="I2010" i="5"/>
  <c r="I2011" i="5"/>
  <c r="H1999" i="5"/>
  <c r="H2000" i="5"/>
  <c r="H2001" i="5"/>
  <c r="H2002" i="5"/>
  <c r="H2003" i="5"/>
  <c r="H2004" i="5"/>
  <c r="H2005" i="5"/>
  <c r="H2006" i="5"/>
  <c r="H2007" i="5"/>
  <c r="H2008" i="5"/>
  <c r="H2009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H1928" i="5"/>
  <c r="I1928" i="5"/>
  <c r="H1858" i="5"/>
  <c r="I1858" i="5"/>
  <c r="H1894" i="5"/>
  <c r="I1894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H1996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H1978" i="5"/>
  <c r="H1979" i="5"/>
  <c r="H1980" i="5"/>
  <c r="H1981" i="5"/>
  <c r="H1982" i="5"/>
  <c r="I1978" i="5"/>
  <c r="I1979" i="5"/>
  <c r="I1980" i="5"/>
  <c r="I1981" i="5"/>
  <c r="I1982" i="5"/>
  <c r="H1977" i="5"/>
  <c r="I1977" i="5"/>
  <c r="I1976" i="5"/>
  <c r="H1976" i="5"/>
  <c r="I1975" i="5"/>
  <c r="H1975" i="5"/>
  <c r="I1974" i="5"/>
  <c r="H1974" i="5"/>
  <c r="I1973" i="5"/>
  <c r="H1973" i="5"/>
  <c r="I1972" i="5"/>
  <c r="H1972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H1971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H1955" i="5"/>
  <c r="I1955" i="5"/>
  <c r="H1949" i="5"/>
  <c r="H1950" i="5"/>
  <c r="H1951" i="5"/>
  <c r="H1952" i="5"/>
  <c r="H1953" i="5"/>
  <c r="H1954" i="5"/>
  <c r="I1949" i="5"/>
  <c r="I1950" i="5"/>
  <c r="I1951" i="5"/>
  <c r="I1952" i="5"/>
  <c r="I1953" i="5"/>
  <c r="I1954" i="5"/>
  <c r="H1947" i="5"/>
  <c r="H1948" i="5"/>
  <c r="I1947" i="5"/>
  <c r="I1948" i="5"/>
  <c r="H1946" i="5"/>
  <c r="I1946" i="5"/>
  <c r="H1945" i="5"/>
  <c r="I1945" i="5"/>
  <c r="H1944" i="5"/>
  <c r="I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H1933" i="5"/>
  <c r="I1933" i="5"/>
  <c r="H1932" i="5"/>
  <c r="I1932" i="5"/>
  <c r="H1931" i="5"/>
  <c r="I1931" i="5"/>
  <c r="H1930" i="5"/>
  <c r="I1930" i="5"/>
  <c r="H1929" i="5"/>
  <c r="I1929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I1896" i="5"/>
  <c r="H1896" i="5"/>
  <c r="I1895" i="5"/>
  <c r="H1895" i="5"/>
  <c r="I1893" i="5"/>
  <c r="H1893" i="5"/>
  <c r="I1892" i="5"/>
  <c r="H1892" i="5"/>
  <c r="I1891" i="5"/>
  <c r="H1891" i="5"/>
  <c r="H1897" i="5"/>
  <c r="I1897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H1877" i="5"/>
  <c r="I1877" i="5"/>
  <c r="H1876" i="5"/>
  <c r="I1876" i="5"/>
  <c r="H1875" i="5"/>
  <c r="I1875" i="5"/>
  <c r="H1874" i="5"/>
  <c r="I1874" i="5"/>
  <c r="H1871" i="5"/>
  <c r="H1872" i="5"/>
  <c r="H1873" i="5"/>
  <c r="I1871" i="5"/>
  <c r="I1872" i="5"/>
  <c r="I1873" i="5"/>
  <c r="H1865" i="5"/>
  <c r="H1866" i="5"/>
  <c r="H1867" i="5"/>
  <c r="H1868" i="5"/>
  <c r="H1869" i="5"/>
  <c r="H1870" i="5"/>
  <c r="I1865" i="5"/>
  <c r="I1866" i="5"/>
  <c r="I1867" i="5"/>
  <c r="I1868" i="5"/>
  <c r="I1869" i="5"/>
  <c r="I1870" i="5"/>
  <c r="H1864" i="5"/>
  <c r="I1864" i="5"/>
  <c r="H1863" i="5"/>
  <c r="I1863" i="5"/>
  <c r="H1862" i="5"/>
  <c r="I1862" i="5"/>
  <c r="H1861" i="5"/>
  <c r="I1861" i="5"/>
  <c r="H1855" i="5"/>
  <c r="H1856" i="5"/>
  <c r="H1857" i="5"/>
  <c r="H1859" i="5"/>
  <c r="H1860" i="5"/>
  <c r="I1855" i="5"/>
  <c r="I1856" i="5"/>
  <c r="I1857" i="5"/>
  <c r="I1859" i="5"/>
  <c r="I1860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7" i="5"/>
  <c r="H1848" i="5"/>
  <c r="I1847" i="5"/>
  <c r="I1848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6" i="5"/>
  <c r="H1837" i="5"/>
  <c r="H1838" i="5"/>
  <c r="H1839" i="5"/>
  <c r="I1836" i="5"/>
  <c r="I1837" i="5"/>
  <c r="I1838" i="5"/>
  <c r="I1839" i="5"/>
  <c r="H1835" i="5"/>
  <c r="I1835" i="5"/>
  <c r="H1834" i="5"/>
  <c r="I1834" i="5"/>
  <c r="H1833" i="5"/>
  <c r="I1833" i="5"/>
  <c r="H1827" i="5"/>
  <c r="H1828" i="5"/>
  <c r="H1829" i="5"/>
  <c r="H1830" i="5"/>
  <c r="H1831" i="5"/>
  <c r="H1832" i="5"/>
  <c r="I1827" i="5"/>
  <c r="I1828" i="5"/>
  <c r="I1829" i="5"/>
  <c r="I1830" i="5"/>
  <c r="I1831" i="5"/>
  <c r="I1832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H1819" i="5"/>
  <c r="I1819" i="5"/>
  <c r="H1818" i="5"/>
  <c r="I1818" i="5"/>
  <c r="H1817" i="5"/>
  <c r="I1817" i="5"/>
  <c r="H1813" i="5"/>
  <c r="H1814" i="5"/>
  <c r="H1815" i="5"/>
  <c r="H1816" i="5"/>
  <c r="I1813" i="5"/>
  <c r="I1814" i="5"/>
  <c r="I1815" i="5"/>
  <c r="I1816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774" i="5"/>
  <c r="I1774" i="5"/>
  <c r="H1788" i="5"/>
  <c r="I1788" i="5"/>
  <c r="I1800" i="5"/>
  <c r="H1799" i="5"/>
  <c r="I1799" i="5"/>
  <c r="H1798" i="5"/>
  <c r="I1798" i="5"/>
  <c r="H1797" i="5"/>
  <c r="I1797" i="5"/>
  <c r="H1796" i="5"/>
  <c r="I1796" i="5"/>
  <c r="H1791" i="5"/>
  <c r="H1792" i="5"/>
  <c r="H1793" i="5"/>
  <c r="H1794" i="5"/>
  <c r="H1795" i="5"/>
  <c r="I1791" i="5"/>
  <c r="I1792" i="5"/>
  <c r="I1793" i="5"/>
  <c r="I1794" i="5"/>
  <c r="I1795" i="5"/>
  <c r="H1790" i="5"/>
  <c r="I1790" i="5"/>
  <c r="H1789" i="5"/>
  <c r="I1789" i="5"/>
  <c r="H1787" i="5"/>
  <c r="I1787" i="5"/>
  <c r="H1786" i="5"/>
  <c r="I1786" i="5"/>
  <c r="H1785" i="5"/>
  <c r="I1785" i="5"/>
  <c r="H1784" i="5"/>
  <c r="I1784" i="5"/>
  <c r="H1778" i="5"/>
  <c r="H1779" i="5"/>
  <c r="H1780" i="5"/>
  <c r="H1781" i="5"/>
  <c r="H1782" i="5"/>
  <c r="H1783" i="5"/>
  <c r="I1778" i="5"/>
  <c r="I1779" i="5"/>
  <c r="I1780" i="5"/>
  <c r="I1781" i="5"/>
  <c r="I1782" i="5"/>
  <c r="I1783" i="5"/>
  <c r="H1777" i="5"/>
  <c r="I1777" i="5"/>
  <c r="H1776" i="5"/>
  <c r="I1776" i="5"/>
  <c r="H1775" i="5"/>
  <c r="I1775" i="5"/>
  <c r="H1765" i="5"/>
  <c r="H1766" i="5"/>
  <c r="H1767" i="5"/>
  <c r="H1768" i="5"/>
  <c r="H1769" i="5"/>
  <c r="H1770" i="5"/>
  <c r="H1771" i="5"/>
  <c r="H1772" i="5"/>
  <c r="H1773" i="5"/>
  <c r="I1765" i="5"/>
  <c r="I1766" i="5"/>
  <c r="I1767" i="5"/>
  <c r="I1768" i="5"/>
  <c r="I1769" i="5"/>
  <c r="I1770" i="5"/>
  <c r="I1771" i="5"/>
  <c r="I1772" i="5"/>
  <c r="I1773" i="5"/>
  <c r="I1760" i="5"/>
  <c r="H1760" i="5"/>
  <c r="H1754" i="5"/>
  <c r="I1754" i="5"/>
  <c r="H1763" i="5"/>
  <c r="H1764" i="5"/>
  <c r="I1763" i="5"/>
  <c r="I1764" i="5"/>
  <c r="H1756" i="5"/>
  <c r="H1757" i="5"/>
  <c r="H1758" i="5"/>
  <c r="H1759" i="5"/>
  <c r="H1761" i="5"/>
  <c r="H1762" i="5"/>
  <c r="I1756" i="5"/>
  <c r="I1757" i="5"/>
  <c r="I1758" i="5"/>
  <c r="I1759" i="5"/>
  <c r="I1761" i="5"/>
  <c r="I1762" i="5"/>
  <c r="H1755" i="5"/>
  <c r="I1755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5" i="5"/>
  <c r="H1746" i="5"/>
  <c r="H1747" i="5"/>
  <c r="I1745" i="5"/>
  <c r="I1746" i="5"/>
  <c r="I1747" i="5"/>
  <c r="H1737" i="5"/>
  <c r="H1738" i="5"/>
  <c r="H1739" i="5"/>
  <c r="H1740" i="5"/>
  <c r="H1741" i="5"/>
  <c r="H1742" i="5"/>
  <c r="H1743" i="5"/>
  <c r="H1744" i="5"/>
  <c r="I1737" i="5"/>
  <c r="I1738" i="5"/>
  <c r="I1739" i="5"/>
  <c r="I1740" i="5"/>
  <c r="I1741" i="5"/>
  <c r="I1742" i="5"/>
  <c r="I1743" i="5"/>
  <c r="I1744" i="5"/>
  <c r="H1736" i="5"/>
  <c r="I1736" i="5"/>
  <c r="L3" i="5"/>
  <c r="H1735" i="5"/>
  <c r="I17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4" i="5"/>
  <c r="I1734" i="5"/>
  <c r="H1733" i="5"/>
  <c r="I1733" i="5"/>
  <c r="H1732" i="5"/>
  <c r="I1732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H1727" i="5"/>
  <c r="H1728" i="5"/>
  <c r="H1729" i="5"/>
  <c r="H1730" i="5"/>
  <c r="H1731" i="5"/>
  <c r="I1727" i="5"/>
  <c r="I1728" i="5"/>
  <c r="I1729" i="5"/>
  <c r="I1730" i="5"/>
  <c r="I1731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1" i="5"/>
  <c r="I1722" i="5"/>
  <c r="I1723" i="5"/>
  <c r="I1724" i="5"/>
  <c r="I1725" i="5"/>
  <c r="I1726" i="5"/>
  <c r="H1721" i="5"/>
  <c r="H1722" i="5"/>
  <c r="H1723" i="5"/>
  <c r="H1724" i="5"/>
  <c r="H1725" i="5"/>
  <c r="H1726" i="5"/>
  <c r="I1720" i="5"/>
  <c r="H1720" i="5"/>
  <c r="I1714" i="5"/>
  <c r="I1715" i="5"/>
  <c r="I1716" i="5"/>
  <c r="I1717" i="5"/>
  <c r="I1718" i="5"/>
  <c r="I1719" i="5"/>
  <c r="H1714" i="5"/>
  <c r="H1715" i="5"/>
  <c r="H1716" i="5"/>
  <c r="H1717" i="5"/>
  <c r="H1718" i="5"/>
  <c r="H1719" i="5"/>
  <c r="I1713" i="5"/>
  <c r="H1713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<sst xmlns="http://schemas.openxmlformats.org/spreadsheetml/2006/main" count="30942" uniqueCount="19822">
  <si>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</si>
  <si>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</si>
  <si>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</si>
  <si>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</si>
  <si>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</si>
  <si>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</si>
  <si>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</si>
  <si>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</si>
  <si>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</si>
  <si>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</si>
  <si>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</si>
  <si>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</si>
  <si>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</si>
  <si>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</si>
  <si>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</si>
  <si>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</si>
  <si>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</si>
  <si>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</si>
  <si>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</si>
  <si>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</si>
  <si>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</si>
  <si>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</si>
  <si>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</si>
  <si>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</si>
  <si>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</si>
  <si>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</si>
  <si>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</si>
  <si>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</si>
  <si>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</si>
  <si>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</si>
  <si>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</si>
  <si>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</si>
  <si>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</si>
  <si>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</si>
  <si>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</si>
  <si>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</si>
  <si>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</si>
  <si>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</si>
  <si>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</si>
  <si>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</si>
  <si>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</si>
  <si>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</si>
  <si>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</si>
  <si>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</si>
  <si>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</si>
  <si>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</si>
  <si>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</si>
  <si>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</si>
  <si>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</si>
  <si>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</si>
  <si>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</si>
  <si>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</si>
  <si>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</si>
  <si>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</si>
  <si>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</si>
  <si>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</si>
  <si>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</si>
  <si>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</si>
  <si>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</si>
  <si>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</si>
  <si>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</si>
  <si>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</si>
  <si>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</si>
  <si>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</si>
  <si>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</si>
  <si>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</si>
  <si>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</si>
  <si>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</si>
  <si>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</si>
  <si>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</si>
  <si>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</si>
  <si>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</si>
  <si>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</si>
  <si>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</si>
  <si>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</si>
  <si>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</si>
  <si>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</si>
  <si>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</si>
  <si>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</si>
  <si>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</si>
  <si>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</si>
  <si>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</si>
  <si>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</si>
  <si>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</si>
  <si>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</si>
  <si>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</si>
  <si>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</si>
  <si>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</si>
  <si>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</si>
  <si>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</si>
  <si>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</si>
  <si>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</si>
  <si>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</si>
  <si>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</si>
  <si>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</si>
  <si>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</si>
  <si>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</si>
  <si>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</si>
  <si>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</si>
  <si>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</si>
  <si>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</si>
  <si>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</si>
  <si>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</si>
  <si>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</si>
  <si>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</si>
  <si>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</si>
  <si>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</si>
  <si>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</si>
  <si>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</si>
  <si>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</si>
  <si>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</si>
  <si>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</si>
  <si>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</si>
  <si>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</si>
  <si>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</si>
  <si>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</si>
  <si>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</si>
  <si>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</si>
  <si>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</si>
  <si>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</si>
  <si>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</si>
  <si>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</si>
  <si>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</si>
  <si>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</si>
  <si>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</si>
  <si>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</si>
  <si>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</si>
  <si>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</si>
  <si>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</si>
  <si>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</si>
  <si>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</si>
  <si>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</si>
  <si>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</si>
  <si>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</si>
  <si>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</si>
  <si>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</si>
  <si>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</si>
  <si>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</si>
  <si>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</si>
  <si>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</si>
  <si>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</si>
  <si>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</si>
  <si>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</si>
  <si>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</si>
  <si>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</si>
  <si>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</si>
  <si>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</si>
  <si>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</si>
  <si>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</si>
  <si>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</si>
  <si>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</si>
  <si>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</si>
  <si>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</si>
  <si>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</si>
  <si>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</si>
  <si>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</si>
  <si>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</si>
  <si>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</si>
  <si>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</si>
  <si>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</si>
  <si>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</si>
  <si>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</si>
  <si>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</si>
  <si>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</si>
  <si>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</si>
  <si>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</si>
  <si>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</si>
  <si>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</si>
  <si>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</si>
  <si>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</si>
  <si>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</si>
  <si>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</si>
  <si>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</si>
  <si>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</si>
  <si>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</si>
  <si>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</si>
  <si>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</si>
  <si>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</si>
  <si>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</si>
  <si>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</si>
  <si>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</si>
  <si>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</si>
  <si>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</si>
  <si>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</si>
  <si>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</si>
  <si>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</si>
  <si>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</si>
  <si>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</si>
  <si>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</si>
  <si>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</si>
  <si>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</si>
  <si>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</si>
  <si>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</si>
  <si>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</si>
  <si>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</si>
  <si>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</si>
  <si>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</si>
  <si>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</si>
  <si>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</si>
  <si>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</si>
  <si>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</si>
  <si>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</si>
  <si>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</si>
  <si>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</si>
  <si>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</si>
  <si>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</si>
  <si>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</si>
  <si>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</si>
  <si>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</si>
  <si>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</si>
  <si>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</si>
  <si>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</si>
  <si>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</si>
  <si>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</si>
  <si>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</si>
  <si>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</si>
  <si>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</si>
  <si>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</si>
  <si>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</si>
  <si>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</si>
  <si>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</si>
  <si>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</si>
  <si>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</si>
  <si>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</si>
  <si>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</si>
  <si>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</si>
  <si>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</si>
  <si>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</si>
  <si>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</si>
  <si>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</si>
  <si>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</si>
  <si>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</si>
  <si>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</si>
  <si>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</si>
  <si>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</si>
  <si>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</si>
  <si>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</si>
  <si>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</si>
  <si>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</si>
  <si>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</si>
  <si>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</si>
  <si>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</si>
  <si>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</si>
  <si>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</si>
  <si>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</si>
  <si>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</si>
  <si>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</si>
  <si>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</si>
  <si>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</si>
  <si>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</si>
  <si>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</si>
  <si>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</si>
  <si>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</si>
  <si>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</si>
  <si>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</si>
  <si>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</si>
  <si>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</si>
  <si>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</si>
  <si>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</si>
  <si>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</si>
  <si>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</si>
  <si>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</si>
  <si>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</si>
  <si>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</si>
  <si>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</si>
  <si>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</si>
  <si>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</si>
  <si>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</si>
  <si>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</si>
  <si>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</si>
  <si>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</si>
  <si>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</si>
  <si>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</si>
  <si>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</si>
  <si>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</si>
  <si>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</si>
  <si>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</si>
  <si>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</si>
  <si>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</si>
  <si>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</si>
  <si>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</si>
  <si>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</si>
  <si>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</si>
  <si>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</si>
  <si>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</si>
  <si>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</si>
  <si>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</si>
  <si>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</si>
  <si>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</si>
  <si>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</si>
  <si>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</si>
  <si>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</si>
  <si>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</si>
  <si>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</si>
  <si>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</si>
  <si>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</si>
  <si>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</si>
  <si>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</si>
  <si>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</si>
  <si>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</si>
  <si>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</si>
  <si>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</si>
  <si>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</si>
  <si>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</si>
  <si>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</si>
  <si>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</si>
  <si>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</si>
  <si>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</si>
  <si>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</si>
  <si>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</si>
  <si>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</si>
  <si>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</si>
  <si>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</si>
  <si>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</si>
  <si>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</si>
  <si>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</si>
  <si>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</si>
  <si>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</si>
  <si>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</si>
  <si>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</si>
  <si>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</si>
  <si>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</si>
  <si>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</si>
  <si>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</si>
  <si>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</si>
  <si>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</si>
  <si>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</si>
  <si>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</si>
  <si>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</si>
  <si>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</si>
  <si>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</si>
  <si>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</si>
  <si>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</si>
  <si>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</si>
  <si>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</si>
  <si>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</si>
  <si>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</si>
  <si>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</si>
  <si>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</si>
  <si>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</si>
  <si>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</si>
  <si>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</si>
  <si>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</si>
  <si>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</si>
  <si>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</si>
  <si>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</si>
  <si>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</si>
  <si>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</si>
  <si>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</si>
  <si>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</si>
  <si>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</si>
  <si>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</si>
  <si>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</si>
  <si>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</si>
  <si>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</si>
  <si>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</si>
  <si>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</si>
  <si>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</si>
  <si>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</si>
  <si>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</si>
  <si>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</si>
  <si>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</si>
  <si>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</si>
  <si>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</si>
  <si>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</si>
  <si>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</si>
  <si>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</si>
  <si>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</si>
  <si>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</si>
  <si>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</si>
  <si>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</si>
  <si>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</si>
  <si>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</si>
  <si>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</si>
  <si>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</si>
  <si>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</si>
  <si>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</si>
  <si>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</si>
  <si>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</si>
  <si>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</si>
  <si>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</si>
  <si>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</si>
  <si>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</si>
  <si>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</si>
  <si>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</si>
  <si>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</si>
  <si>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</si>
  <si>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</si>
  <si>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</si>
  <si>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</si>
  <si>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</si>
  <si>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</si>
  <si>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</si>
  <si>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</si>
  <si>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</si>
  <si>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</si>
  <si>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</si>
  <si>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</si>
  <si>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</si>
  <si>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</si>
  <si>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</si>
  <si>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</si>
  <si>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</si>
  <si>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</si>
  <si>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</si>
  <si>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</si>
  <si>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</si>
  <si>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</si>
  <si>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</si>
  <si>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</si>
  <si>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</si>
  <si>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</si>
  <si>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</si>
  <si>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</si>
  <si>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</si>
  <si>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</si>
  <si>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</si>
  <si>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</si>
  <si>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</si>
  <si>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</si>
  <si>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</si>
  <si>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</si>
  <si>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</si>
  <si>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</si>
  <si>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</si>
  <si>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</si>
  <si>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</si>
  <si>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</si>
  <si>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</si>
  <si>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</si>
  <si>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</si>
  <si>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</si>
  <si>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</si>
  <si>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</si>
  <si>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</si>
  <si>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</si>
  <si>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</si>
  <si>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</si>
  <si>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</si>
  <si>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</si>
  <si>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</si>
  <si>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</si>
  <si>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</si>
  <si>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</si>
  <si>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</si>
  <si>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</si>
  <si>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</si>
  <si>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</si>
  <si>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</si>
  <si>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</si>
  <si>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</si>
  <si>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</si>
  <si>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</si>
  <si>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</si>
  <si>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</si>
  <si>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</si>
  <si>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</si>
  <si>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</si>
  <si>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</si>
  <si>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</si>
  <si>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</si>
  <si>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</si>
  <si>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</si>
  <si>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</si>
  <si>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</si>
  <si>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</si>
  <si>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</si>
  <si>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</si>
  <si>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</si>
  <si>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</si>
  <si>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</si>
  <si>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</si>
  <si>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</si>
  <si>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</si>
  <si>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</si>
  <si>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</si>
  <si>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</si>
  <si>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</si>
  <si>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</si>
  <si>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</si>
  <si>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</si>
  <si>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</si>
  <si>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</si>
  <si>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</si>
  <si>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</si>
  <si>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</si>
  <si>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</si>
  <si>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</si>
  <si>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</si>
  <si>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</si>
  <si>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</si>
  <si>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</si>
  <si>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</si>
  <si>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</si>
  <si>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</si>
  <si>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</si>
  <si>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</si>
  <si>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</si>
  <si>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</si>
  <si>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</si>
  <si>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</si>
  <si>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</si>
  <si>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</si>
  <si>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</si>
  <si>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</si>
  <si>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</si>
  <si>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</si>
  <si>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</si>
  <si>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</si>
  <si>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</si>
  <si>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</si>
  <si>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</si>
  <si>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</si>
  <si>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</si>
  <si>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</si>
  <si>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</si>
  <si>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</si>
  <si>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</si>
  <si>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</si>
  <si>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</si>
  <si>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</si>
  <si>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</si>
  <si>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</si>
  <si>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</si>
  <si>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</si>
  <si>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</si>
  <si>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</si>
  <si>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</si>
  <si>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</si>
  <si>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</si>
  <si>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</si>
  <si>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</si>
  <si>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</si>
  <si>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</si>
  <si>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</si>
  <si>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</si>
  <si>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</si>
  <si>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</si>
  <si>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</si>
  <si>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</si>
  <si>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</si>
  <si>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</si>
  <si>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</si>
  <si>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</si>
  <si>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</si>
  <si>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</si>
  <si>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</si>
  <si>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</si>
  <si>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</si>
  <si>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</si>
  <si>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</si>
  <si>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</si>
  <si>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</si>
  <si>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</si>
  <si>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</si>
  <si>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</si>
  <si>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</si>
  <si>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</si>
  <si>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</si>
  <si>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</si>
  <si>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</si>
  <si>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</si>
  <si>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</si>
  <si>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</si>
  <si>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</si>
  <si>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</si>
  <si>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</si>
  <si>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</si>
  <si>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</si>
  <si>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</si>
  <si>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</si>
  <si>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</si>
  <si>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</si>
  <si>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</si>
  <si>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</si>
  <si>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</si>
  <si>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</si>
  <si>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</si>
  <si>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</si>
  <si>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</si>
  <si>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</si>
  <si>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</si>
  <si>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</si>
  <si>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</si>
  <si>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</si>
  <si>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</si>
  <si>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</si>
  <si>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</si>
  <si>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</si>
  <si>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</si>
  <si>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</si>
  <si>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</si>
  <si>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</si>
  <si>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</si>
  <si>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</si>
  <si>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</si>
  <si>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</si>
  <si>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</si>
  <si>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</si>
  <si>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</si>
  <si>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</si>
  <si>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</si>
  <si>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</si>
  <si>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</si>
  <si>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</si>
  <si>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</si>
  <si>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</si>
  <si>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</si>
  <si>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</si>
  <si>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</si>
  <si>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</si>
  <si>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</si>
  <si>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</si>
  <si>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</si>
  <si>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</si>
  <si>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</si>
  <si>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</si>
  <si>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</si>
  <si>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</si>
  <si>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</si>
  <si>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</si>
  <si>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</si>
  <si>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</si>
  <si>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</si>
  <si>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</si>
  <si>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</si>
  <si>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</si>
  <si>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</si>
  <si>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</si>
  <si>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</si>
  <si>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</si>
  <si>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</si>
  <si>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</si>
  <si>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</si>
  <si>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</si>
  <si>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</si>
  <si>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</si>
  <si>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</si>
  <si>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</si>
  <si>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</si>
  <si>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</si>
  <si>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</si>
  <si>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</si>
  <si>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</si>
  <si>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</si>
  <si>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</si>
  <si>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</si>
  <si>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</si>
  <si>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</si>
  <si>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</si>
  <si>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</si>
  <si>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</si>
  <si>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</si>
  <si>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</si>
  <si>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</si>
  <si>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</si>
  <si>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</si>
  <si>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</si>
  <si>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</si>
  <si>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</si>
  <si>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</si>
  <si>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</si>
  <si>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</si>
  <si>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</si>
  <si>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</si>
  <si>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</si>
  <si>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</si>
  <si>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</si>
  <si>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</si>
  <si>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</si>
  <si>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</si>
  <si>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</si>
  <si>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</si>
  <si>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</si>
  <si>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</si>
  <si>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</si>
  <si>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</si>
  <si>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</si>
  <si>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</si>
  <si>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</si>
  <si>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</si>
  <si>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</si>
  <si>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</si>
  <si>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</si>
  <si>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</si>
  <si>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</si>
  <si>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</si>
  <si>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</si>
  <si>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</si>
  <si>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</si>
  <si>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</si>
  <si>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</si>
  <si>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</si>
  <si>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</si>
  <si>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</si>
  <si>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</si>
  <si>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</si>
  <si>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</si>
  <si>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</si>
  <si>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</si>
  <si>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</si>
  <si>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</si>
  <si>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</si>
  <si>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</si>
  <si>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</si>
  <si>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</si>
  <si>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</si>
  <si>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</si>
  <si>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</si>
  <si>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</si>
  <si>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</si>
  <si>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</si>
  <si>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</si>
  <si>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</si>
  <si>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</si>
  <si>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</si>
  <si>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</si>
  <si>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</si>
  <si>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</si>
  <si>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</si>
  <si>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</si>
  <si>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</si>
  <si>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</si>
  <si>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</si>
  <si>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</si>
  <si>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</si>
  <si>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</si>
  <si>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</si>
  <si>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</si>
  <si>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</si>
  <si>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</si>
  <si>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</si>
  <si>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</si>
  <si>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</si>
  <si>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</si>
  <si>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</si>
  <si>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</si>
  <si>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</si>
  <si>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</si>
  <si>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</si>
  <si>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</si>
  <si>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</si>
  <si>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</si>
  <si>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</si>
  <si>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</si>
  <si>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</si>
  <si>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</si>
  <si>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</si>
  <si>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</si>
  <si>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</si>
  <si>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</si>
  <si>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</si>
  <si>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</si>
  <si>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</si>
  <si>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</si>
  <si>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</si>
  <si>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</si>
  <si>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</si>
  <si>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</si>
  <si>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</si>
  <si>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</si>
  <si>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</si>
  <si>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</si>
  <si>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</si>
  <si>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</si>
  <si>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</si>
  <si>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</si>
  <si>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</si>
  <si>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</si>
  <si>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</si>
  <si>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</si>
  <si>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</si>
  <si>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</si>
  <si>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</si>
  <si>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</si>
  <si>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</si>
  <si>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</si>
  <si>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</si>
  <si>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</si>
  <si>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</si>
  <si>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</si>
  <si>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</si>
  <si>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</si>
  <si>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</si>
  <si>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</si>
  <si>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</si>
  <si>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</si>
  <si>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</si>
  <si>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</si>
  <si>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</si>
  <si>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</si>
  <si>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</si>
  <si>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</si>
  <si>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</si>
  <si>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</si>
  <si>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</si>
  <si>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</si>
  <si>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</si>
  <si>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</si>
  <si>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</si>
  <si>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</si>
  <si>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</si>
  <si>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</si>
  <si>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</si>
  <si>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</si>
  <si>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</si>
  <si>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</si>
  <si>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</si>
  <si>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</si>
  <si>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</si>
  <si>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</si>
  <si>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</si>
  <si>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</si>
  <si>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</si>
  <si>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</si>
  <si>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</si>
  <si>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</si>
  <si>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</si>
  <si>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</si>
  <si>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</si>
  <si>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</si>
  <si>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</si>
  <si>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</si>
  <si>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</si>
  <si>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</si>
  <si>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</si>
  <si>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</si>
  <si>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</si>
  <si>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</si>
  <si>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</si>
  <si>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</si>
  <si>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</si>
  <si>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</si>
  <si>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</si>
  <si>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</si>
  <si>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</si>
  <si>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</si>
  <si>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</si>
  <si>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</si>
  <si>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</si>
  <si>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</si>
  <si>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</si>
  <si>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</si>
  <si>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</si>
  <si>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</si>
  <si>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</si>
  <si>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</si>
  <si>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</si>
  <si>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</si>
  <si>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</si>
  <si>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</si>
  <si>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</si>
  <si>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</si>
  <si>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</si>
  <si>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</si>
  <si>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</si>
  <si>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</si>
  <si>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</si>
  <si>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</si>
  <si>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</si>
  <si>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</si>
  <si>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</si>
  <si>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</si>
  <si>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</si>
  <si>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</si>
  <si>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</si>
  <si>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</si>
  <si>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</si>
  <si>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</si>
  <si>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</si>
  <si>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</si>
  <si>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</si>
  <si>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</si>
  <si>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</si>
  <si>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</si>
  <si>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</si>
  <si>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</si>
  <si>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</si>
  <si>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</si>
  <si>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</si>
  <si>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</si>
  <si>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</si>
  <si>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</si>
  <si>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</si>
  <si>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</si>
  <si>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</si>
  <si>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</si>
  <si>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</si>
  <si>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</si>
  <si>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</si>
  <si>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</si>
  <si>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</si>
  <si>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</si>
  <si>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</si>
  <si>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</si>
  <si>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</si>
  <si>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</si>
  <si>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</si>
  <si>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</si>
  <si>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</si>
  <si>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</si>
  <si>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</si>
  <si>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</si>
  <si>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</si>
  <si>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</si>
  <si>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</si>
  <si>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</si>
  <si>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</si>
  <si>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</si>
  <si>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</si>
  <si>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</si>
  <si>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</si>
  <si>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</si>
  <si>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</si>
  <si>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</si>
  <si>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</si>
  <si>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</si>
  <si>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</si>
  <si>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</si>
  <si>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</si>
  <si>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</si>
  <si>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</si>
  <si>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</si>
  <si>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</si>
  <si>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</si>
  <si>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</si>
  <si>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</si>
  <si>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</si>
  <si>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</si>
  <si>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</si>
  <si>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</si>
  <si>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</si>
  <si>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</si>
  <si>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</si>
  <si>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</si>
  <si>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</si>
  <si>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</si>
  <si>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</si>
  <si>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</si>
  <si>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</si>
  <si>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</si>
  <si>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</si>
  <si>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</si>
  <si>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</si>
  <si>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</si>
  <si>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</si>
  <si>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</si>
  <si>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</si>
  <si>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</si>
  <si>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</si>
  <si>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</si>
  <si>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</si>
  <si>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</si>
  <si>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</si>
  <si>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</si>
  <si>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</si>
  <si>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</si>
  <si>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</si>
  <si>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</si>
  <si>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</si>
  <si>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</si>
  <si>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</si>
  <si>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</si>
  <si>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</si>
  <si>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</si>
  <si>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</si>
  <si>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</si>
  <si>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</si>
  <si>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</si>
  <si>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</si>
  <si>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</si>
  <si>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</si>
  <si>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</si>
  <si>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</si>
  <si>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</si>
  <si>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</si>
  <si>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</si>
  <si>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</si>
  <si>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</si>
  <si>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</si>
  <si>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</si>
  <si>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</si>
  <si>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</si>
  <si>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</si>
  <si>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</si>
  <si>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</si>
  <si>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</si>
  <si>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</si>
  <si>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</si>
  <si>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</si>
  <si>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</si>
  <si>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</si>
  <si>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</si>
  <si>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</si>
  <si>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</si>
  <si>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</si>
  <si>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</si>
  <si>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</si>
  <si>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</si>
  <si>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</si>
  <si>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</si>
  <si>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</si>
  <si>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</si>
  <si>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</si>
  <si>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</si>
  <si>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</si>
  <si>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</si>
  <si>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</si>
  <si>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</si>
  <si>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</si>
  <si>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</si>
  <si>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</si>
  <si>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</si>
  <si>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</si>
  <si>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</si>
  <si>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</si>
  <si>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</si>
  <si>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</si>
  <si>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</si>
  <si>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</si>
  <si>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</si>
  <si>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</si>
  <si>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</si>
  <si>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</si>
  <si>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</si>
  <si>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</si>
  <si>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</si>
  <si>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</si>
  <si>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</si>
  <si>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</si>
  <si>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</si>
  <si>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</si>
  <si>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</si>
  <si>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</si>
  <si>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</si>
  <si>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</si>
  <si>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</si>
  <si>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</si>
  <si>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</si>
  <si>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</si>
  <si>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</si>
  <si>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</si>
  <si>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</si>
  <si>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</si>
  <si>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</si>
  <si>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</si>
  <si>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</si>
  <si>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</si>
  <si>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</si>
  <si>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</si>
  <si>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</si>
  <si>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</si>
  <si>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</si>
  <si>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</si>
  <si>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</si>
  <si>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</si>
  <si>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</si>
  <si>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</si>
  <si>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</si>
  <si>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</si>
  <si>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</si>
  <si>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</si>
  <si>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</si>
  <si>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</si>
  <si>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</si>
  <si>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</si>
  <si>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</si>
  <si>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</si>
  <si>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</si>
  <si>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</si>
  <si>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</si>
  <si>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</si>
  <si>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</si>
  <si>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</si>
  <si>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</si>
  <si>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</si>
  <si>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</si>
  <si>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</si>
  <si>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</si>
  <si>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</si>
  <si>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</si>
  <si>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</si>
  <si>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</si>
  <si>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</si>
  <si>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</si>
  <si>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</si>
  <si>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</si>
  <si>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</si>
  <si>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</si>
  <si>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</si>
  <si>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</si>
  <si>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</si>
  <si>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</si>
  <si>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</si>
  <si>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</si>
  <si>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</si>
  <si>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</si>
  <si>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</si>
  <si>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</si>
  <si>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</si>
  <si>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</si>
  <si>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</si>
  <si>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</si>
  <si>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</si>
  <si>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</si>
  <si>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</si>
  <si>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</si>
  <si>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</si>
  <si>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</si>
  <si>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</si>
  <si>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</si>
  <si>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</si>
  <si>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</si>
  <si>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</si>
  <si>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</si>
  <si>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</si>
  <si>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</si>
  <si>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</si>
  <si>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</si>
  <si>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</si>
  <si>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</si>
  <si>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</si>
  <si>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</si>
  <si>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</si>
  <si>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</si>
  <si>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</si>
  <si>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</si>
  <si>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</si>
  <si>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</si>
  <si>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</si>
  <si>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</si>
  <si>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</si>
  <si>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</si>
  <si>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</si>
  <si>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</si>
  <si>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</si>
  <si>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</si>
  <si>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</si>
  <si>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</si>
  <si>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</si>
  <si>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</si>
  <si>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</si>
  <si>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</si>
  <si>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</si>
  <si>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</si>
  <si>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</si>
  <si>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</si>
  <si>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</si>
  <si>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</si>
  <si>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</si>
  <si>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</si>
  <si>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</si>
  <si>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</si>
  <si>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</si>
  <si>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</si>
  <si>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</si>
  <si>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</si>
  <si>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</si>
  <si>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</si>
  <si>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</si>
  <si>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</si>
  <si>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</si>
  <si>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</si>
  <si>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</si>
  <si>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</si>
  <si>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</si>
  <si>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</si>
  <si>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</si>
  <si>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</si>
  <si>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</si>
  <si>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</si>
  <si>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</si>
  <si>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</si>
  <si>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</si>
  <si>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</si>
  <si>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</si>
  <si>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</si>
  <si>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</si>
  <si>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</si>
  <si>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</si>
  <si>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</si>
  <si>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</si>
  <si>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</si>
  <si>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</si>
  <si>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</si>
  <si>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</si>
  <si>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</si>
  <si>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</si>
  <si>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</si>
  <si>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</si>
  <si>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</si>
  <si>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</si>
  <si>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</si>
  <si>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</si>
  <si>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</si>
  <si>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</si>
  <si>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</si>
  <si>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</si>
  <si>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</si>
  <si>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</si>
  <si>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</si>
  <si>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</si>
  <si>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</si>
  <si>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</si>
  <si>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</si>
  <si>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</si>
  <si>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</si>
  <si>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</si>
  <si>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</si>
  <si>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</si>
  <si>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</si>
  <si>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</si>
  <si>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</si>
  <si>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</si>
  <si>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</si>
  <si>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</si>
  <si>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</si>
  <si>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</si>
  <si>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</si>
  <si>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</si>
  <si>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</si>
  <si>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</si>
  <si>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</si>
  <si>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</si>
  <si>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</si>
  <si>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</si>
  <si>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</si>
  <si>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</si>
  <si>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</si>
  <si>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</si>
  <si>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</si>
  <si>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</si>
  <si>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</si>
  <si>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</si>
  <si>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</si>
  <si>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</si>
  <si>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</si>
  <si>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</si>
  <si>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</si>
  <si>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</si>
  <si>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</si>
  <si>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</si>
  <si>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</si>
  <si>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</si>
  <si>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</si>
  <si>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</si>
  <si>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</si>
  <si>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</si>
  <si>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</si>
  <si>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</si>
  <si>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</si>
  <si>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</si>
  <si>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</si>
  <si>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</si>
  <si>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</si>
  <si>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</si>
  <si>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</si>
  <si>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</si>
  <si>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</si>
  <si>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</si>
  <si>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</si>
  <si>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</si>
  <si>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</si>
  <si>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</si>
  <si>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</si>
  <si>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</si>
  <si>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</si>
  <si>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</si>
  <si>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</si>
  <si>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</si>
  <si>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</si>
  <si>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</si>
  <si>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</si>
  <si>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</si>
  <si>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</si>
  <si>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</si>
  <si>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</si>
  <si>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</si>
  <si>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</si>
  <si>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</si>
  <si>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</si>
  <si>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</si>
  <si>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</si>
  <si>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</si>
  <si>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</si>
  <si>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</si>
  <si>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</si>
  <si>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</si>
  <si>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</si>
  <si>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</si>
  <si>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</si>
  <si>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</si>
  <si>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</si>
  <si>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</si>
  <si>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</si>
  <si>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</si>
  <si>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</si>
  <si>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</si>
  <si>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</si>
  <si>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</si>
  <si>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</si>
  <si>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</si>
  <si>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</si>
  <si>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</si>
  <si>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</si>
  <si>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</si>
  <si>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</si>
  <si>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</si>
  <si>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</si>
  <si>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</si>
  <si>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</si>
  <si>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</si>
  <si>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</si>
  <si>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</si>
  <si>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</si>
  <si>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</si>
  <si>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</si>
  <si>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</si>
  <si>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</si>
  <si>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</si>
  <si>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</si>
  <si>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</si>
  <si>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</si>
  <si>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</si>
  <si>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</si>
  <si>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</si>
  <si>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</si>
  <si>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</si>
  <si>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</si>
  <si>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</si>
  <si>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</si>
  <si>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</si>
  <si>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</si>
  <si>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</si>
  <si>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</si>
  <si>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</si>
  <si>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</si>
  <si>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</si>
  <si>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</si>
  <si>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</si>
  <si>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</si>
  <si>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</si>
  <si>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</si>
  <si>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</si>
  <si>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</si>
  <si>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</si>
  <si>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</si>
  <si>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</si>
  <si>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</si>
  <si>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</si>
  <si>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</si>
  <si>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</si>
  <si>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</si>
  <si>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</si>
  <si>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</si>
  <si>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</si>
  <si>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</si>
  <si>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</si>
  <si>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</si>
  <si>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</si>
  <si>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</si>
  <si>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</si>
  <si>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</si>
  <si>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</si>
  <si>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</si>
  <si>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</si>
  <si>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</si>
  <si>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</si>
  <si>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</si>
  <si>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</si>
  <si>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</si>
  <si>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</si>
  <si>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</si>
  <si>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</si>
  <si>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</si>
  <si>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</si>
  <si>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</si>
  <si>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</si>
  <si>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</si>
  <si>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</si>
  <si>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</si>
  <si>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</si>
  <si>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</si>
  <si>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</si>
  <si>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</si>
  <si>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</si>
  <si>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</si>
  <si>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</si>
  <si>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</si>
  <si>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</si>
  <si>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</si>
  <si>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</si>
  <si>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</si>
  <si>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</si>
  <si>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</si>
  <si>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</si>
  <si>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</si>
  <si>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</si>
  <si>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</si>
  <si>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</si>
  <si>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</si>
  <si>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</si>
  <si>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</si>
  <si>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</si>
  <si>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</si>
  <si>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</si>
  <si>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</si>
  <si>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</si>
  <si>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</si>
  <si>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</si>
  <si>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</si>
  <si>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</si>
  <si>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</si>
  <si>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</si>
  <si>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</si>
  <si>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</si>
  <si>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</si>
  <si>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</si>
  <si>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</si>
  <si>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</si>
  <si>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</si>
  <si>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</si>
  <si>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</si>
  <si>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</si>
  <si>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</si>
  <si>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</si>
  <si>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</si>
  <si>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</si>
  <si>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</si>
  <si>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</si>
  <si>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</si>
  <si>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</si>
  <si>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</si>
  <si>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</si>
  <si>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</si>
  <si>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</si>
  <si>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</si>
  <si>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</si>
  <si>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</si>
  <si>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</si>
  <si>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</si>
  <si>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</si>
  <si>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</si>
  <si>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</si>
  <si>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</si>
  <si>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</si>
  <si>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</si>
  <si>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</si>
  <si>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</si>
  <si>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</si>
  <si>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</si>
  <si>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</si>
  <si>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</si>
  <si>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</si>
  <si>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</si>
  <si>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</si>
  <si>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</si>
  <si>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</si>
  <si>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</si>
  <si>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</si>
  <si>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</si>
  <si>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</si>
  <si>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</si>
  <si>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</si>
  <si>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</si>
  <si>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</si>
  <si>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</si>
  <si>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</si>
  <si>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</si>
  <si>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</si>
  <si>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</si>
  <si>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</si>
  <si>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</si>
  <si>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</si>
  <si>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</si>
  <si>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</si>
  <si>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</si>
  <si>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</si>
  <si>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</si>
  <si>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</si>
  <si>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</si>
  <si>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</si>
  <si>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</si>
  <si>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</si>
  <si>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</si>
  <si>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</si>
  <si>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</si>
  <si>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</si>
  <si>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</si>
  <si>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</si>
  <si>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</si>
  <si>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</si>
  <si>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</si>
  <si>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</si>
  <si>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</si>
  <si>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</si>
  <si>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</si>
  <si>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</si>
  <si>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</si>
  <si>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</si>
  <si>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</si>
  <si>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</si>
  <si>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</si>
  <si>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</si>
  <si>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</si>
  <si>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</si>
  <si>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</si>
  <si>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</si>
  <si>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</si>
  <si>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</si>
  <si>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</si>
  <si>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</si>
  <si>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</si>
  <si>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</si>
  <si>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</si>
  <si>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</si>
  <si>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</si>
  <si>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</si>
  <si>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</si>
  <si>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</si>
  <si>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</si>
  <si>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</si>
  <si>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</si>
  <si>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</si>
  <si>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</si>
  <si>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</si>
  <si>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</si>
  <si>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</si>
  <si>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</si>
  <si>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</si>
  <si>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</si>
  <si>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</si>
  <si>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</si>
  <si>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</si>
  <si>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</si>
  <si>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</si>
  <si>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</si>
  <si>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</si>
  <si>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</si>
  <si>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</si>
  <si>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</si>
  <si>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</si>
  <si>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</si>
  <si>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</si>
  <si>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</si>
  <si>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</si>
  <si>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</si>
  <si>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</si>
  <si>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</si>
  <si>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</si>
  <si>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</si>
  <si>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</si>
  <si>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</si>
  <si>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</si>
  <si>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</si>
  <si>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</si>
  <si>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</si>
  <si>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</si>
  <si>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</si>
  <si>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</si>
  <si>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</si>
  <si>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</si>
  <si>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</si>
  <si>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</si>
  <si>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</si>
  <si>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</si>
  <si>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</si>
  <si>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</si>
  <si>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</si>
  <si>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</si>
  <si>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</si>
  <si>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</si>
  <si>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</si>
  <si>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</si>
  <si>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</si>
  <si>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</si>
  <si>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</si>
  <si>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</si>
  <si>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</si>
  <si>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</si>
  <si>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</si>
  <si>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</si>
  <si>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</si>
  <si>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</si>
  <si>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</si>
  <si>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</si>
  <si>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</si>
  <si>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</si>
  <si>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</si>
  <si>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</si>
  <si>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</si>
  <si>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</si>
  <si>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</si>
  <si>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</si>
  <si>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</si>
  <si>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</si>
  <si>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</si>
  <si>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</si>
  <si>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</si>
  <si>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</si>
  <si>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</si>
  <si>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</si>
  <si>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</si>
  <si>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</si>
  <si>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</si>
  <si>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</si>
  <si>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</si>
  <si>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</si>
  <si>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</si>
  <si>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</si>
  <si>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</si>
  <si>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</si>
  <si>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</si>
  <si>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</si>
  <si>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</si>
  <si>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</si>
  <si>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</si>
  <si>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</si>
  <si>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</si>
  <si>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</si>
  <si>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</si>
  <si>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</si>
  <si>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</si>
  <si>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</si>
  <si>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</si>
  <si>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</si>
  <si>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</si>
  <si>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</si>
  <si>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</si>
  <si>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</si>
  <si>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</si>
  <si>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</si>
  <si>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</si>
  <si>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</si>
  <si>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</si>
  <si>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</si>
  <si>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</si>
  <si>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</si>
  <si>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</si>
  <si>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</si>
  <si>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</si>
  <si>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</si>
  <si>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</si>
  <si>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</si>
  <si>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</si>
  <si>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</si>
  <si>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</si>
  <si>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</si>
  <si>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</si>
  <si>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</si>
  <si>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</si>
  <si>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</si>
  <si>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</si>
  <si>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</si>
  <si>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</si>
  <si>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</si>
  <si>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</si>
  <si>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</si>
  <si>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</si>
  <si>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</si>
  <si>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</si>
  <si>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</si>
  <si>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</si>
  <si>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</si>
  <si>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</si>
  <si>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</si>
  <si>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</si>
  <si>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</si>
  <si>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</si>
  <si>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</si>
  <si>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</si>
  <si>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</si>
  <si>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</si>
  <si>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</si>
  <si>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</si>
  <si>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</si>
  <si>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</si>
  <si>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</si>
  <si>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</si>
  <si>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</si>
  <si>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</si>
  <si>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</si>
  <si>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</si>
  <si>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</si>
  <si>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</si>
  <si>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</si>
  <si>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</si>
  <si>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</si>
  <si>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</si>
  <si>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</si>
  <si>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</si>
  <si>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</si>
  <si>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</si>
  <si>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</si>
  <si>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</si>
  <si>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</si>
  <si>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</si>
  <si>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</si>
  <si>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</si>
  <si>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</si>
  <si>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</si>
  <si>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</si>
  <si>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</si>
  <si>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</si>
  <si>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</si>
  <si>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</si>
  <si>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</si>
  <si>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</si>
  <si>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</si>
  <si>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</si>
  <si>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</si>
  <si>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</si>
  <si>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</si>
  <si>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</si>
  <si>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</si>
  <si>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</si>
  <si>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</si>
  <si>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</si>
  <si>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</si>
  <si>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</si>
  <si>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</si>
  <si>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</si>
  <si>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</si>
  <si>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</si>
  <si>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</si>
  <si>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</si>
  <si>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</si>
  <si>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</si>
  <si>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</si>
  <si>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</si>
  <si>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</si>
  <si>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</si>
  <si>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</si>
  <si>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</si>
  <si>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</si>
  <si>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</si>
  <si>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</si>
  <si>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</si>
  <si>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</si>
  <si>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</si>
  <si>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</si>
  <si>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</si>
  <si>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</si>
  <si>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</si>
  <si>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</si>
  <si>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</si>
  <si>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</si>
  <si>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</si>
  <si>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</si>
  <si>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</si>
  <si>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</si>
  <si>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</si>
  <si>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</si>
  <si>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</si>
  <si>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</si>
  <si>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</si>
  <si>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</si>
  <si>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</si>
  <si>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</si>
  <si>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</si>
  <si>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</si>
  <si>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</si>
  <si>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</si>
  <si>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</si>
  <si>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</si>
  <si>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</si>
  <si>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</si>
  <si>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</si>
  <si>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</si>
  <si>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</si>
  <si>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</si>
  <si>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</si>
  <si>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</si>
  <si>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</si>
  <si>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</si>
  <si>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</si>
  <si>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</si>
  <si>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</si>
  <si>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</si>
  <si>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</si>
  <si>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</si>
  <si>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</si>
  <si>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</si>
  <si>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</si>
  <si>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</si>
  <si>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</si>
  <si>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</si>
  <si>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</si>
  <si>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</si>
  <si>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</si>
  <si>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</si>
  <si>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</si>
  <si>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</si>
  <si>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</si>
  <si>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</si>
  <si>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</si>
  <si>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</si>
  <si>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</si>
  <si>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</si>
  <si>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</si>
  <si>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</si>
  <si>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</si>
  <si>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</si>
  <si>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</si>
  <si>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</si>
  <si>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</si>
  <si>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</si>
  <si>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</si>
  <si>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</si>
  <si>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</si>
  <si>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</si>
  <si>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</si>
  <si>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</si>
  <si>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</si>
  <si>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</si>
  <si>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</si>
  <si>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</si>
  <si>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</si>
  <si>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</si>
  <si>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</si>
  <si>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</si>
  <si>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</si>
  <si>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</si>
  <si>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</si>
  <si>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</si>
  <si>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</si>
  <si>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</si>
  <si>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</si>
  <si>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</si>
  <si>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</si>
  <si>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</si>
  <si>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</si>
  <si>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</si>
  <si>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</si>
  <si>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</si>
  <si>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</si>
  <si>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</si>
  <si>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</si>
  <si>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</si>
  <si>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</si>
  <si>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</si>
  <si>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</si>
  <si>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</si>
  <si>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</si>
  <si>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</si>
  <si>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</si>
  <si>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</si>
  <si>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</si>
  <si>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</si>
  <si>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</si>
  <si>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</si>
  <si>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</si>
  <si>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</si>
  <si>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</si>
  <si>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</si>
  <si>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</si>
  <si>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</si>
  <si>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</si>
  <si>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</si>
  <si>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</si>
  <si>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</si>
  <si>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</si>
  <si>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</si>
  <si>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</si>
  <si>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</si>
  <si>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</si>
  <si>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</si>
  <si>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</si>
  <si>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</si>
  <si>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</si>
  <si>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</si>
  <si>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</si>
  <si>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</si>
  <si>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</si>
  <si>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</si>
  <si>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</si>
  <si>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</si>
  <si>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</si>
  <si>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</si>
  <si>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</si>
  <si>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</si>
  <si>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</si>
  <si>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</si>
  <si>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</si>
  <si>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</si>
  <si>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</si>
  <si>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</si>
  <si>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</si>
  <si>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</si>
  <si>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</si>
  <si>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</si>
  <si>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</si>
  <si>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</si>
  <si>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</si>
  <si>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</si>
  <si>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</si>
  <si>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</si>
  <si>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</si>
  <si>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</si>
  <si>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</si>
  <si>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</si>
  <si>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</si>
  <si>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</si>
  <si>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</si>
  <si>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</si>
  <si>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</si>
  <si>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</si>
  <si>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</si>
  <si>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</si>
  <si>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</si>
  <si>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</si>
  <si>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</si>
  <si>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</si>
  <si>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</si>
  <si>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</si>
  <si>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</si>
  <si>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</si>
  <si>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</si>
  <si>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</si>
  <si>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</si>
  <si>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</si>
  <si>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</si>
  <si>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</si>
  <si>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</si>
  <si>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</si>
  <si>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</si>
  <si>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</si>
  <si>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</si>
  <si>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</si>
  <si>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</si>
  <si>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</si>
  <si>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</si>
  <si>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</si>
  <si>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</si>
  <si>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</si>
  <si>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</si>
  <si>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</si>
  <si>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</si>
  <si>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</si>
  <si>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</si>
  <si>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</si>
  <si>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</si>
  <si>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</si>
  <si>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</si>
  <si>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</si>
  <si>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</si>
  <si>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</si>
  <si>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</si>
  <si>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</si>
  <si>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</si>
  <si>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</si>
  <si>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</si>
  <si>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</si>
  <si>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</si>
  <si>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</si>
  <si>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</si>
  <si>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</si>
  <si>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</si>
  <si>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</si>
  <si>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</si>
  <si>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</si>
  <si>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</si>
  <si>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</si>
  <si>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</si>
  <si>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</si>
  <si>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</si>
  <si>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</si>
  <si>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</si>
  <si>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</si>
  <si>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</si>
  <si>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</si>
  <si>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</si>
  <si>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</si>
  <si>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</si>
  <si>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</si>
  <si>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</si>
  <si>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</si>
  <si>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</si>
  <si>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</si>
  <si>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</si>
  <si>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</si>
  <si>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</si>
  <si>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</si>
  <si>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</si>
  <si>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</si>
  <si>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</si>
  <si>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</si>
  <si>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</si>
  <si>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</si>
  <si>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</si>
  <si>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</si>
  <si>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</si>
  <si>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</si>
  <si>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</si>
  <si>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</si>
  <si>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</si>
  <si>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</si>
  <si>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</si>
  <si>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</si>
  <si>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</si>
  <si>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</si>
  <si>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</si>
  <si>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</si>
  <si>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</si>
  <si>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</si>
  <si>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</si>
  <si>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</si>
  <si>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</si>
  <si>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</si>
  <si>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</si>
  <si>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</si>
  <si>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</si>
  <si>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</si>
  <si>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</si>
  <si>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</si>
  <si>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</si>
  <si>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</si>
  <si>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</si>
  <si>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</si>
  <si>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</si>
  <si>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</si>
  <si>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</si>
  <si>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</si>
  <si>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</si>
  <si>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</si>
  <si>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</si>
  <si>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</si>
  <si>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</si>
  <si>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</si>
  <si>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</si>
  <si>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</si>
  <si>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</si>
  <si>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</si>
  <si>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</si>
  <si>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</si>
  <si>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</si>
  <si>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</si>
  <si>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</si>
  <si>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</si>
  <si>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</si>
  <si>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</si>
  <si>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</si>
  <si>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</si>
  <si>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</si>
  <si>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</si>
  <si>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</si>
  <si>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</si>
  <si>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</si>
  <si>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</si>
  <si>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</si>
  <si>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</si>
  <si>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</si>
  <si>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</si>
  <si>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</si>
  <si>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</si>
  <si>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</si>
  <si>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</si>
  <si>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</si>
  <si>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</si>
  <si>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</si>
  <si>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</si>
  <si>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</si>
  <si>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</si>
  <si>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</si>
  <si>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</si>
  <si>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</si>
  <si>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</si>
  <si>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</si>
  <si>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</si>
  <si>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</si>
  <si>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</si>
  <si>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</si>
  <si>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</si>
  <si>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</si>
  <si>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</si>
  <si>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</si>
  <si>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</si>
  <si>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</si>
  <si>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</si>
  <si>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</si>
  <si>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</si>
  <si>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</si>
  <si>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</si>
  <si>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</si>
  <si>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</si>
  <si>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</si>
  <si>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</si>
  <si>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</si>
  <si>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</si>
  <si>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</si>
  <si>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</si>
  <si>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</si>
  <si>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</si>
  <si>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</si>
  <si>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</si>
  <si>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</si>
  <si>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</si>
  <si>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</si>
  <si>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</si>
  <si>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</si>
  <si>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</si>
  <si>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</si>
  <si>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</si>
  <si>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</si>
  <si>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</si>
  <si>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</si>
  <si>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</si>
  <si>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</si>
  <si>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</si>
  <si>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</si>
  <si>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</si>
  <si>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</si>
  <si>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</si>
  <si>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</si>
  <si>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</si>
  <si>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</si>
  <si>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</si>
  <si>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</si>
  <si>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</si>
  <si>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</si>
  <si>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</si>
  <si>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</si>
  <si>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</si>
  <si>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</si>
  <si>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</si>
  <si>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</si>
  <si>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</si>
  <si>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</si>
  <si>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</si>
  <si>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</si>
  <si>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</si>
  <si>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</si>
  <si>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</si>
  <si>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</si>
  <si>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</si>
  <si>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</si>
  <si>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</si>
  <si>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</si>
  <si>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</si>
  <si>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</si>
  <si>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</si>
  <si>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</si>
  <si>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</si>
  <si>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</si>
  <si>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</si>
  <si>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</si>
  <si>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</si>
  <si>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</si>
  <si>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</si>
  <si>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</si>
  <si>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</si>
  <si>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</si>
  <si>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</si>
  <si>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</si>
  <si>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</si>
  <si>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</si>
  <si>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</si>
  <si>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</si>
  <si>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</si>
  <si>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</si>
  <si>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</si>
  <si>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</si>
  <si>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</si>
  <si>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</si>
  <si>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</si>
  <si>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</si>
  <si>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</si>
  <si>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</si>
  <si>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</si>
  <si>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</si>
  <si>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</si>
  <si>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</si>
  <si>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</si>
  <si>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</si>
  <si>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</si>
  <si>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</si>
  <si>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</si>
  <si>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</si>
  <si>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</si>
  <si>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</si>
  <si>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</si>
  <si>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</si>
  <si>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</si>
  <si>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</si>
  <si>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</si>
  <si>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</si>
  <si>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</si>
  <si>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</si>
  <si>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</si>
  <si>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</si>
  <si>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</si>
  <si>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</si>
  <si>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</si>
  <si>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</si>
  <si>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</si>
  <si>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</si>
  <si>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</si>
  <si>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</si>
  <si>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</si>
  <si>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</si>
  <si>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</si>
  <si>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</si>
  <si>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</si>
  <si>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</si>
  <si>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</si>
  <si>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</si>
  <si>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</si>
  <si>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</si>
  <si>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</si>
  <si>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</si>
  <si>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</si>
  <si>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</si>
  <si>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</si>
  <si>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</si>
  <si>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</si>
  <si>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</si>
  <si>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</si>
  <si>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</si>
  <si>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</si>
  <si>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</si>
  <si>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</si>
  <si>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</si>
  <si>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</si>
  <si>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</si>
  <si>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</si>
  <si>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</si>
  <si>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</si>
  <si>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</si>
  <si>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</si>
  <si>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</si>
  <si>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</si>
  <si>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</si>
  <si>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</si>
  <si>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</si>
  <si>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</si>
  <si>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</si>
  <si>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</si>
  <si>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</si>
  <si>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</si>
  <si>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</si>
  <si>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</si>
  <si>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</si>
  <si>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</si>
  <si>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</si>
  <si>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</si>
  <si>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</si>
  <si>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</si>
  <si>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</si>
  <si>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</si>
  <si>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</si>
  <si>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</si>
  <si>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</si>
  <si>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</si>
  <si>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</si>
  <si>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</si>
  <si>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</si>
  <si>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</si>
  <si>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</si>
  <si>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</si>
  <si>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</si>
  <si>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</si>
  <si>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</si>
  <si>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</si>
  <si>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</si>
  <si>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</si>
  <si>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</si>
  <si>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</si>
  <si>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</si>
  <si>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</si>
  <si>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</si>
  <si>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</si>
  <si>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</si>
  <si>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</si>
  <si>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</si>
  <si>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</si>
  <si>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</si>
  <si>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</si>
  <si>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</si>
  <si>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</si>
  <si>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</si>
  <si>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</si>
  <si>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</si>
  <si>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</si>
  <si>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</si>
  <si>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</si>
  <si>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</si>
  <si>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</si>
  <si>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</si>
  <si>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</si>
  <si>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</si>
  <si>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</si>
  <si>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</si>
  <si>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</si>
  <si>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</si>
  <si>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</si>
  <si>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</si>
  <si>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</si>
  <si>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</si>
  <si>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</si>
  <si>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</si>
  <si>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</si>
  <si>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</si>
  <si>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</si>
  <si>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</si>
  <si>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</si>
  <si>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</si>
  <si>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</si>
  <si>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</si>
  <si>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</si>
  <si>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</si>
  <si>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</si>
  <si>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</si>
  <si>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</si>
  <si>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</si>
  <si>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</si>
  <si>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</si>
  <si>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</si>
  <si>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</si>
  <si>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</si>
  <si>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</si>
  <si>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</si>
  <si>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</si>
  <si>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</si>
  <si>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</si>
  <si>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</si>
  <si>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</si>
  <si>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</si>
  <si>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</si>
  <si>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</si>
  <si>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</si>
  <si>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</si>
  <si>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</si>
  <si>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</si>
  <si>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</si>
  <si>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</si>
  <si>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</si>
  <si>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</si>
  <si>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</si>
  <si>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</si>
  <si>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</si>
  <si>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</si>
  <si>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</si>
  <si>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</si>
  <si>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</si>
  <si>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</si>
  <si>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</si>
  <si>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</si>
  <si>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</si>
  <si>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</si>
  <si>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</si>
  <si>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</si>
  <si>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</si>
  <si>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</si>
  <si>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</si>
  <si>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</si>
  <si>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</si>
  <si>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</si>
  <si>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</si>
  <si>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</si>
  <si>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</si>
  <si>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</si>
  <si>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</si>
  <si>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</si>
  <si>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</si>
  <si>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</si>
  <si>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</si>
  <si>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</si>
  <si>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</si>
  <si>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</si>
  <si>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</si>
  <si>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</si>
  <si>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</si>
  <si>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</si>
  <si>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</si>
  <si>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</si>
  <si>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</si>
  <si>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</si>
  <si>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</si>
  <si>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</si>
  <si>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SPA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</si>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</sst>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5" totalsRowShown="0" headerRowDxfId="26" dataDxfId="25" tableBorderDxfId="24">
  <autoFilter ref="A2:K189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5"/>
  <sheetViews>
    <sheetView tabSelected="1" zoomScale="106" zoomScaleNormal="100" workbookViewId="0">
      <pane ySplit="2" topLeftCell="A2332" activePane="bottomLeft" state="frozen"/>
      <selection pane="bottomLeft" activeCell="C1712" sqref="C1712:E171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IF(COUNTIFS($E$3:E18905,E910)=1,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IF(COUNTIFS($E$3:E18905,E911)=1,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IF(COUNTIFS($E$3:E18905,E912)=1,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IF(COUNTIFS($E$3:E18905,E913)=1,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IF(COUNTIFS($E$3:E18905,E914)=1,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IF(COUNTIFS($E$3:E18905,E915)=1,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IF(COUNTIFS($E$3:E18905,E916)=1,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IF(COUNTIFS($E$3:E18905,E917)=1,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IF(COUNTIFS($E$3:E18905,E918)=1,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IF(COUNTIFS($E$3:E18905,E919)=1,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IF(COUNTIFS($E$3:E18905,E920)=1,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IF(COUNTIFS($E$3:E18905,E925)=1,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IF(COUNTIFS($E$3:E18905,E926)=1,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IF(COUNTIFS($E$3:E18905,E927)=1,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IF(COUNTIFS($E$3:E18905,E928)=1,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IF(COUNTIFS($E$3:E18905,E929)=1,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IF(COUNTIFS($E$3:E18905,E939)=1,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IF(COUNTIFS($E$3:E18905,E944)=1,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IF(COUNTIFS($E$3:E18905,E945)=1,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IF(COUNTIFS($E$3:E18905,E946)=1,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IF(COUNTIFS($E$3:E18905,E947)=1,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IF(COUNTIFS($E$3:E18905,E948)=1,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IF(COUNTIFS($E$3:E18905,E955)=1,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IF(COUNTIFS($E$3:E18905,E956)=1,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IF(COUNTIFS($E$3:E18905,E957)=1,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IF(COUNTIFS($E$3:E18905,E959)=1,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IF(COUNTIFS($E$3:E18905,E972)=1,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IF(COUNTIFS($E$3:E18905,E973)=1,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IF(COUNTIFS($E$3:E18905,E974)=1,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IF(COUNTIFS($E$3:E18905,E975)=1,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IF(COUNTIFS($E$3:E18905,E976)=1,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IF(COUNTIFS($E$3:E18905,E977)=1,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IF(COUNTIFS($E$3:E18905,E992)=1,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IF(COUNTIFS($E$3:E18905,E999)=1,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IF(COUNTIFS($E$3:E18905,E1004)=1,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IF(COUNTIFS($E$3:E18905,E1005)=1,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IF(COUNTIFS($E$3:E18905,E1010)=1,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IF(COUNTIFS($E$3:E18905,E1015)=1,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IF(COUNTIFS($E$3:E18905,E1016)=1,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IF(COUNTIFS($E$3:E18905,E1026)=1,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IF(COUNTIFS($E$3:E18905,E1027)=1,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IF(COUNTIFS($E$3:E18905,E1028)=1,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IF(COUNTIFS($E$3:E18905,E1029)=1,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IF(COUNTIFS($E$3:E18905,E1030)=1,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IF(COUNTIFS($E$3:E18905,E1031)=1,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IF(COUNTIFS($E$3:E18905,E1032)=1,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IF(COUNTIFS($E$3:E18905,E1033)=1,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IF(COUNTIFS($E$3:E18905,E1034)=1,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IF(COUNTIFS($E$3:E18905,E1035)=1,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IF(COUNTIFS($E$3:E18905,E1036)=1,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IF(COUNTIFS($E$3:E18905,E1038)=1,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IF(COUNTIFS($E$3:E18905,E1039)=1,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IF(COUNTIFS($E$3:E18905,E1040)=1,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IF(COUNTIFS($E$3:E18905,E1041)=1,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IF(COUNTIFS($E$3:E18905,E1042)=1,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IF(COUNTIFS($E$3:E18905,E1043)=1,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IF(COUNTIFS($E$3:E18905,E1044)=1,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IF(COUNTIFS($E$3:E18905,E1045)=1,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IF(COUNTIFS($E$3:E18905,E1046)=1,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IF(COUNTIFS($E$3:E18905,E1047)=1,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IF(COUNTIFS($E$3:E18905,E1048)=1,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IF(COUNTIFS($E$3:E18905,E1049)=1,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IF(COUNTIFS($E$3:E18905,E1050)=1,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IF(COUNTIFS($E$3:E18905,E1051)=1,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IF(COUNTIFS($E$3:E18905,E1054)=1,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IF(COUNTIFS($E$3:E18905,E1055)=1,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IF(COUNTIFS($E$3:E18905,E1056)=1,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IF(COUNTIFS($E$3:E18905,E1061)=1,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IF(COUNTIFS($E$3:E18905,E1062)=1,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IF(COUNTIFS($E$3:E18905,E1063)=1,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IF(COUNTIFS($E$3:E18905,E1066)=1,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IF(COUNTIFS($E$3:E18905,E1067)=1,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IF(COUNTIFS($E$3:E18905,E1071)=1,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IF(COUNTIFS($E$3:E18905,E1072)=1,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IF(COUNTIFS($E$3:E18905,E1073)=1,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IF(COUNTIFS($E$3:E18905,E1074)=1,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IF(COUNTIFS($E$3:E18905,E1075)=1,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IF(COUNTIFS($E$3:E18905,E1076)=1,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IF(COUNTIFS($E$3:E18905,E1077)=1,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IF(COUNTIFS($E$3:E18905,E1078)=1,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IF(COUNTIFS($E$3:E18905,E1084)=1,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IF(COUNTIFS($E$3:E18905,E1085)=1,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IF(COUNTIFS($E$3:E18905,E1086)=1,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IF(COUNTIFS($E$3:E18905,E1088)=1,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IF(COUNTIFS($E$3:E18905,E1089)=1,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IF(COUNTIFS($E$3:E18905,E1098)=1,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IF(COUNTIFS($E$3:E18905,E1099)=1,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IF(COUNTIFS($E$3:E18905,E1100)=1,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IF(COUNTIFS($E$3:E18905,E1101)=1,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IF(COUNTIFS($E$3:E18905,E1102)=1,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IF(COUNTIFS($E$3:E18905,E1103)=1,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IF(COUNTIFS($E$3:E18905,E1104)=1,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IF(COUNTIFS($E$3:E18905,E1105)=1,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IF(COUNTIFS($E$3:E18905,E1106)=1,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IF(COUNTIFS($E$3:E18905,E1107)=1,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IF(COUNTIFS($E$3:E18905,E1108)=1,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IF(COUNTIFS($E$3:E18905,E1109)=1,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IF(COUNTIFS($E$3:E18905,E1110)=1,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IF(COUNTIFS($E$3:E18905,E1111)=1,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IF(COUNTIFS($E$3:E18905,E1118)=1,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IF(COUNTIFS($E$3:E18905,E1119)=1,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IF(COUNTIFS($E$3:E18905,E1120)=1,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IF(COUNTIFS($E$3:E18905,E1121)=1,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IF(COUNTIFS($E$3:E18905,E1123)=1,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IF(COUNTIFS($E$3:E18905,E1124)=1,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IF(COUNTIFS($E$3:E18905,E1125)=1,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IF(COUNTIFS($E$3:E18905,E1126)=1,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IF(COUNTIFS($E$3:E18905,E1127)=1,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IF(COUNTIFS($E$3:E18905,E1128)=1,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IF(COUNTIFS($E$3:E18905,E1130)=1,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IF(COUNTIFS($E$3:E18905,E1131)=1,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IF(COUNTIFS($E$3:E18905,E1133)=1,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IF(COUNTIFS($E$3:E18905,E1134)=1,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IF(COUNTIFS($E$3:E18905,E1135)=1,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IF(COUNTIFS($E$3:E18905,E1137)=1,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IF(COUNTIFS($E$3:E18905,E1138)=1,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IF(COUNTIFS($E$3:E18905,E1139)=1,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IF(COUNTIFS($E$3:E18905,E1140)=1,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IF(COUNTIFS($E$3:E18905,E1141)=1,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IF(COUNTIFS($E$3:E18905,E1142)=1,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IF(COUNTIFS($E$3:E18905,E1143)=1,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IF(COUNTIFS($E$3:E18905,E1145)=1,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IF(COUNTIFS($E$3:E18905,E1146)=1,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IF(COUNTIFS($E$3:E18905,E1147)=1,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IF(COUNTIFS($E$3:E18905,E1148)=1,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IF(COUNTIFS($E$3:E18905,E1149)=1,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IF(COUNTIFS($E$3:E18905,E1150)=1,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IF(COUNTIFS($E$3:E18905,E1151)=1,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IF(COUNTIFS($E$3:E18905,E1152)=1,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IF(COUNTIFS($E$3:E18905,E1153)=1,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IF(COUNTIFS($E$3:E18905,E1155)=1,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IF(COUNTIFS($E$3:E18905,E1156)=1,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IF(COUNTIFS($E$3:E18905,E1158)=1,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IF(COUNTIFS($E$3:E18905,E1159)=1,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IF(COUNTIFS($E$3:E18905,E1160)=1,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IF(COUNTIFS($E$3:E18905,E1162)=1,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IF(COUNTIFS($E$3:E18905,E1163)=1,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IF(COUNTIFS($E$3:E18905,E1164)=1,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IF(COUNTIFS($E$3:E18905,E1165)=1,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IF(COUNTIFS($E$3:E18905,E1166)=1,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IF(COUNTIFS($E$3:E18905,E1167)=1,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IF(COUNTIFS($E$3:E18905,E1168)=1,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IF(COUNTIFS($E$3:E18905,E1169)=1,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IF(COUNTIFS($E$3:E18905,E1170)=1,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IF(COUNTIFS($E$3:E18905,E1171)=1,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IF(COUNTIFS($E$3:E18905,E1172)=1,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IF(COUNTIFS($E$3:E18905,E1173)=1,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IF(COUNTIFS($E$3:E18905,E1174)=1,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IF(COUNTIFS($E$3:E18905,E1175)=1,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IF(COUNTIFS($E$3:E18905,E1176)=1,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IF(COUNTIFS($E$3:E18905,E1177)=1,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IF(COUNTIFS($E$3:E18905,E1178)=1,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IF(COUNTIFS($E$3:E18905,E1179)=1,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IF(COUNTIFS($E$3:E18905,E1180)=1,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IF(COUNTIFS($E$3:E18905,E1181)=1,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IF(COUNTIFS($E$3:E18905,E1182)=1,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IF(COUNTIFS($E$3:E18905,E1183)=1,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IF(COUNTIFS($E$3:E18905,E1184)=1,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IF(COUNTIFS($E$3:E18905,E1185)=1,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IF(COUNTIFS($E$3:E18905,E1186)=1,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IF(COUNTIFS($E$3:E18905,E1187)=1,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IF(COUNTIFS($E$3:E18905,E1188)=1,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IF(COUNTIFS($E$3:E18905,E1189)=1,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IF(COUNTIFS($E$3:E18905,E1190)=1,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IF(COUNTIFS($E$3:E18905,E1191)=1,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IF(COUNTIFS($E$3:E18905,E1192)=1,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IF(COUNTIFS($E$3:E18905,E1193)=1,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IF(COUNTIFS($E$3:E18905,E1195)=1,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IF(COUNTIFS($E$3:E18905,E1196)=1,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IF(COUNTIFS($E$3:E18905,E1197)=1,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IF(COUNTIFS($E$3:E18905,E1198)=1,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IF(COUNTIFS($E$3:E18905,E1199)=1,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IF(COUNTIFS($E$3:E18905,E1200)=1,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IF(COUNTIFS($E$3:E18905,E1201)=1,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IF(COUNTIFS($E$3:E18905,E1202)=1,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IF(COUNTIFS($E$3:E18905,E1203)=1,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IF(COUNTIFS($E$3:E18905,E1204)=1,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IF(COUNTIFS($E$3:E18905,E1205)=1,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IF(COUNTIFS($E$3:E18905,E1206)=1,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IF(COUNTIFS($E$3:E18905,E1207)=1,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IF(COUNTIFS($E$3:E18905,E1208)=1,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IF(COUNTIFS($E$3:E18905,E1209)=1,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IF(COUNTIFS($E$3:E18905,E1210)=1,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IF(COUNTIFS($E$3:E18905,E1212)=1,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IF(COUNTIFS($E$3:E18905,E1213)=1,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IF(COUNTIFS($E$3:E18905,E1214)=1,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IF(COUNTIFS($E$3:E18905,E1215)=1,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IF(COUNTIFS($E$3:E18905,E1216)=1,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IF(COUNTIFS($E$3:E18905,E1217)=1,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IF(COUNTIFS($E$3:E18905,E1218)=1,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IF(COUNTIFS($E$3:E18905,E1220)=1,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IF(COUNTIFS($E$3:E18905,E1221)=1,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IF(COUNTIFS($E$3:E18905,E1222)=1,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IF(COUNTIFS($E$3:E18905,E1223)=1,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IF(COUNTIFS($E$3:E18905,E1224)=1,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IF(COUNTIFS($E$3:E18905,E1225)=1,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IF(COUNTIFS($E$3:E18905,E1226)=1,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IF(COUNTIFS($E$3:E18905,E1227)=1,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IF(COUNTIFS($E$3:E18905,E1228)=1,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IF(COUNTIFS($E$3:E18905,E1229)=1,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IF(COUNTIFS($E$3:E18905,E1230)=1,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IF(COUNTIFS($E$3:E18905,E1231)=1,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IF(COUNTIFS($E$3:E18905,E1232)=1,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IF(COUNTIFS($E$3:E18905,E1233)=1,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IF(COUNTIFS($E$3:E18905,E1234)=1,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IF(COUNTIFS($E$3:E18905,E1235)=1,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IF(COUNTIFS($E$3:E18905,E1236)=1,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IF(COUNTIFS($E$3:E18905,E1237)=1,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IF(COUNTIFS($E$3:E18905,E1238)=1,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IF(COUNTIFS($E$3:E18905,E1239)=1,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IF(COUNTIFS($E$3:E18905,E1240)=1,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IF(COUNTIFS($E$3:E18905,E1241)=1,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IF(COUNTIFS($E$3:E18905,E1242)=1,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IF(COUNTIFS($E$3:E18905,E1243)=1,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IF(COUNTIFS($E$3:E18905,E1244)=1,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IF(COUNTIFS($E$3:E18905,E1245)=1,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IF(COUNTIFS($E$3:E18905,E1246)=1,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IF(COUNTIFS($E$3:E18905,E1247)=1,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IF(COUNTIFS($E$3:E18905,E1248)=1,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IF(COUNTIFS($E$3:E18905,E1249)=1,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IF(COUNTIFS($E$3:E18905,E1250)=1,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IF(COUNTIFS($E$3:E18905,E1251)=1,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IF(COUNTIFS($E$3:E18905,E1252)=1,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IF(COUNTIFS($E$3:E18905,E1253)=1,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IF(COUNTIFS($E$3:E18905,E1254)=1,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IF(COUNTIFS($E$3:E18905,E1255)=1,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IF(COUNTIFS($E$3:E18905,E1256)=1,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IF(COUNTIFS($E$3:E18905,E1257)=1,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IF(COUNTIFS($E$3:E18905,E1258)=1,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IF(COUNTIFS($E$3:E18905,E1259)=1,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IF(COUNTIFS($E$3:E18905,E1260)=1,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IF(COUNTIFS($E$3:E18905,E1263)=1,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IF(COUNTIFS($E$3:E18905,E1264)=1,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IF(COUNTIFS($E$3:E18905,E1265)=1,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IF(COUNTIFS($E$3:E18905,E1266)=1,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IF(COUNTIFS($E$3:E18905,E1267)=1,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IF(COUNTIFS($E$3:E18905,E1268)=1,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IF(COUNTIFS($E$3:E18905,E1269)=1,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IF(COUNTIFS($E$3:E18905,E1270)=1,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IF(COUNTIFS($E$3:E18905,E1271)=1,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IF(COUNTIFS($E$3:E18905,E1272)=1,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IF(COUNTIFS($E$3:E18905,E1273)=1,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IF(COUNTIFS($E$3:E18905,E1274)=1,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IF(COUNTIFS($E$3:E18905,E1275)=1,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IF(COUNTIFS($E$3:E18905,E1276)=1,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IF(COUNTIFS($E$3:E18905,E1277)=1,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IF(COUNTIFS($E$3:E18905,E1278)=1,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IF(COUNTIFS($E$3:E18905,E1279)=1,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IF(COUNTIFS($E$3:E18905,E1280)=1,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IF(COUNTIFS($E$3:E18905,E1281)=1,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IF(COUNTIFS($E$3:E18905,E1282)=1,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IF(COUNTIFS($E$3:E18905,E1283)=1,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IF(COUNTIFS($E$3:E18905,E1284)=1,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IF(COUNTIFS($E$3:E18905,E1285)=1,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IF(COUNTIFS($E$3:E18905,E1286)=1,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IF(COUNTIFS($E$3:E18905,E1287)=1,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IF(COUNTIFS($E$3:E18905,E1288)=1,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IF(COUNTIFS($E$3:E18905,E1289)=1,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IF(COUNTIFS($E$3:E18905,E1290)=1,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IF(COUNTIFS($E$3:E18905,E1291)=1,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IF(COUNTIFS($E$3:E18905,E1292)=1,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IF(COUNTIFS($E$3:E18905,E1293)=1,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IF(COUNTIFS($E$3:E18905,E1294)=1,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IF(COUNTIFS($E$3:E18905,E1295)=1,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IF(COUNTIFS($E$3:E18905,E1296)=1,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IF(COUNTIFS($E$3:E18905,E1297)=1,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IF(COUNTIFS($E$3:E18905,E1298)=1,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IF(COUNTIFS($E$3:E18905,E1299)=1,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IF(COUNTIFS($E$3:E18905,E1300)=1,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IF(COUNTIFS($E$3:E18905,E1301)=1,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IF(COUNTIFS($E$3:E18905,E1302)=1,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IF(COUNTIFS($E$3:E18905,E1303)=1,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IF(COUNTIFS($E$3:E18905,E1304)=1,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IF(COUNTIFS($E$3:E18905,E1306)=1,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IF(COUNTIFS($E$3:E18905,E1308)=1,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IF(COUNTIFS($E$3:E18905,E1309)=1,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IF(COUNTIFS($E$3:E18905,E1310)=1,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IF(COUNTIFS($E$3:E18905,E1311)=1,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IF(COUNTIFS($E$3:E18905,E1312)=1,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IF(COUNTIFS($E$3:E18905,E1313)=1,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IF(COUNTIFS($E$3:E18905,E1314)=1,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IF(COUNTIFS($E$3:E18905,E1315)=1,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IF(COUNTIFS($E$3:E18905,E1316)=1,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IF(COUNTIFS($E$3:E18905,E1317)=1,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IF(COUNTIFS($E$3:E18905,E1318)=1,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IF(COUNTIFS($E$3:E18905,E1319)=1,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IF(COUNTIFS($E$3:E18905,E1321)=1,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IF(COUNTIFS($E$3:E18905,E1322)=1,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IF(COUNTIFS($E$3:E18905,E1323)=1,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IF(COUNTIFS($E$3:E18905,E1324)=1,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IF(COUNTIFS($E$3:E18905,E1326)=1,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IF(COUNTIFS($E$3:E18905,E1338)=1,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IF(COUNTIFS($E$3:E18905,E1339)=1,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IF(COUNTIFS($E$3:E18905,E1340)=1,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IF(COUNTIFS($E$3:E18905,E1341)=1,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IF(COUNTIFS($E$3:E18905,E1344)=1,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IF(COUNTIFS($E$3:E18905,E1345)=1,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IF(COUNTIFS($E$3:E18905,E1346)=1,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IF(COUNTIFS($E$3:E18905,E1347)=1,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IF(COUNTIFS($E$3:E18905,E1348)=1,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IF(COUNTIFS($E$3:E18905,E1349)=1,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IF(COUNTIFS($E$3:E18905,E1350)=1,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IF(COUNTIFS($E$3:E18905,E1351)=1,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IF(COUNTIFS($E$3:E18905,E1353)=1,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IF(COUNTIFS($E$3:E18905,E1354)=1,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IF(COUNTIFS($E$3:E18905,E1356)=1,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IF(COUNTIFS($E$3:E18905,E1359)=1,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IF(COUNTIFS($E$3:E18905,E1360)=1,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IF(COUNTIFS($E$3:E18905,E1362)=1,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IF(COUNTIFS($E$3:E18905,E1364)=1,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IF(COUNTIFS($E$3:E18905,E1365)=1,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IF(COUNTIFS($E$3:E18905,E1366)=1,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IF(COUNTIFS($E$3:E18905,E1368)=1,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IF(COUNTIFS($E$3:E18905,E1369)=1,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IF(COUNTIFS($E$3:E18905,E1370)=1,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IF(COUNTIFS($E$3:E18905,E1371)=1,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IF(COUNTIFS($E$3:E18905,E1372)=1,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IF(COUNTIFS($E$3:E18905,E1373)=1,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IF(COUNTIFS($E$3:E18905,E1374)=1,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IF(COUNTIFS($E$3:E18905,E1375)=1,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IF(COUNTIFS($E$3:E18905,E1376)=1,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IF(COUNTIFS($E$3:E18905,E1377)=1,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IF(COUNTIFS($E$3:E18905,E1378)=1,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IF(COUNTIFS($E$3:E18905,E1379)=1,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IF(COUNTIFS($E$3:E18905,E1380)=1,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IF(COUNTIFS($E$3:E18905,E1381)=1,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IF(COUNTIFS($E$3:E18905,E1382)=1,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IF(COUNTIFS($E$3:E18905,E1383)=1,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IF(COUNTIFS($E$3:E18905,E1384)=1,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IF(COUNTIFS($E$3:E18905,E1385)=1,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IF(COUNTIFS($E$3:E18905,E1386)=1,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IF(COUNTIFS($E$3:E18905,E1387)=1,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IF(COUNTIFS($E$3:E18905,E1388)=1,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IF(COUNTIFS($E$3:E18905,E1389)=1,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IF(COUNTIFS($E$3:E18905,E1390)=1,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IF(COUNTIFS($E$3:E18905,E1391)=1,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IF(COUNTIFS($E$3:E18905,E1392)=1,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IF(COUNTIFS($E$3:E18905,E1393)=1,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IF(COUNTIFS($E$3:E18905,E1394)=1,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IF(COUNTIFS($E$3:E18905,E1395)=1,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IF(COUNTIFS($E$3:E18905,E1396)=1,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IF(COUNTIFS($E$3:E18905,E1397)=1,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IF(COUNTIFS($E$3:E18905,E1398)=1,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IF(COUNTIFS($E$3:E18905,E1399)=1,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IF(COUNTIFS($E$3:E18905,E1400)=1,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IF(COUNTIFS($E$3:E18905,E1401)=1,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IF(COUNTIFS($E$3:E18905,E1402)=1,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IF(COUNTIFS($E$3:E18905,E1403)=1,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IF(COUNTIFS($E$3:E18905,E1404)=1,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IF(COUNTIFS($E$3:E18905,E1405)=1,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IF(COUNTIFS($E$3:E18905,E1406)=1,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IF(COUNTIFS($E$3:E18905,E1407)=1,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IF(COUNTIFS($E$3:E18905,E1408)=1,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IF(COUNTIFS($E$3:E18905,E1409)=1,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IF(COUNTIFS($E$3:E18905,E1410)=1,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IF(COUNTIFS($E$3:E18905,E1411)=1,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IF(COUNTIFS($E$3:E18905,E1412)=1,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IF(COUNTIFS($E$3:E18905,E1413)=1,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IF(COUNTIFS($E$3:E18905,E1414)=1,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IF(COUNTIFS($E$3:E18905,E1415)=1,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IF(COUNTIFS($E$3:E18905,E1416)=1,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IF(COUNTIFS($E$3:E18905,E1417)=1,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IF(COUNTIFS($E$3:E18905,E1418)=1,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IF(COUNTIFS($E$3:E18905,E1419)=1,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IF(COUNTIFS($E$3:E18905,E1420)=1,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IF(COUNTIFS($E$3:E18905,E1421)=1,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IF(COUNTIFS($E$3:E18905,E1422)=1,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IF(COUNTIFS($E$3:E18905,E1423)=1,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IF(COUNTIFS($E$3:E18905,E1424)=1,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IF(COUNTIFS($E$3:E18905,E1425)=1,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IF(COUNTIFS($E$3:E18905,E1426)=1,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IF(COUNTIFS($E$3:E1836,E1427)=1,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IF(COUNTIFS($E$3:E1837,E1428)=1,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IF(COUNTIFS($E$3:E1838,E1429)=1,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IF(COUNTIFS($E$3:E18905,E1430)=1,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IF(COUNTIFS($E$3:E18905,E1431)=1,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IF(COUNTIFS($E$3:E18905,E1432)=1,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IF(COUNTIFS($E$3:E18905,E1433)=1,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IF(COUNTIFS($E$3:E18905,E1434)=1,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IF(COUNTIFS($E$3:E18905,E1435)=1,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IF(COUNTIFS($E$3:E18905,E1436)=1,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IF(COUNTIFS($E$3:E18905,E1437)=1,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IF(COUNTIFS($E$3:E18905,E1438)=1,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IF(COUNTIFS($E$3:E18905,E1440)=1,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IF(COUNTIFS($E$3:E18905,E1441)=1,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IF(COUNTIFS($E$3:E18905,E1442)=1,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IF(COUNTIFS($E$3:E18905,E1443)=1,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IF(COUNTIFS($E$3:E18905,E1444)=1,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IF(COUNTIFS($E$3:E18905,E1445)=1,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IF(COUNTIFS($E$3:E18905,E1446)=1,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IF(COUNTIFS($E$3:E18905,E1447)=1,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IF(COUNTIFS($E$3:E18905,E1449)=1,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IF(COUNTIFS($E$3:E18905,E1450)=1,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IF(COUNTIFS($E$3:E18905,E1451)=1,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IF(COUNTIFS($E$3:E18905,E1452)=1,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IF(COUNTIFS($E$3:E18905,E1453)=1,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IF(COUNTIFS($E$3:E18905,E1454)=1,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IF(COUNTIFS($E$3:E18905,E1455)=1,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IF(COUNTIFS($E$3:E18905,E1456)=1,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IF(COUNTIFS($E$3:E18905,E1457)=1,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IF(COUNTIFS($E$3:E18905,E1458)=1,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IF(COUNTIFS($E$3:E18905,E1459)=1,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IF(COUNTIFS($E$3:E18905,E1460)=1,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IF(COUNTIFS($E$3:E18905,E1461)=1,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IF(COUNTIFS($E$3:E18905,E1462)=1,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IF(COUNTIFS($E$3:E18905,E1463)=1,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IF(COUNTIFS($E$3:E18905,E1464)=1,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IF(COUNTIFS($E$3:E18905,E1465)=1,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IF(COUNTIFS($E$3:E18905,E1466)=1,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IF(COUNTIFS($E$3:E18905,E1467)=1,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IF(COUNTIFS($E$3:E18905,E1469)=1,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IF(COUNTIFS($E$3:E18905,E1470)=1,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IF(COUNTIFS($E$3:E18905,E1471)=1,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IF(COUNTIFS($E$3:E18905,E1472)=1,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IF(COUNTIFS($E$3:E18905,E1473)=1,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IF(COUNTIFS($E$3:E18905,E1474)=1,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IF(COUNTIFS($E$3:E18905,E1475)=1,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IF(COUNTIFS($E$3:E18905,E1476)=1,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IF(COUNTIFS($E$3:E18905,E1477)=1,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IF(COUNTIFS($E$3:E18905,E1478)=1,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IF(COUNTIFS($E$3:E18905,E1479)=1,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IF(COUNTIFS($E$3:E18905,E1480)=1,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IF(COUNTIFS($E$3:E18905,E1481)=1,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IF(COUNTIFS($E$3:E18905,E1482)=1,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IF(COUNTIFS($E$3:E18905,E1483)=1,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IF(COUNTIFS($E$3:E18905,E1484)=1,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IF(COUNTIFS($E$3:E18905,E1485)=1,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IF(COUNTIFS($E$3:E18905,E1486)=1,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IF(COUNTIFS($E$3:E18905,E1487)=1,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IF(COUNTIFS($E$3:E18905,E1488)=1,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IF(COUNTIFS($E$3:E18905,E1489)=1,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IF(COUNTIFS($E$3:E18905,E1490)=1,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IF(COUNTIFS($E$3:E18905,E1491)=1,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IF(COUNTIFS($E$3:E18905,E1492)=1,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IF(COUNTIFS($E$3:E18905,E1493)=1,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IF(COUNTIFS($E$3:E18905,E1494)=1,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IF(COUNTIFS($E$3:E18905,E1495)=1,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IF(COUNTIFS($E$3:E18905,E1496)=1,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IF(COUNTIFS($E$3:E18905,E1497)=1,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IF(COUNTIFS($E$3:E18905,E1498)=1,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IF(COUNTIFS($E$3:E18905,E1499)=1,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IF(COUNTIFS($E$3:E18905,E1500)=1,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IF(COUNTIFS($E$3:E18905,E1501)=1,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IF(COUNTIFS($E$3:E18905,E1502)=1,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IF(COUNTIFS($E$3:E18905,E1503)=1,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IF(COUNTIFS($E$3:E18905,E1504)=1,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IF(COUNTIFS($E$3:E18905,E1505)=1,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IF(COUNTIFS($E$3:E18905,E1506)=1,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IF(COUNTIFS($E$3:E18905,E1507)=1,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IF(COUNTIFS($E$3:E18905,E1508)=1,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IF(COUNTIFS($E$3:E18905,E1509)=1,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IF(COUNTIFS($E$3:E18905,E1510)=1,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IF(COUNTIFS($E$3:E18905,E1511)=1,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IF(COUNTIFS($E$3:E18905,E1512)=1,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IF(COUNTIFS($E$3:E18905,E1513)=1,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IF(COUNTIFS($E$3:E18905,E1514)=1,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IF(COUNTIFS($E$3:E18905,E1515)=1,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IF(COUNTIFS($E$3:E18905,E1516)=1,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IF(COUNTIFS($E$3:E18905,E1517)=1,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IF(COUNTIFS($E$3:E18905,E1518)=1,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IF(COUNTIFS($E$3:E18905,E1519)=1,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IF(COUNTIFS($E$3:E18905,E1520)=1,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IF(COUNTIFS($E$3:E18905,E1521)=1,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IF(COUNTIFS($E$3:E18905,E1522)=1,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IF(COUNTIFS($E$3:E18905,E1523)=1,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IF(COUNTIFS($E$3:E18905,E1524)=1,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IF(COUNTIFS($E$3:E18905,E1525)=1,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IF(COUNTIFS($E$3:E18905,E1526)=1,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IF(COUNTIFS($E$3:E18905,E1527)=1,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IF(COUNTIFS($E$3:E18905,E1528)=1,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IF(COUNTIFS($E$3:E18906,E1529)=1,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IF(COUNTIFS($E$3:E18907,E1530)=1,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IF(COUNTIFS($E$3:E18908,E1531)=1,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IF(COUNTIFS($E$3:E18909,E1532)=1,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IF(COUNTIFS($E$3:E18910,E1533)=1,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IF(COUNTIFS($E$3:E18911,E1534)=1,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IF(COUNTIFS($E$3:E18912,E1535)=1,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IF(COUNTIFS($E$3:E18913,E1536)=1,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IF(COUNTIFS($E$3:E18914,E1537)=1,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IF(COUNTIFS($E$3:E18915,E1538)=1,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IF(COUNTIFS($E$3:E18916,E1539)=1,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IF(COUNTIFS($E$3:E18917,E1540)=1,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IF(COUNTIFS($E$3:E18918,E1541)=1,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IF(COUNTIFS($E$3:E18919,E1542)=1,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IF(COUNTIFS($E$3:E18920,E1543)=1,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IF(COUNTIFS($E$3:E18921,E1544)=1,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IF(COUNTIFS($E$3:E18922,E1545)=1,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IF(COUNTIFS($E$3:E18923,E1546)=1,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IF(COUNTIFS($E$3:E18924,E1547)=1,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IF(COUNTIFS($E$3:E18925,E1548)=1,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IF(COUNTIFS($E$3:E18926,E1549)=1,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IF(COUNTIFS($E$3:E18927,E1550)=1,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IF(COUNTIFS($E$3:E18928,E1551)=1,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IF(COUNTIFS($E$3:E18929,E1552)=1,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IF(COUNTIFS($E$3:E18930,E1553)=1,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IF(COUNTIFS($E$3:E18931,E1554)=1,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IF(COUNTIFS($E$3:E18932,E1555)=1,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IF(COUNTIFS($E$3:E18933,E1556)=1,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IF(COUNTIFS($E$3:E18934,E1557)=1,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IF(COUNTIFS($E$3:E18935,E1558)=1,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IF(COUNTIFS($E$3:E18936,E1559)=1,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IF(COUNTIFS($E$3:E18937,E1560)=1,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IF(COUNTIFS($E$3:E18938,E1561)=1,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IF(COUNTIFS($E$3:E18939,E1562)=1,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IF(COUNTIFS($E$3:E18940,E1563)=1,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IF(COUNTIFS($E$3:E18941,E1564)=1,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IF(COUNTIFS($E$3:E18942,E1565)=1,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IF(COUNTIFS($E$3:E18943,E1566)=1,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IF(COUNTIFS($E$3:E18944,E1567)=1,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IF(COUNTIFS($E$3:E18945,E1568)=1,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IF(COUNTIFS($E$3:E18946,E1569)=1,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IF(COUNTIFS($E$3:E18947,E1570)=1,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IF(COUNTIFS($E$3:E18948,E1571)=1,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IF(COUNTIFS($E$3:E18949,E1572)=1,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IF(COUNTIFS($E$3:E18950,E1573)=1,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IF(COUNTIFS($E$3:E18951,E1574)=1,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IF(COUNTIFS($E$3:E18952,E1575)=1,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IF(COUNTIFS($E$3:E18953,E1576)=1,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IF(COUNTIFS($E$3:E18954,E1577)=1,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IF(COUNTIFS($E$3:E18978,E1601)=1,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IF(COUNTIFS($E$3:E18979,E1602)=1,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IF(COUNTIFS($E$3:E18980,E1603)=1,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IF(COUNTIFS($E$3:E18981,E1604)=1,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IF(COUNTIFS($E$3:E18982,E1605)=1,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IF(COUNTIFS($E$3:E18983,E1606)=1,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IF(COUNTIFS($E$3:E18984,E1607)=1,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IF(COUNTIFS($E$3:E18985,E1608)=1,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IF(COUNTIFS($E$3:E18986,E1609)=1,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IF(COUNTIFS($E$3:E18987,E1610)=1,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IF(COUNTIFS($E$3:E18988,E1611)=1,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IF(COUNTIFS($E$3:E18989,E1612)=1,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IF(COUNTIFS($E$3:E19017,E1640)=1,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IF(COUNTIFS($E$3:E19018,E1641)=1,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IF(COUNTIFS($E$3:E19019,E1642)=1,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IF(COUNTIFS($E$3:E19020,E1643)=1,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IF(COUNTIFS($E$3:E19021,E1644)=1,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IF(COUNTIFS($E$3:E19022,E1645)=1,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IF(COUNTIFS($E$3:E19023,E1646)=1,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IF(COUNTIFS($E$3:E19024,E1647)=1,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IF(COUNTIFS($E$3:E19025,E1648)=1,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IF(COUNTIFS($E$3:E19026,E1649)=1,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IF(COUNTIFS($E$3:E19027,E1650)=1,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IF(COUNTIFS($E$3:E19028,E1651)=1,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IF(COUNTIFS($E$3:E19029,E1652)=1,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IF(COUNTIFS($E$3:E19030,E1653)=1,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IF(COUNTIFS($E$3:E19031,E1654)=1,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IF(COUNTIFS($E$3:E19032,E1655)=1,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IF(COUNTIFS($E$3:E19033,E1656)=1,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IF(COUNTIFS($E$3:E19034,E1657)=1,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IF(COUNTIFS($E$3:E19035,E1658)=1,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IF(COUNTIFS($E$3:E19036,E1659)=1,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IF(COUNTIFS($E$3:E19037,E1660)=1,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IF(COUNTIFS($E$3:E19038,E1661)=1,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IF(COUNTIFS($E$3:E19039,E1662)=1,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IF(COUNTIFS($E$3:E19040,E1663)=1,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IF(COUNTIFS($E$3:E19041,E1664)=1,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IF(COUNTIFS($E$3:E19042,E1665)=1,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IF(COUNTIFS($E$3:E19043,E1666)=1,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IF(COUNTIFS($E$3:E19044,E1667)=1,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IF(COUNTIFS($E$3:E19045,E1668)=1,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IF(COUNTIFS($E$3:E19046,E1669)=1,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IF(COUNTIFS($E$3:E19047,E1670)=1,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IF(COUNTIFS($E$3:E19048,E1671)=1,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IF(COUNTIFS($E$3:E19049,E1672)=1,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IF(COUNTIFS($E$3:E19050,E1673)=1,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IF(COUNTIFS($E$3:E19051,E1674)=1,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IF(COUNTIFS($E$3:E19052,E1675)=1,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IF(COUNTIFS($E$3:E19053,E1676)=1,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IF(COUNTIFS($E$3:E19054,E1677)=1,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IF(COUNTIFS($E$3:E19055,E1678)=1,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IF(COUNTIFS($E$3:E19056,E1679)=1,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IF(COUNTIFS($E$3:E19057,E1680)=1,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IF(COUNTIFS($E$3:E19058,E1681)=1,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IF(COUNTIFS($E$3:E19059,E1682)=1,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IF(COUNTIFS($E$3:E19060,E1683)=1,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IF(COUNTIFS($E$3:E19061,E1684)=1,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IF(COUNTIFS($E$3:E19062,E1685)=1,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IF(COUNTIFS($E$3:E19063,E1686)=1,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IF(COUNTIFS($E$3:E19064,E1687)=1,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IF(COUNTIFS($E$3:E19065,E1688)=1,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IF(COUNTIFS($E$3:E19066,E1689)=1,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IF(COUNTIFS($E$3:E19067,E1690)=1,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IF(COUNTIFS($E$3:E19068,E1691)=1,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IF(COUNTIFS($E$3:E19069,E1692)=1,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IF(COUNTIFS($E$3:E19070,E1693)=1,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IF(COUNTIFS($E$3:E19071,E1694)=1,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IF(COUNTIFS($E$3:E19072,E1695)=1,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IF(COUNTIFS($E$3:E19073,E1696)=1,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IF(COUNTIFS($E$3:E19074,E1697)=1,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IF(COUNTIFS($E$3:E19075,E1698)=1,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IF(COUNTIFS($E$3:E19076,E1699)=1,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IF(COUNTIFS($E$3:E19077,E1700)=1, K1700, 0)</f>
        <v>0</v>
      </c>
    </row>
    <row r="1701" spans="1:12" ht="41.25" customHeight="1">
      <c r="A1701" s="106" t="s">
        <v>2368</v>
      </c>
      <c r="B1701" s="35" t="s">
        <v>230</v>
      </c>
      <c r="C1701" s="35" t="s">
        <v>2135</v>
      </c>
      <c r="D1701" s="60" t="s">
        <v>2136</v>
      </c>
      <c r="E1701" s="35" t="s">
        <v>2367</v>
      </c>
      <c r="F1701" s="48"/>
      <c r="G1701" s="35" t="s">
        <v>61</v>
      </c>
      <c r="H1701" s="57" t="str">
        <f t="shared" si="186"/>
        <v>DC101</v>
      </c>
      <c r="I1701" s="57" t="str">
        <f t="shared" si="187"/>
        <v>Non-M</v>
      </c>
      <c r="J1701" s="58"/>
      <c r="K1701" s="33">
        <v>31022</v>
      </c>
      <c r="L1701" s="89">
        <f>IF(COUNTIFS($E$3:E19078,E1701)=1, K1701, 0)</f>
        <v>0</v>
      </c>
    </row>
    <row r="1702" spans="1:12" ht="41.25" customHeight="1">
      <c r="A1702" s="106" t="s">
        <v>2369</v>
      </c>
      <c r="B1702" s="35" t="s">
        <v>230</v>
      </c>
      <c r="C1702" s="35" t="s">
        <v>2135</v>
      </c>
      <c r="D1702" s="60" t="s">
        <v>2136</v>
      </c>
      <c r="E1702" s="35" t="s">
        <v>2367</v>
      </c>
      <c r="F1702" s="48"/>
      <c r="G1702" s="35" t="s">
        <v>135</v>
      </c>
      <c r="H1702" s="57" t="str">
        <f t="shared" si="186"/>
        <v>DC200</v>
      </c>
      <c r="I1702" s="57" t="str">
        <f t="shared" si="187"/>
        <v>Non-M</v>
      </c>
      <c r="J1702" s="58"/>
      <c r="K1702" s="33">
        <v>31022</v>
      </c>
      <c r="L1702" s="89">
        <f>IF(COUNTIFS($E$3:E19079,E1702)=1, K1702, 0)</f>
        <v>0</v>
      </c>
    </row>
    <row r="1703" spans="1:12" ht="41.25" customHeight="1">
      <c r="A1703" s="106" t="s">
        <v>2370</v>
      </c>
      <c r="B1703" s="35" t="s">
        <v>230</v>
      </c>
      <c r="C1703" s="35" t="s">
        <v>2135</v>
      </c>
      <c r="D1703" s="60" t="s">
        <v>2136</v>
      </c>
      <c r="E1703" s="35" t="s">
        <v>2367</v>
      </c>
      <c r="F1703" s="48"/>
      <c r="G1703" s="35" t="s">
        <v>96</v>
      </c>
      <c r="H1703" s="57" t="str">
        <f t="shared" si="186"/>
        <v>DC300</v>
      </c>
      <c r="I1703" s="57" t="str">
        <f t="shared" si="187"/>
        <v>Non-M</v>
      </c>
      <c r="J1703" s="58"/>
      <c r="K1703" s="33">
        <v>31022</v>
      </c>
      <c r="L1703" s="89">
        <f>IF(COUNTIFS($E$3:E19080,E1703)=1, K1703, 0)</f>
        <v>0</v>
      </c>
    </row>
    <row r="1704" spans="1:12" ht="41.25" customHeight="1">
      <c r="A1704" s="106" t="s">
        <v>2371</v>
      </c>
      <c r="B1704" s="35" t="s">
        <v>230</v>
      </c>
      <c r="C1704" s="35" t="s">
        <v>2135</v>
      </c>
      <c r="D1704" s="60" t="s">
        <v>2136</v>
      </c>
      <c r="E1704" s="35" t="s">
        <v>2367</v>
      </c>
      <c r="F1704" s="48"/>
      <c r="G1704" s="35" t="s">
        <v>152</v>
      </c>
      <c r="H1704" s="57" t="str">
        <f t="shared" si="186"/>
        <v>DC400</v>
      </c>
      <c r="I1704" s="57" t="str">
        <f t="shared" si="187"/>
        <v>Non-M</v>
      </c>
      <c r="J1704" s="58"/>
      <c r="K1704" s="33">
        <v>31022</v>
      </c>
      <c r="L1704" s="89">
        <f>IF(COUNTIFS($E$3:E19081,E1704)=1, K1704, 0)</f>
        <v>0</v>
      </c>
    </row>
    <row r="1705" spans="1:12" ht="41.25" customHeight="1">
      <c r="A1705" s="106" t="s">
        <v>2372</v>
      </c>
      <c r="B1705" s="35" t="s">
        <v>230</v>
      </c>
      <c r="C1705" s="35" t="s">
        <v>2135</v>
      </c>
      <c r="D1705" s="60" t="s">
        <v>2136</v>
      </c>
      <c r="E1705" s="35" t="s">
        <v>2367</v>
      </c>
      <c r="F1705" s="48"/>
      <c r="G1705" s="35" t="s">
        <v>284</v>
      </c>
      <c r="H1705" s="57" t="str">
        <f t="shared" si="186"/>
        <v>PK208</v>
      </c>
      <c r="I1705" s="57" t="str">
        <f t="shared" si="187"/>
        <v>Non-M</v>
      </c>
      <c r="J1705" s="58"/>
      <c r="K1705" s="33">
        <v>31022</v>
      </c>
      <c r="L1705" s="89">
        <f>IF(COUNTIFS($E$3:E19082,E1705)=1, K1705, 0)</f>
        <v>0</v>
      </c>
    </row>
    <row r="1706" spans="1:12" ht="41.25" customHeight="1">
      <c r="A1706" s="106" t="s">
        <v>2373</v>
      </c>
      <c r="B1706" s="35" t="s">
        <v>230</v>
      </c>
      <c r="C1706" s="35" t="s">
        <v>2135</v>
      </c>
      <c r="D1706" s="60" t="s">
        <v>2136</v>
      </c>
      <c r="E1706" s="35" t="s">
        <v>2367</v>
      </c>
      <c r="F1706" s="48"/>
      <c r="G1706" s="35" t="s">
        <v>1374</v>
      </c>
      <c r="H1706" s="57" t="str">
        <f t="shared" si="186"/>
        <v>PB214</v>
      </c>
      <c r="I1706" s="57" t="str">
        <f t="shared" si="187"/>
        <v>Non-M</v>
      </c>
      <c r="J1706" s="58"/>
      <c r="K1706" s="33">
        <v>31022</v>
      </c>
      <c r="L1706" s="89">
        <f>IF(COUNTIFS($E$3:E19083,E1706)=1, K1706, 0)</f>
        <v>0</v>
      </c>
    </row>
    <row r="1707" spans="1:12" ht="41.25" customHeight="1">
      <c r="A1707" s="106" t="s">
        <v>2374</v>
      </c>
      <c r="B1707" s="35" t="s">
        <v>230</v>
      </c>
      <c r="C1707" s="35" t="s">
        <v>2135</v>
      </c>
      <c r="D1707" s="60" t="s">
        <v>2136</v>
      </c>
      <c r="E1707" s="35" t="s">
        <v>2367</v>
      </c>
      <c r="F1707" s="48"/>
      <c r="G1707" s="35" t="s">
        <v>269</v>
      </c>
      <c r="H1707" s="57" t="str">
        <f t="shared" ref="H1707:H1726" si="188">IF(RIGHT(G1707,1)="M", LEFT(G1707,LEN(G1707)-1), G1707)</f>
        <v>PK102</v>
      </c>
      <c r="I1707" s="57" t="str">
        <f t="shared" ref="I1707:I1726" si="189">IF(RIGHT(G1707,1)="M","M","Non-M")</f>
        <v>Non-M</v>
      </c>
      <c r="J1707" s="58"/>
      <c r="K1707" s="33">
        <v>31022</v>
      </c>
      <c r="L1707" s="89">
        <f>IF(COUNTIFS($E$3:E19084,E1707)=1, K1707, 0)</f>
        <v>0</v>
      </c>
    </row>
    <row r="1708" spans="1:12" ht="41.25" customHeight="1">
      <c r="A1708" s="106" t="s">
        <v>2375</v>
      </c>
      <c r="B1708" s="35" t="s">
        <v>230</v>
      </c>
      <c r="C1708" s="35" t="s">
        <v>2135</v>
      </c>
      <c r="D1708" s="60" t="s">
        <v>2136</v>
      </c>
      <c r="E1708" s="35" t="s">
        <v>2367</v>
      </c>
      <c r="F1708" s="48"/>
      <c r="G1708" s="35" t="s">
        <v>2257</v>
      </c>
      <c r="H1708" s="57" t="str">
        <f t="shared" si="188"/>
        <v>PB105</v>
      </c>
      <c r="I1708" s="57" t="str">
        <f t="shared" si="189"/>
        <v>Non-M</v>
      </c>
      <c r="J1708" s="58"/>
      <c r="K1708" s="33">
        <v>31022</v>
      </c>
      <c r="L1708" s="89">
        <f>IF(COUNTIFS($E$3:E19085,E1708)=1, K1708, 0)</f>
        <v>0</v>
      </c>
    </row>
    <row r="1709" spans="1:12" ht="41.25" customHeight="1">
      <c r="A1709" s="106" t="s">
        <v>2376</v>
      </c>
      <c r="B1709" s="35" t="s">
        <v>230</v>
      </c>
      <c r="C1709" s="35" t="s">
        <v>2135</v>
      </c>
      <c r="D1709" s="60" t="s">
        <v>2136</v>
      </c>
      <c r="E1709" s="35" t="s">
        <v>2367</v>
      </c>
      <c r="F1709" s="48"/>
      <c r="G1709" s="35" t="s">
        <v>1336</v>
      </c>
      <c r="H1709" s="57" t="str">
        <f t="shared" si="188"/>
        <v>JS105</v>
      </c>
      <c r="I1709" s="57" t="str">
        <f t="shared" si="189"/>
        <v>Non-M</v>
      </c>
      <c r="J1709" s="58"/>
      <c r="K1709" s="33">
        <v>31022</v>
      </c>
      <c r="L1709" s="89">
        <f>IF(COUNTIFS($E$3:E19086,E1709)=1, K1709, 0)</f>
        <v>0</v>
      </c>
    </row>
    <row r="1710" spans="1:12" ht="41.25" customHeight="1">
      <c r="A1710" s="106" t="s">
        <v>2377</v>
      </c>
      <c r="B1710" s="35" t="s">
        <v>230</v>
      </c>
      <c r="C1710" s="35" t="s">
        <v>2135</v>
      </c>
      <c r="D1710" s="60" t="s">
        <v>2136</v>
      </c>
      <c r="E1710" s="35" t="s">
        <v>2367</v>
      </c>
      <c r="F1710" s="48"/>
      <c r="G1710" s="35" t="s">
        <v>204</v>
      </c>
      <c r="H1710" s="57" t="str">
        <f t="shared" si="188"/>
        <v>HM503</v>
      </c>
      <c r="I1710" s="57" t="str">
        <f t="shared" si="189"/>
        <v>Non-M</v>
      </c>
      <c r="J1710" s="58"/>
      <c r="K1710" s="33">
        <v>31022</v>
      </c>
      <c r="L1710" s="89">
        <f>IF(COUNTIFS($E$3:E19087,E1710)=1, K1710, 0)</f>
        <v>0</v>
      </c>
    </row>
    <row r="1711" spans="1:12" ht="41.25" customHeight="1">
      <c r="A1711" s="106" t="s">
        <v>2378</v>
      </c>
      <c r="B1711" s="35" t="s">
        <v>230</v>
      </c>
      <c r="C1711" s="35" t="s">
        <v>2135</v>
      </c>
      <c r="D1711" s="60" t="s">
        <v>2136</v>
      </c>
      <c r="E1711" s="35" t="s">
        <v>2367</v>
      </c>
      <c r="F1711" s="48"/>
      <c r="G1711" s="35" t="s">
        <v>996</v>
      </c>
      <c r="H1711" s="57" t="str">
        <f t="shared" si="188"/>
        <v>HM803</v>
      </c>
      <c r="I1711" s="57" t="str">
        <f t="shared" si="189"/>
        <v>Non-M</v>
      </c>
      <c r="J1711" s="58"/>
      <c r="K1711" s="33">
        <v>31022</v>
      </c>
      <c r="L1711" s="89">
        <f>IF(COUNTIFS($E$3:E19088,E1711)=1, K1711, 0)</f>
        <v>0</v>
      </c>
    </row>
    <row r="1712" spans="1:12" ht="41.25" customHeight="1">
      <c r="B1712" s="19" t="s">
        <v>13</v>
      </c>
      <c r="C1712" s="19" t="s">
        <v>2135</v>
      </c>
      <c r="D1712" s="86" t="s">
        <v>2379</v>
      </c>
      <c r="E1712" s="19" t="s">
        <v>2367</v>
      </c>
      <c r="F1712" s="21"/>
      <c r="G1712" s="19" t="s">
        <v>996</v>
      </c>
      <c r="H1712" s="25" t="str">
        <f>IF(RIGHT(G1712,1)="M", LEFT(G1712,LEN(G1712)-1), G1712)</f>
        <v>HM803</v>
      </c>
      <c r="I1712" s="25" t="str">
        <f>IF(RIGHT(G1712,1)="M","M","Non-M")</f>
        <v>Non-M</v>
      </c>
      <c r="J1712" s="87"/>
      <c r="K1712" s="76">
        <v>32743</v>
      </c>
      <c r="L1712" s="103"/>
    </row>
    <row r="1713" spans="1:12" ht="41.25" customHeight="1">
      <c r="A1713" s="18" t="s">
        <v>2380</v>
      </c>
      <c r="B1713" s="19" t="s">
        <v>230</v>
      </c>
      <c r="C1713" s="19" t="s">
        <v>2135</v>
      </c>
      <c r="D1713" s="86" t="s">
        <v>2136</v>
      </c>
      <c r="E1713" s="19" t="s">
        <v>2381</v>
      </c>
      <c r="F1713" s="21"/>
      <c r="G1713" s="19" t="s">
        <v>412</v>
      </c>
      <c r="H1713" s="25" t="str">
        <f t="shared" si="188"/>
        <v>WB306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2382</v>
      </c>
      <c r="B1714" s="19" t="s">
        <v>230</v>
      </c>
      <c r="C1714" s="19" t="s">
        <v>2135</v>
      </c>
      <c r="D1714" s="86" t="s">
        <v>2136</v>
      </c>
      <c r="E1714" s="19" t="s">
        <v>2381</v>
      </c>
      <c r="F1714" s="21"/>
      <c r="G1714" s="19" t="s">
        <v>2383</v>
      </c>
      <c r="H1714" s="25" t="str">
        <f t="shared" si="188"/>
        <v>LP210</v>
      </c>
      <c r="I1714" s="25" t="str">
        <f t="shared" si="189"/>
        <v>Non-M</v>
      </c>
      <c r="J1714" s="87"/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2384</v>
      </c>
      <c r="B1715" s="19" t="s">
        <v>230</v>
      </c>
      <c r="C1715" s="19" t="s">
        <v>2135</v>
      </c>
      <c r="D1715" s="86" t="s">
        <v>2136</v>
      </c>
      <c r="E1715" s="19" t="s">
        <v>2381</v>
      </c>
      <c r="F1715" s="21"/>
      <c r="G1715" s="19" t="s">
        <v>1778</v>
      </c>
      <c r="H1715" s="25" t="str">
        <f t="shared" si="188"/>
        <v>WU401</v>
      </c>
      <c r="I1715" s="25" t="str">
        <f t="shared" si="189"/>
        <v>M</v>
      </c>
      <c r="J1715" s="87" t="s">
        <v>2385</v>
      </c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2381</v>
      </c>
      <c r="F1716" s="21"/>
      <c r="G1716" s="19" t="s">
        <v>322</v>
      </c>
      <c r="H1716" s="25" t="str">
        <f t="shared" si="188"/>
        <v>GT207</v>
      </c>
      <c r="I1716" s="25" t="str">
        <f t="shared" si="189"/>
        <v>Non-M</v>
      </c>
      <c r="J1716" s="87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2381</v>
      </c>
      <c r="F1717" s="21"/>
      <c r="G1717" s="19" t="s">
        <v>120</v>
      </c>
      <c r="H1717" s="25" t="str">
        <f t="shared" si="188"/>
        <v>JS124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2381</v>
      </c>
      <c r="F1718" s="21"/>
      <c r="G1718" s="19" t="s">
        <v>71</v>
      </c>
      <c r="H1718" s="25" t="str">
        <f t="shared" si="188"/>
        <v>HM500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2381</v>
      </c>
      <c r="F1719" s="21"/>
      <c r="G1719" s="19" t="s">
        <v>960</v>
      </c>
      <c r="H1719" s="25" t="str">
        <f t="shared" si="188"/>
        <v>PK304</v>
      </c>
      <c r="I1719" s="25" t="str">
        <f t="shared" si="189"/>
        <v>Non-M</v>
      </c>
      <c r="J1719" s="34"/>
      <c r="K1719" s="76">
        <v>18088</v>
      </c>
      <c r="L1719" s="75">
        <f>IF(COUNTIFS($E$3:E19095,E1719)=1, K1719, 0)</f>
        <v>0</v>
      </c>
    </row>
    <row r="1720" spans="1:12" ht="41.25" customHeight="1">
      <c r="A1720" s="18" t="s">
        <v>2390</v>
      </c>
      <c r="B1720" s="19" t="s">
        <v>230</v>
      </c>
      <c r="C1720" s="19" t="s">
        <v>2135</v>
      </c>
      <c r="D1720" s="86" t="s">
        <v>2136</v>
      </c>
      <c r="E1720" s="19" t="s">
        <v>2391</v>
      </c>
      <c r="F1720" s="21"/>
      <c r="G1720" s="19" t="s">
        <v>412</v>
      </c>
      <c r="H1720" s="25" t="str">
        <f t="shared" si="188"/>
        <v>WB306</v>
      </c>
      <c r="I1720" s="25" t="str">
        <f t="shared" si="189"/>
        <v>Non-M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2391</v>
      </c>
      <c r="F1721" s="21"/>
      <c r="G1721" s="19" t="s">
        <v>955</v>
      </c>
      <c r="H1721" s="25" t="str">
        <f t="shared" si="188"/>
        <v>LP202</v>
      </c>
      <c r="I1721" s="25" t="str">
        <f t="shared" si="189"/>
        <v>M</v>
      </c>
      <c r="J1721" s="34"/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2391</v>
      </c>
      <c r="F1722" s="21"/>
      <c r="G1722" s="19" t="s">
        <v>1778</v>
      </c>
      <c r="H1722" s="25" t="str">
        <f t="shared" si="188"/>
        <v>WU401</v>
      </c>
      <c r="I1722" s="25" t="str">
        <f t="shared" si="189"/>
        <v>M</v>
      </c>
      <c r="J1722" s="34" t="s">
        <v>2385</v>
      </c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2391</v>
      </c>
      <c r="F1723" s="21"/>
      <c r="G1723" s="19" t="s">
        <v>322</v>
      </c>
      <c r="H1723" s="25" t="str">
        <f t="shared" si="188"/>
        <v>GT207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2391</v>
      </c>
      <c r="F1724" s="21"/>
      <c r="G1724" s="19" t="s">
        <v>120</v>
      </c>
      <c r="H1724" s="25" t="str">
        <f t="shared" si="188"/>
        <v>JS124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2391</v>
      </c>
      <c r="F1725" s="21"/>
      <c r="G1725" s="19" t="s">
        <v>71</v>
      </c>
      <c r="H1725" s="25" t="str">
        <f t="shared" si="188"/>
        <v>HM500</v>
      </c>
      <c r="I1725" s="25" t="str">
        <f t="shared" si="189"/>
        <v>Non-M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2397</v>
      </c>
      <c r="B1726" s="19" t="s">
        <v>230</v>
      </c>
      <c r="C1726" s="19" t="s">
        <v>2135</v>
      </c>
      <c r="D1726" s="86" t="s">
        <v>2136</v>
      </c>
      <c r="E1726" s="19" t="s">
        <v>2391</v>
      </c>
      <c r="F1726" s="21"/>
      <c r="G1726" s="19" t="s">
        <v>2398</v>
      </c>
      <c r="H1726" s="25" t="str">
        <f t="shared" si="188"/>
        <v>PK304</v>
      </c>
      <c r="I1726" s="25" t="str">
        <f t="shared" si="189"/>
        <v>M</v>
      </c>
      <c r="J1726" s="34"/>
      <c r="K1726" s="76">
        <v>9171</v>
      </c>
      <c r="L1726" s="75">
        <f>IF(COUNTIFS($E$3:E19102,E1726)=1, K1726, 0)</f>
        <v>0</v>
      </c>
    </row>
    <row r="1727" spans="1:12" ht="41.25" customHeight="1">
      <c r="A1727" s="18" t="s">
        <v>2399</v>
      </c>
      <c r="B1727" s="35" t="s">
        <v>1300</v>
      </c>
      <c r="C1727" s="35" t="s">
        <v>1504</v>
      </c>
      <c r="D1727" s="60" t="s">
        <v>1353</v>
      </c>
      <c r="E1727" s="35" t="s">
        <v>2400</v>
      </c>
      <c r="F1727" s="48"/>
      <c r="G1727" s="35" t="s">
        <v>138</v>
      </c>
      <c r="H1727" s="57" t="str">
        <f t="shared" ref="H1727:H1731" si="190">IF(RIGHT(G1727,1)="M", LEFT(G1727,LEN(G1727)-1), G1727)</f>
        <v>WB406</v>
      </c>
      <c r="I1727" s="57" t="str">
        <f t="shared" ref="I1727:I1731" si="191">IF(RIGHT(G1727,1)="M","M","Non-M")</f>
        <v>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2400</v>
      </c>
      <c r="F1728" s="48"/>
      <c r="G1728" s="35" t="s">
        <v>61</v>
      </c>
      <c r="H1728" s="57" t="str">
        <f t="shared" si="190"/>
        <v>DC101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2400</v>
      </c>
      <c r="F1729" s="48"/>
      <c r="G1729" s="35" t="s">
        <v>135</v>
      </c>
      <c r="H1729" s="57" t="str">
        <f t="shared" si="190"/>
        <v>DC200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2400</v>
      </c>
      <c r="F1730" s="48"/>
      <c r="G1730" s="35" t="s">
        <v>96</v>
      </c>
      <c r="H1730" s="57" t="str">
        <f t="shared" si="190"/>
        <v>DC300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2400</v>
      </c>
      <c r="F1731" s="48"/>
      <c r="G1731" s="35" t="s">
        <v>152</v>
      </c>
      <c r="H1731" s="57" t="str">
        <f t="shared" si="190"/>
        <v>DC400</v>
      </c>
      <c r="I1731" s="57" t="str">
        <f t="shared" si="191"/>
        <v>Non-M</v>
      </c>
      <c r="J1731" s="58"/>
      <c r="K1731" s="33"/>
      <c r="L1731" s="89">
        <f>IF(COUNTIFS($E$3:E19107,E1731)=1, K1731, 0)</f>
        <v>0</v>
      </c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2400</v>
      </c>
      <c r="F1732" s="48"/>
      <c r="G1732" s="35" t="s">
        <v>1336</v>
      </c>
      <c r="H1732" s="57" t="str">
        <f>IF(RIGHT(G1732,1)="M", LEFT(G1732,LEN(G1732)-1), G1732)</f>
        <v>JS105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2400</v>
      </c>
      <c r="F1733" s="48"/>
      <c r="G1733" s="35" t="s">
        <v>99</v>
      </c>
      <c r="H1733" s="57" t="str">
        <f>IF(RIGHT(G1733,1)="M", LEFT(G1733,LEN(G1733)-1), G1733)</f>
        <v>PK201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2400</v>
      </c>
      <c r="F1734" s="48"/>
      <c r="G1734" s="35" t="s">
        <v>1374</v>
      </c>
      <c r="H1734" s="57" t="str">
        <f>IF(RIGHT(G1734,1)="M", LEFT(G1734,LEN(G1734)-1), G1734)</f>
        <v>PB214</v>
      </c>
      <c r="I1734" s="57" t="str">
        <f>IF(RIGHT(G1734,1)="M","M","Non-M")</f>
        <v>Non-M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2400</v>
      </c>
      <c r="F1735" s="48"/>
      <c r="G1735" s="35" t="s">
        <v>611</v>
      </c>
      <c r="H1735" s="57" t="str">
        <f>IF(RIGHT(G1735,1)="M", LEFT(G1735,LEN(G1735)-1), G1735)</f>
        <v>HM315</v>
      </c>
      <c r="I1735" s="57" t="str">
        <f>IF(RIGHT(G1735,1)="M","M","Non-M")</f>
        <v>M</v>
      </c>
      <c r="J1735" s="58"/>
      <c r="K1735" s="33"/>
      <c r="L1735" s="90"/>
    </row>
    <row r="1736" spans="1:12" ht="41.25" customHeight="1">
      <c r="A1736" s="18" t="s">
        <v>2409</v>
      </c>
      <c r="B1736" s="35" t="s">
        <v>1300</v>
      </c>
      <c r="C1736" s="35" t="s">
        <v>1504</v>
      </c>
      <c r="D1736" s="60" t="s">
        <v>1353</v>
      </c>
      <c r="E1736" s="35" t="s">
        <v>2400</v>
      </c>
      <c r="F1736" s="48"/>
      <c r="G1736" s="35" t="s">
        <v>2410</v>
      </c>
      <c r="H1736" s="57" t="str">
        <f>IF(RIGHT(G1736,1)="M", LEFT(G1736,LEN(G1736)-1), G1736)</f>
        <v>VT101</v>
      </c>
      <c r="I1736" s="57" t="str">
        <f>IF(RIGHT(G1736,1)="M","M","Non-M")</f>
        <v>Non-M</v>
      </c>
      <c r="J1736" s="58"/>
      <c r="K1736" s="33"/>
      <c r="L1736" s="90"/>
    </row>
    <row r="1737" spans="1:12" ht="41.25" customHeight="1">
      <c r="A1737" s="18" t="s">
        <v>2411</v>
      </c>
      <c r="B1737" s="35" t="s">
        <v>1300</v>
      </c>
      <c r="C1737" s="35" t="s">
        <v>801</v>
      </c>
      <c r="D1737" s="60" t="s">
        <v>2412</v>
      </c>
      <c r="E1737" s="35" t="s">
        <v>2413</v>
      </c>
      <c r="F1737" s="48"/>
      <c r="G1737" s="35" t="s">
        <v>76</v>
      </c>
      <c r="H1737" s="57" t="str">
        <f t="shared" ref="H1737:H1744" si="192">IF(RIGHT(G1737,1)="M", LEFT(G1737,LEN(G1737)-1), G1737)</f>
        <v>CL413</v>
      </c>
      <c r="I1737" s="57" t="str">
        <f t="shared" ref="I1737:I1744" si="193">IF(RIGHT(G1737,1)="M","M","Non-M")</f>
        <v>M</v>
      </c>
      <c r="J1737" s="58" t="s">
        <v>1914</v>
      </c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2412</v>
      </c>
      <c r="E1738" s="35" t="s">
        <v>2413</v>
      </c>
      <c r="F1738" s="48"/>
      <c r="G1738" s="35" t="s">
        <v>1760</v>
      </c>
      <c r="H1738" s="57" t="str">
        <f t="shared" si="192"/>
        <v>ZP105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2412</v>
      </c>
      <c r="E1739" s="35" t="s">
        <v>2413</v>
      </c>
      <c r="F1739" s="48"/>
      <c r="G1739" s="35" t="s">
        <v>1453</v>
      </c>
      <c r="H1739" s="57" t="str">
        <f t="shared" si="192"/>
        <v>JS401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2412</v>
      </c>
      <c r="E1740" s="35" t="s">
        <v>2413</v>
      </c>
      <c r="F1740" s="48"/>
      <c r="G1740" s="35" t="s">
        <v>1336</v>
      </c>
      <c r="H1740" s="57" t="str">
        <f t="shared" si="192"/>
        <v>JS105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2412</v>
      </c>
      <c r="E1741" s="35" t="s">
        <v>2413</v>
      </c>
      <c r="F1741" s="48"/>
      <c r="G1741" s="35" t="s">
        <v>1086</v>
      </c>
      <c r="H1741" s="57" t="str">
        <f t="shared" si="192"/>
        <v>PK111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2412</v>
      </c>
      <c r="E1742" s="35" t="s">
        <v>2413</v>
      </c>
      <c r="F1742" s="48"/>
      <c r="G1742" s="35" t="s">
        <v>224</v>
      </c>
      <c r="H1742" s="57" t="str">
        <f t="shared" si="192"/>
        <v>PB201</v>
      </c>
      <c r="I1742" s="57" t="str">
        <f t="shared" si="193"/>
        <v>Non-M</v>
      </c>
      <c r="J1742" s="58"/>
      <c r="K1742" s="33"/>
      <c r="L1742" s="90"/>
    </row>
    <row r="1743" spans="1:12" ht="41.25" customHeight="1">
      <c r="A1743" s="18" t="s">
        <v>2419</v>
      </c>
      <c r="B1743" s="35" t="s">
        <v>1300</v>
      </c>
      <c r="C1743" s="35" t="s">
        <v>801</v>
      </c>
      <c r="D1743" s="60" t="s">
        <v>2412</v>
      </c>
      <c r="E1743" s="35" t="s">
        <v>2413</v>
      </c>
      <c r="F1743" s="48"/>
      <c r="G1743" s="35" t="s">
        <v>132</v>
      </c>
      <c r="H1743" s="57" t="str">
        <f t="shared" si="192"/>
        <v>HM420</v>
      </c>
      <c r="I1743" s="57" t="str">
        <f t="shared" si="193"/>
        <v>M</v>
      </c>
      <c r="J1743" s="58" t="s">
        <v>1914</v>
      </c>
      <c r="K1743" s="33"/>
      <c r="L1743" s="90"/>
    </row>
    <row r="1744" spans="1:12" ht="41.25" customHeight="1">
      <c r="A1744" s="18" t="s">
        <v>2420</v>
      </c>
      <c r="B1744" s="35" t="s">
        <v>2421</v>
      </c>
      <c r="C1744" s="35" t="s">
        <v>348</v>
      </c>
      <c r="D1744" s="60" t="s">
        <v>1042</v>
      </c>
      <c r="E1744" s="35" t="s">
        <v>2422</v>
      </c>
      <c r="F1744" s="48"/>
      <c r="G1744" s="35" t="s">
        <v>26</v>
      </c>
      <c r="H1744" s="57" t="str">
        <f t="shared" si="192"/>
        <v>HD106</v>
      </c>
      <c r="I1744" s="57" t="str">
        <f t="shared" si="193"/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2421</v>
      </c>
      <c r="C1745" s="35" t="s">
        <v>348</v>
      </c>
      <c r="D1745" s="60" t="s">
        <v>1042</v>
      </c>
      <c r="E1745" s="35" t="s">
        <v>2422</v>
      </c>
      <c r="F1745" s="48"/>
      <c r="G1745" s="35" t="s">
        <v>2276</v>
      </c>
      <c r="H1745" s="57" t="str">
        <f t="shared" ref="H1745:H1747" si="194">IF(RIGHT(G1745,1)="M", LEFT(G1745,LEN(G1745)-1), G1745)</f>
        <v>JS404</v>
      </c>
      <c r="I1745" s="57" t="str">
        <f t="shared" ref="I1745:I1747" si="195">IF(RIGHT(G1745,1)="M","M","Non-M")</f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2421</v>
      </c>
      <c r="C1746" s="35" t="s">
        <v>348</v>
      </c>
      <c r="D1746" s="60" t="s">
        <v>1042</v>
      </c>
      <c r="E1746" s="35" t="s">
        <v>2422</v>
      </c>
      <c r="F1746" s="48"/>
      <c r="G1746" s="35" t="s">
        <v>660</v>
      </c>
      <c r="H1746" s="57" t="str">
        <f t="shared" si="194"/>
        <v>HD604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2421</v>
      </c>
      <c r="C1747" s="35" t="s">
        <v>348</v>
      </c>
      <c r="D1747" s="60" t="s">
        <v>1042</v>
      </c>
      <c r="E1747" s="35" t="s">
        <v>2422</v>
      </c>
      <c r="F1747" s="48"/>
      <c r="G1747" s="35" t="s">
        <v>1760</v>
      </c>
      <c r="H1747" s="57" t="str">
        <f t="shared" si="194"/>
        <v>ZP105</v>
      </c>
      <c r="I1747" s="57" t="str">
        <f t="shared" si="195"/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2421</v>
      </c>
      <c r="C1748" s="35" t="s">
        <v>348</v>
      </c>
      <c r="D1748" s="60" t="s">
        <v>1042</v>
      </c>
      <c r="E1748" s="35" t="s">
        <v>2422</v>
      </c>
      <c r="F1748" s="48"/>
      <c r="G1748" s="35" t="s">
        <v>469</v>
      </c>
      <c r="H1748" s="57" t="str">
        <f t="shared" ref="H1748:H1755" si="196">IF(RIGHT(G1748,1)="M", LEFT(G1748,LEN(G1748)-1), G1748)</f>
        <v>LP100</v>
      </c>
      <c r="I1748" s="57" t="str">
        <f t="shared" ref="I1748:I1755" si="197"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2421</v>
      </c>
      <c r="C1749" s="35" t="s">
        <v>348</v>
      </c>
      <c r="D1749" s="60" t="s">
        <v>1042</v>
      </c>
      <c r="E1749" s="35" t="s">
        <v>2422</v>
      </c>
      <c r="F1749" s="48"/>
      <c r="G1749" s="35" t="s">
        <v>120</v>
      </c>
      <c r="H1749" s="57" t="str">
        <f t="shared" si="196"/>
        <v>JS124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2421</v>
      </c>
      <c r="C1750" s="35" t="s">
        <v>348</v>
      </c>
      <c r="D1750" s="60" t="s">
        <v>1042</v>
      </c>
      <c r="E1750" s="35" t="s">
        <v>2422</v>
      </c>
      <c r="F1750" s="48"/>
      <c r="G1750" s="35" t="s">
        <v>1336</v>
      </c>
      <c r="H1750" s="57" t="str">
        <f t="shared" si="196"/>
        <v>JS105</v>
      </c>
      <c r="I1750" s="57" t="str">
        <f t="shared" si="197"/>
        <v>Non-M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2421</v>
      </c>
      <c r="C1751" s="35" t="s">
        <v>348</v>
      </c>
      <c r="D1751" s="60" t="s">
        <v>1042</v>
      </c>
      <c r="E1751" s="35" t="s">
        <v>2422</v>
      </c>
      <c r="F1751" s="48"/>
      <c r="G1751" s="35" t="s">
        <v>252</v>
      </c>
      <c r="H1751" s="57" t="str">
        <f t="shared" si="196"/>
        <v>PK603</v>
      </c>
      <c r="I1751" s="57" t="str">
        <f t="shared" si="197"/>
        <v>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2421</v>
      </c>
      <c r="C1752" s="35" t="s">
        <v>348</v>
      </c>
      <c r="D1752" s="60" t="s">
        <v>1042</v>
      </c>
      <c r="E1752" s="35" t="s">
        <v>2422</v>
      </c>
      <c r="F1752" s="48"/>
      <c r="G1752" s="35" t="s">
        <v>82</v>
      </c>
      <c r="H1752" s="57" t="str">
        <f t="shared" si="196"/>
        <v>PB104</v>
      </c>
      <c r="I1752" s="57" t="str">
        <f t="shared" si="197"/>
        <v>Non-M</v>
      </c>
      <c r="J1752" s="58"/>
      <c r="K1752" s="33"/>
      <c r="L1752" s="90"/>
    </row>
    <row r="1753" spans="1:12" ht="41.25" customHeight="1">
      <c r="A1753" s="18" t="s">
        <v>2431</v>
      </c>
      <c r="B1753" s="35" t="s">
        <v>2421</v>
      </c>
      <c r="C1753" s="35" t="s">
        <v>348</v>
      </c>
      <c r="D1753" s="60" t="s">
        <v>1042</v>
      </c>
      <c r="E1753" s="35" t="s">
        <v>2422</v>
      </c>
      <c r="F1753" s="48"/>
      <c r="G1753" s="35" t="s">
        <v>132</v>
      </c>
      <c r="H1753" s="57" t="str">
        <f t="shared" si="196"/>
        <v>HM420</v>
      </c>
      <c r="I1753" s="57" t="str">
        <f t="shared" si="197"/>
        <v>M</v>
      </c>
      <c r="J1753" s="58" t="s">
        <v>1914</v>
      </c>
      <c r="K1753" s="33"/>
      <c r="L1753" s="90"/>
    </row>
    <row r="1754" spans="1:12" ht="41.25" customHeight="1">
      <c r="A1754" s="18" t="s">
        <v>2432</v>
      </c>
      <c r="B1754" s="35" t="s">
        <v>2421</v>
      </c>
      <c r="C1754" s="35" t="s">
        <v>348</v>
      </c>
      <c r="D1754" s="60" t="s">
        <v>1042</v>
      </c>
      <c r="E1754" s="35" t="s">
        <v>2422</v>
      </c>
      <c r="F1754" s="48"/>
      <c r="G1754" s="35" t="s">
        <v>88</v>
      </c>
      <c r="H1754" s="57" t="str">
        <f t="shared" si="196"/>
        <v>DC201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2421</v>
      </c>
      <c r="C1755" s="35" t="s">
        <v>348</v>
      </c>
      <c r="D1755" s="60" t="s">
        <v>1042</v>
      </c>
      <c r="E1755" s="35" t="s">
        <v>2422</v>
      </c>
      <c r="F1755" s="48"/>
      <c r="G1755" s="35" t="s">
        <v>379</v>
      </c>
      <c r="H1755" s="57" t="str">
        <f t="shared" si="196"/>
        <v>HM509</v>
      </c>
      <c r="I1755" s="57" t="str">
        <f t="shared" si="197"/>
        <v>Non-M</v>
      </c>
      <c r="J1755" s="58"/>
      <c r="K1755" s="33"/>
      <c r="L1755" s="90"/>
    </row>
    <row r="1756" spans="1:12" ht="41.25" customHeight="1">
      <c r="A1756" s="18" t="s">
        <v>2434</v>
      </c>
      <c r="B1756" s="35" t="s">
        <v>1236</v>
      </c>
      <c r="C1756" s="35" t="s">
        <v>2435</v>
      </c>
      <c r="D1756" s="60" t="s">
        <v>1301</v>
      </c>
      <c r="E1756" s="35" t="s">
        <v>1821</v>
      </c>
      <c r="F1756" s="48"/>
      <c r="G1756" s="35" t="s">
        <v>123</v>
      </c>
      <c r="H1756" s="57" t="str">
        <f t="shared" ref="H1756:H1762" si="198">IF(RIGHT(G1756,1)="M", LEFT(G1756,LEN(G1756)-1), G1756)</f>
        <v>HD104</v>
      </c>
      <c r="I1756" s="57" t="str">
        <f t="shared" ref="I1756:I1762" si="199">IF(RIGHT(G1756,1)="M","M","Non-M")</f>
        <v>M</v>
      </c>
      <c r="J1756" s="58" t="s">
        <v>2436</v>
      </c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2435</v>
      </c>
      <c r="D1757" s="60" t="s">
        <v>1301</v>
      </c>
      <c r="E1757" s="35" t="s">
        <v>1821</v>
      </c>
      <c r="F1757" s="48"/>
      <c r="G1757" s="35" t="s">
        <v>1824</v>
      </c>
      <c r="H1757" s="57" t="str">
        <f t="shared" si="198"/>
        <v>ZP109</v>
      </c>
      <c r="I1757" s="57" t="str">
        <f t="shared" si="199"/>
        <v>Non-M</v>
      </c>
      <c r="J1757" s="58"/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2435</v>
      </c>
      <c r="D1758" s="60" t="s">
        <v>1301</v>
      </c>
      <c r="E1758" s="35" t="s">
        <v>1821</v>
      </c>
      <c r="F1758" s="48"/>
      <c r="G1758" s="35" t="s">
        <v>1826</v>
      </c>
      <c r="H1758" s="57" t="str">
        <f t="shared" si="198"/>
        <v>CL503</v>
      </c>
      <c r="I1758" s="57" t="str">
        <f t="shared" si="199"/>
        <v>M</v>
      </c>
      <c r="J1758" s="58" t="s">
        <v>2173</v>
      </c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2435</v>
      </c>
      <c r="D1759" s="60" t="s">
        <v>1301</v>
      </c>
      <c r="E1759" s="35" t="s">
        <v>1821</v>
      </c>
      <c r="F1759" s="48"/>
      <c r="G1759" s="35" t="s">
        <v>734</v>
      </c>
      <c r="H1759" s="57" t="str">
        <f t="shared" si="198"/>
        <v>PK214</v>
      </c>
      <c r="I1759" s="57" t="str">
        <f t="shared" si="199"/>
        <v>Non-M</v>
      </c>
      <c r="J1759" s="58"/>
      <c r="K1759" s="33"/>
      <c r="L1759" s="90"/>
    </row>
    <row r="1760" spans="1:12" ht="41.25" customHeight="1">
      <c r="A1760" s="18" t="s">
        <v>2440</v>
      </c>
      <c r="B1760" s="35" t="s">
        <v>1236</v>
      </c>
      <c r="C1760" s="35" t="s">
        <v>2435</v>
      </c>
      <c r="D1760" s="60" t="s">
        <v>1301</v>
      </c>
      <c r="E1760" s="35" t="s">
        <v>1821</v>
      </c>
      <c r="F1760" s="48"/>
      <c r="G1760" s="35" t="s">
        <v>1183</v>
      </c>
      <c r="H1760" s="57" t="str">
        <f t="shared" si="198"/>
        <v>JS105</v>
      </c>
      <c r="I1760" s="57" t="str">
        <f t="shared" si="199"/>
        <v>M</v>
      </c>
      <c r="J1760" s="33" t="s">
        <v>2441</v>
      </c>
      <c r="K1760" s="33"/>
      <c r="L1760" s="90"/>
    </row>
    <row r="1761" spans="1:12" ht="41.25" customHeight="1">
      <c r="A1761" s="18" t="s">
        <v>2442</v>
      </c>
      <c r="B1761" s="35" t="s">
        <v>1236</v>
      </c>
      <c r="C1761" s="35" t="s">
        <v>2435</v>
      </c>
      <c r="D1761" s="60" t="s">
        <v>1301</v>
      </c>
      <c r="E1761" s="35" t="s">
        <v>1821</v>
      </c>
      <c r="F1761" s="48"/>
      <c r="G1761" s="35" t="s">
        <v>2443</v>
      </c>
      <c r="H1761" s="57" t="str">
        <f t="shared" si="198"/>
        <v>JS111</v>
      </c>
      <c r="I1761" s="57" t="str">
        <f t="shared" si="199"/>
        <v>M</v>
      </c>
      <c r="J1761" s="58" t="s">
        <v>1914</v>
      </c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2435</v>
      </c>
      <c r="D1762" s="60" t="s">
        <v>1301</v>
      </c>
      <c r="E1762" s="35" t="s">
        <v>1821</v>
      </c>
      <c r="F1762" s="48"/>
      <c r="G1762" s="35" t="s">
        <v>1336</v>
      </c>
      <c r="H1762" s="57" t="str">
        <f t="shared" si="198"/>
        <v>JS105</v>
      </c>
      <c r="I1762" s="57" t="str">
        <f t="shared" si="199"/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2435</v>
      </c>
      <c r="D1763" s="60" t="s">
        <v>1301</v>
      </c>
      <c r="E1763" s="35" t="s">
        <v>1821</v>
      </c>
      <c r="F1763" s="48"/>
      <c r="G1763" s="35" t="s">
        <v>22</v>
      </c>
      <c r="H1763" s="57" t="str">
        <f t="shared" ref="H1763:H1764" si="200">IF(RIGHT(G1763,1)="M", LEFT(G1763,LEN(G1763)-1), G1763)</f>
        <v>HM309</v>
      </c>
      <c r="I1763" s="57" t="str">
        <f t="shared" ref="I1763:I1764" si="201">IF(RIGHT(G1763,1)="M","M","Non-M")</f>
        <v>Non-M</v>
      </c>
      <c r="J1763" s="58"/>
      <c r="K1763" s="33"/>
      <c r="L1763" s="90"/>
    </row>
    <row r="1764" spans="1:12" ht="41.25" customHeight="1">
      <c r="A1764" s="18" t="s">
        <v>2446</v>
      </c>
      <c r="B1764" s="35" t="s">
        <v>1236</v>
      </c>
      <c r="C1764" s="35" t="s">
        <v>2435</v>
      </c>
      <c r="D1764" s="60" t="s">
        <v>1301</v>
      </c>
      <c r="E1764" s="35" t="s">
        <v>1821</v>
      </c>
      <c r="F1764" s="48"/>
      <c r="G1764" s="35" t="s">
        <v>1221</v>
      </c>
      <c r="H1764" s="57" t="str">
        <f t="shared" si="200"/>
        <v>HM309</v>
      </c>
      <c r="I1764" s="57" t="str">
        <f t="shared" si="201"/>
        <v>M</v>
      </c>
      <c r="J1764" s="59" t="s">
        <v>1298</v>
      </c>
      <c r="K1764" s="33"/>
      <c r="L1764" s="90"/>
    </row>
    <row r="1765" spans="1:12" ht="41.25" customHeight="1">
      <c r="A1765" s="18" t="s">
        <v>2447</v>
      </c>
      <c r="B1765" s="92" t="s">
        <v>1300</v>
      </c>
      <c r="C1765" s="92" t="s">
        <v>302</v>
      </c>
      <c r="D1765" s="65" t="s">
        <v>1439</v>
      </c>
      <c r="E1765" s="92" t="s">
        <v>2448</v>
      </c>
      <c r="F1765" s="93"/>
      <c r="G1765" s="92" t="s">
        <v>1615</v>
      </c>
      <c r="H1765" s="94" t="str">
        <f t="shared" ref="H1765:H1773" si="202">IF(RIGHT(G1765,1)="M", LEFT(G1765,LEN(G1765)-1), G1765)</f>
        <v>WB303</v>
      </c>
      <c r="I1765" s="94" t="str">
        <f t="shared" ref="I1765:I1773" si="203">IF(RIGHT(G1765,1)="M","M","Non-M")</f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2448</v>
      </c>
      <c r="F1766" s="93"/>
      <c r="G1766" s="92" t="s">
        <v>359</v>
      </c>
      <c r="H1766" s="94" t="str">
        <f t="shared" si="202"/>
        <v>DC100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2448</v>
      </c>
      <c r="F1767" s="93"/>
      <c r="G1767" s="92" t="s">
        <v>135</v>
      </c>
      <c r="H1767" s="94" t="str">
        <f t="shared" si="202"/>
        <v>DC200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2448</v>
      </c>
      <c r="F1768" s="93"/>
      <c r="G1768" s="92" t="s">
        <v>96</v>
      </c>
      <c r="H1768" s="94" t="str">
        <f t="shared" si="202"/>
        <v>DC300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2448</v>
      </c>
      <c r="F1769" s="93"/>
      <c r="G1769" s="92" t="s">
        <v>152</v>
      </c>
      <c r="H1769" s="94" t="str">
        <f t="shared" si="202"/>
        <v>DC400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2448</v>
      </c>
      <c r="F1770" s="93"/>
      <c r="G1770" s="92" t="s">
        <v>1675</v>
      </c>
      <c r="H1770" s="94" t="str">
        <f t="shared" si="202"/>
        <v>PK202</v>
      </c>
      <c r="I1770" s="94" t="str">
        <f t="shared" si="203"/>
        <v>Non-M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2448</v>
      </c>
      <c r="F1771" s="93"/>
      <c r="G1771" s="92" t="s">
        <v>339</v>
      </c>
      <c r="H1771" s="94" t="str">
        <f t="shared" si="202"/>
        <v>PK602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2448</v>
      </c>
      <c r="F1772" s="93"/>
      <c r="G1772" s="92" t="s">
        <v>241</v>
      </c>
      <c r="H1772" s="94" t="str">
        <f t="shared" si="202"/>
        <v>PB204</v>
      </c>
      <c r="I1772" s="94" t="str">
        <f t="shared" si="203"/>
        <v>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2448</v>
      </c>
      <c r="F1773" s="93"/>
      <c r="G1773" s="92" t="s">
        <v>1628</v>
      </c>
      <c r="H1773" s="94" t="str">
        <f t="shared" si="202"/>
        <v>JS120</v>
      </c>
      <c r="I1773" s="94" t="str">
        <f t="shared" si="203"/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2448</v>
      </c>
      <c r="F1774" s="93"/>
      <c r="G1774" s="92" t="s">
        <v>1390</v>
      </c>
      <c r="H1774" s="94" t="str">
        <f>IF(RIGHT(G1774,1)="M", LEFT(G1774,LEN(G1774)-1), G1774)</f>
        <v>JS121</v>
      </c>
      <c r="I1774" s="94" t="str">
        <f>IF(RIGHT(G1774,1)="M","M","Non-M")</f>
        <v>Non-M</v>
      </c>
      <c r="J1774" s="95"/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2448</v>
      </c>
      <c r="F1775" s="93"/>
      <c r="G1775" s="92" t="s">
        <v>1626</v>
      </c>
      <c r="H1775" s="94" t="str">
        <f>IF(RIGHT(G1775,1)="M", LEFT(G1775,LEN(G1775)-1), G1775)</f>
        <v>GT207</v>
      </c>
      <c r="I1775" s="94" t="str">
        <f>IF(RIGHT(G1775,1)="M","M","Non-M")</f>
        <v>M</v>
      </c>
      <c r="J1775" s="95" t="s">
        <v>1949</v>
      </c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2448</v>
      </c>
      <c r="F1776" s="93"/>
      <c r="G1776" s="92" t="s">
        <v>50</v>
      </c>
      <c r="H1776" s="94" t="str">
        <f>IF(RIGHT(G1776,1)="M", LEFT(G1776,LEN(G1776)-1), G1776)</f>
        <v>HM311</v>
      </c>
      <c r="I1776" s="94" t="str">
        <f>IF(RIGHT(G1776,1)="M","M","Non-M")</f>
        <v>Non-M</v>
      </c>
      <c r="J1776" s="95"/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302</v>
      </c>
      <c r="D1777" s="65" t="s">
        <v>1439</v>
      </c>
      <c r="E1777" s="92" t="s">
        <v>2448</v>
      </c>
      <c r="F1777" s="93"/>
      <c r="G1777" s="92" t="s">
        <v>2172</v>
      </c>
      <c r="H1777" s="94" t="str">
        <f>IF(RIGHT(G1777,1)="M", LEFT(G1777,LEN(G1777)-1), G1777)</f>
        <v>VT500</v>
      </c>
      <c r="I1777" s="94" t="str">
        <f>IF(RIGHT(G1777,1)="M","M","Non-M")</f>
        <v>M</v>
      </c>
      <c r="J1777" s="95" t="s">
        <v>2173</v>
      </c>
      <c r="K1777" s="96"/>
      <c r="L1777" s="97"/>
    </row>
    <row r="1778" spans="1:13" ht="41.25" customHeight="1">
      <c r="A1778" s="18" t="s">
        <v>2461</v>
      </c>
      <c r="B1778" s="92" t="s">
        <v>1300</v>
      </c>
      <c r="C1778" s="92" t="s">
        <v>865</v>
      </c>
      <c r="D1778" s="92" t="s">
        <v>1439</v>
      </c>
      <c r="E1778" s="92" t="s">
        <v>2462</v>
      </c>
      <c r="F1778" s="93"/>
      <c r="G1778" s="92" t="s">
        <v>2463</v>
      </c>
      <c r="H1778" s="94" t="str">
        <f t="shared" ref="H1778:H1783" si="204">IF(RIGHT(G1778,1)="M", LEFT(G1778,LEN(G1778)-1), G1778)</f>
        <v>WB209</v>
      </c>
      <c r="I1778" s="94" t="str">
        <f t="shared" ref="I1778:I1783" si="205">IF(RIGHT(G1778,1)="M","M","Non-M")</f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2462</v>
      </c>
      <c r="F1779" s="93"/>
      <c r="G1779" s="92" t="s">
        <v>61</v>
      </c>
      <c r="H1779" s="94" t="str">
        <f t="shared" si="204"/>
        <v>DC101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2462</v>
      </c>
      <c r="F1780" s="93"/>
      <c r="G1780" s="92" t="s">
        <v>94</v>
      </c>
      <c r="H1780" s="94" t="str">
        <f t="shared" si="204"/>
        <v>DC202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2462</v>
      </c>
      <c r="F1781" s="93"/>
      <c r="G1781" s="92" t="s">
        <v>96</v>
      </c>
      <c r="H1781" s="94" t="str">
        <f t="shared" si="204"/>
        <v>DC300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2462</v>
      </c>
      <c r="F1782" s="93"/>
      <c r="G1782" s="92" t="s">
        <v>145</v>
      </c>
      <c r="H1782" s="94" t="str">
        <f t="shared" si="204"/>
        <v>DC402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2462</v>
      </c>
      <c r="F1783" s="93"/>
      <c r="G1783" s="92" t="s">
        <v>269</v>
      </c>
      <c r="H1783" s="94" t="str">
        <f t="shared" si="204"/>
        <v>PK102</v>
      </c>
      <c r="I1783" s="94" t="str">
        <f t="shared" si="205"/>
        <v>Non-M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2462</v>
      </c>
      <c r="F1784" s="93"/>
      <c r="G1784" s="92" t="s">
        <v>1853</v>
      </c>
      <c r="H1784" s="94" t="str">
        <f t="shared" ref="H1784:H1790" si="206">IF(RIGHT(G1784,1)="M", LEFT(G1784,LEN(G1784)-1), G1784)</f>
        <v>PB106</v>
      </c>
      <c r="I1784" s="94" t="str">
        <f t="shared" ref="I1784:I1790" si="207">IF(RIGHT(G1784,1)="M","M","Non-M")</f>
        <v>M</v>
      </c>
      <c r="J1784" s="95"/>
      <c r="K1784" s="96"/>
      <c r="L1784" s="97"/>
    </row>
    <row r="1785" spans="1:13" ht="41.25" customHeight="1">
      <c r="A1785" s="18" t="s">
        <v>2470</v>
      </c>
      <c r="B1785" s="92" t="s">
        <v>1300</v>
      </c>
      <c r="C1785" s="92" t="s">
        <v>865</v>
      </c>
      <c r="D1785" s="92" t="s">
        <v>1439</v>
      </c>
      <c r="E1785" s="92" t="s">
        <v>2462</v>
      </c>
      <c r="F1785" s="93"/>
      <c r="G1785" s="92" t="s">
        <v>2471</v>
      </c>
      <c r="H1785" s="94" t="str">
        <f t="shared" si="206"/>
        <v>PK300</v>
      </c>
      <c r="I1785" s="94" t="str">
        <f t="shared" si="207"/>
        <v>M</v>
      </c>
      <c r="J1785" s="95" t="s">
        <v>2173</v>
      </c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2462</v>
      </c>
      <c r="F1786" s="93"/>
      <c r="G1786" s="92" t="s">
        <v>1242</v>
      </c>
      <c r="H1786" s="94" t="str">
        <f t="shared" si="206"/>
        <v>PB300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2462</v>
      </c>
      <c r="F1787" s="93"/>
      <c r="G1787" s="92" t="s">
        <v>675</v>
      </c>
      <c r="H1787" s="94" t="str">
        <f t="shared" si="206"/>
        <v>JS107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2462</v>
      </c>
      <c r="F1788" s="93"/>
      <c r="G1788" s="92" t="s">
        <v>120</v>
      </c>
      <c r="H1788" s="94" t="str">
        <f t="shared" si="206"/>
        <v>JS124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2462</v>
      </c>
      <c r="F1789" s="93"/>
      <c r="G1789" s="92" t="s">
        <v>1336</v>
      </c>
      <c r="H1789" s="94" t="str">
        <f t="shared" si="206"/>
        <v>JS105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865</v>
      </c>
      <c r="D1790" s="92" t="s">
        <v>1439</v>
      </c>
      <c r="E1790" s="92" t="s">
        <v>2462</v>
      </c>
      <c r="F1790" s="93"/>
      <c r="G1790" s="92" t="s">
        <v>71</v>
      </c>
      <c r="H1790" s="94" t="str">
        <f t="shared" si="206"/>
        <v>HM500</v>
      </c>
      <c r="I1790" s="94" t="str">
        <f t="shared" si="207"/>
        <v>Non-M</v>
      </c>
      <c r="J1790" s="95"/>
      <c r="K1790" s="96"/>
      <c r="L1790" s="97"/>
    </row>
    <row r="1791" spans="1:13" ht="41.25" customHeight="1">
      <c r="A1791" s="18" t="s">
        <v>2477</v>
      </c>
      <c r="B1791" s="92" t="s">
        <v>1300</v>
      </c>
      <c r="C1791" s="92" t="s">
        <v>1504</v>
      </c>
      <c r="D1791" s="65" t="s">
        <v>1439</v>
      </c>
      <c r="E1791" s="92" t="s">
        <v>2478</v>
      </c>
      <c r="F1791" s="93"/>
      <c r="G1791" s="92" t="s">
        <v>138</v>
      </c>
      <c r="H1791" s="94" t="str">
        <f t="shared" ref="H1791:H1795" si="208">IF(RIGHT(G1791,1)="M", LEFT(G1791,LEN(G1791)-1), G1791)</f>
        <v>WB406</v>
      </c>
      <c r="I1791" s="94" t="str">
        <f t="shared" ref="I1791:I1795" si="209">IF(RIGHT(G1791,1)="M","M","Non-M")</f>
        <v>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2478</v>
      </c>
      <c r="F1792" s="93"/>
      <c r="G1792" s="92" t="s">
        <v>61</v>
      </c>
      <c r="H1792" s="94" t="str">
        <f t="shared" si="208"/>
        <v>DC101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2478</v>
      </c>
      <c r="F1793" s="93"/>
      <c r="G1793" s="92" t="s">
        <v>135</v>
      </c>
      <c r="H1793" s="94" t="str">
        <f t="shared" si="208"/>
        <v>DC200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2478</v>
      </c>
      <c r="F1794" s="93"/>
      <c r="G1794" s="92" t="s">
        <v>96</v>
      </c>
      <c r="H1794" s="94" t="str">
        <f t="shared" si="208"/>
        <v>DC300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2478</v>
      </c>
      <c r="F1795" s="93"/>
      <c r="G1795" s="92" t="s">
        <v>152</v>
      </c>
      <c r="H1795" s="94" t="str">
        <f t="shared" si="208"/>
        <v>DC400</v>
      </c>
      <c r="I1795" s="94" t="str">
        <f t="shared" si="209"/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2478</v>
      </c>
      <c r="F1796" s="93"/>
      <c r="G1796" s="92" t="s">
        <v>99</v>
      </c>
      <c r="H1796" s="94" t="str">
        <f>IF(RIGHT(G1796,1)="M", LEFT(G1796,LEN(G1796)-1), G1796)</f>
        <v>PK201</v>
      </c>
      <c r="I1796" s="94" t="str">
        <f t="shared" ref="I1796:I1812" si="210"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2478</v>
      </c>
      <c r="F1797" s="93"/>
      <c r="G1797" s="92" t="s">
        <v>1374</v>
      </c>
      <c r="H1797" s="94" t="str">
        <f>IF(RIGHT(G1797,1)="M", LEFT(G1797,LEN(G1797)-1), G1797)</f>
        <v>PB214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2478</v>
      </c>
      <c r="F1798" s="93"/>
      <c r="G1798" s="92" t="s">
        <v>1336</v>
      </c>
      <c r="H1798" s="94" t="str">
        <f>IF(RIGHT(G1798,1)="M", LEFT(G1798,LEN(G1798)-1), G1798)</f>
        <v>JS105</v>
      </c>
      <c r="I1798" s="94" t="str">
        <f t="shared" si="210"/>
        <v>Non-M</v>
      </c>
      <c r="J1798" s="95"/>
      <c r="K1798" s="96"/>
      <c r="L1798" s="97"/>
      <c r="M1798" s="98"/>
    </row>
    <row r="1799" spans="1:13" ht="41.25" customHeight="1">
      <c r="A1799" s="18" t="s">
        <v>2486</v>
      </c>
      <c r="B1799" s="92" t="s">
        <v>1300</v>
      </c>
      <c r="C1799" s="92" t="s">
        <v>1504</v>
      </c>
      <c r="D1799" s="65" t="s">
        <v>1439</v>
      </c>
      <c r="E1799" s="92" t="s">
        <v>2478</v>
      </c>
      <c r="F1799" s="93"/>
      <c r="G1799" s="92" t="s">
        <v>611</v>
      </c>
      <c r="H1799" s="94" t="str">
        <f>IF(RIGHT(G1799,1)="M", LEFT(G1799,LEN(G1799)-1), G1799)</f>
        <v>HM315</v>
      </c>
      <c r="I1799" s="94" t="str">
        <f t="shared" si="210"/>
        <v>M</v>
      </c>
      <c r="J1799" s="95" t="s">
        <v>1914</v>
      </c>
      <c r="K1799" s="96"/>
      <c r="L1799" s="97"/>
      <c r="M1799" s="98"/>
    </row>
    <row r="1800" spans="1:13" ht="41.25" customHeight="1">
      <c r="A1800" s="18" t="s">
        <v>2487</v>
      </c>
      <c r="B1800" s="19" t="s">
        <v>2421</v>
      </c>
      <c r="C1800" s="19" t="s">
        <v>348</v>
      </c>
      <c r="D1800" s="86" t="s">
        <v>1042</v>
      </c>
      <c r="E1800" s="19" t="s">
        <v>2488</v>
      </c>
      <c r="F1800" s="21"/>
      <c r="G1800" s="19" t="s">
        <v>138</v>
      </c>
      <c r="H1800" s="19" t="s">
        <v>138</v>
      </c>
      <c r="I1800" s="25" t="str">
        <f t="shared" si="210"/>
        <v>M</v>
      </c>
      <c r="J1800" s="87"/>
      <c r="K1800" s="76"/>
      <c r="L1800" s="97"/>
      <c r="M1800" s="98"/>
    </row>
    <row r="1801" spans="1:13" ht="41.25" customHeight="1">
      <c r="A1801" s="18" t="s">
        <v>2489</v>
      </c>
      <c r="B1801" s="19" t="s">
        <v>2421</v>
      </c>
      <c r="C1801" s="19" t="s">
        <v>348</v>
      </c>
      <c r="D1801" s="86" t="s">
        <v>1042</v>
      </c>
      <c r="E1801" s="19" t="s">
        <v>2488</v>
      </c>
      <c r="F1801" s="21"/>
      <c r="G1801" s="19" t="s">
        <v>359</v>
      </c>
      <c r="H1801" s="25" t="str">
        <f t="shared" ref="H1801:H1812" si="211">IF(RIGHT(G1801,1)="M", LEFT(G1801,LEN(G1801)-1), G1801)</f>
        <v>DC100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2421</v>
      </c>
      <c r="C1802" s="19" t="s">
        <v>348</v>
      </c>
      <c r="D1802" s="86" t="s">
        <v>1042</v>
      </c>
      <c r="E1802" s="19" t="s">
        <v>2488</v>
      </c>
      <c r="F1802" s="21"/>
      <c r="G1802" s="19" t="s">
        <v>135</v>
      </c>
      <c r="H1802" s="25" t="str">
        <f t="shared" si="211"/>
        <v>DC200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2421</v>
      </c>
      <c r="C1803" s="19" t="s">
        <v>348</v>
      </c>
      <c r="D1803" s="86" t="s">
        <v>1042</v>
      </c>
      <c r="E1803" s="19" t="s">
        <v>2488</v>
      </c>
      <c r="F1803" s="21"/>
      <c r="G1803" s="19" t="s">
        <v>96</v>
      </c>
      <c r="H1803" s="25" t="str">
        <f t="shared" si="211"/>
        <v>DC300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2421</v>
      </c>
      <c r="C1804" s="19" t="s">
        <v>348</v>
      </c>
      <c r="D1804" s="86" t="s">
        <v>1042</v>
      </c>
      <c r="E1804" s="19" t="s">
        <v>2488</v>
      </c>
      <c r="F1804" s="21"/>
      <c r="G1804" s="19" t="s">
        <v>145</v>
      </c>
      <c r="H1804" s="25" t="str">
        <f t="shared" si="211"/>
        <v>DC402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2421</v>
      </c>
      <c r="C1805" s="19" t="s">
        <v>348</v>
      </c>
      <c r="D1805" s="86" t="s">
        <v>1042</v>
      </c>
      <c r="E1805" s="19" t="s">
        <v>2488</v>
      </c>
      <c r="F1805" s="21"/>
      <c r="G1805" s="19" t="s">
        <v>397</v>
      </c>
      <c r="H1805" s="25" t="str">
        <f t="shared" si="211"/>
        <v>PK205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2421</v>
      </c>
      <c r="C1806" s="19" t="s">
        <v>348</v>
      </c>
      <c r="D1806" s="86" t="s">
        <v>1042</v>
      </c>
      <c r="E1806" s="19" t="s">
        <v>2488</v>
      </c>
      <c r="F1806" s="21"/>
      <c r="G1806" s="19" t="s">
        <v>155</v>
      </c>
      <c r="H1806" s="25" t="str">
        <f t="shared" si="211"/>
        <v>PB204</v>
      </c>
      <c r="I1806" s="25" t="str">
        <f t="shared" si="210"/>
        <v>Non-M</v>
      </c>
      <c r="J1806" s="87"/>
      <c r="K1806" s="76"/>
    </row>
    <row r="1807" spans="1:13" ht="41.25" customHeight="1">
      <c r="A1807" s="18" t="s">
        <v>2495</v>
      </c>
      <c r="B1807" s="19" t="s">
        <v>2421</v>
      </c>
      <c r="C1807" s="19" t="s">
        <v>348</v>
      </c>
      <c r="D1807" s="86" t="s">
        <v>1042</v>
      </c>
      <c r="E1807" s="19" t="s">
        <v>2488</v>
      </c>
      <c r="F1807" s="21"/>
      <c r="G1807" s="19" t="s">
        <v>1853</v>
      </c>
      <c r="H1807" s="25" t="str">
        <f t="shared" si="211"/>
        <v>PB106</v>
      </c>
      <c r="I1807" s="25" t="str">
        <f t="shared" si="210"/>
        <v>M</v>
      </c>
      <c r="J1807" s="87"/>
      <c r="K1807" s="76"/>
    </row>
    <row r="1808" spans="1:13" ht="41.25" customHeight="1">
      <c r="A1808" s="18" t="s">
        <v>2496</v>
      </c>
      <c r="B1808" s="19" t="s">
        <v>2421</v>
      </c>
      <c r="C1808" s="19" t="s">
        <v>348</v>
      </c>
      <c r="D1808" s="86" t="s">
        <v>1042</v>
      </c>
      <c r="E1808" s="19" t="s">
        <v>2488</v>
      </c>
      <c r="F1808" s="21"/>
      <c r="G1808" s="19" t="s">
        <v>82</v>
      </c>
      <c r="H1808" s="25" t="str">
        <f t="shared" si="211"/>
        <v>PB104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2421</v>
      </c>
      <c r="C1809" s="19" t="s">
        <v>348</v>
      </c>
      <c r="D1809" s="86" t="s">
        <v>1042</v>
      </c>
      <c r="E1809" s="19" t="s">
        <v>2488</v>
      </c>
      <c r="F1809" s="21"/>
      <c r="G1809" s="19" t="s">
        <v>120</v>
      </c>
      <c r="H1809" s="25" t="str">
        <f t="shared" si="211"/>
        <v>JS124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2498</v>
      </c>
      <c r="B1810" s="19" t="s">
        <v>2421</v>
      </c>
      <c r="C1810" s="19" t="s">
        <v>348</v>
      </c>
      <c r="D1810" s="86" t="s">
        <v>1042</v>
      </c>
      <c r="E1810" s="19" t="s">
        <v>2488</v>
      </c>
      <c r="F1810" s="21"/>
      <c r="G1810" s="19" t="s">
        <v>2499</v>
      </c>
      <c r="H1810" s="25" t="str">
        <f t="shared" si="211"/>
        <v>VT802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2421</v>
      </c>
      <c r="C1811" s="19" t="s">
        <v>348</v>
      </c>
      <c r="D1811" s="86" t="s">
        <v>1042</v>
      </c>
      <c r="E1811" s="19" t="s">
        <v>2488</v>
      </c>
      <c r="F1811" s="21"/>
      <c r="G1811" s="19" t="s">
        <v>1349</v>
      </c>
      <c r="H1811" s="25" t="str">
        <f t="shared" si="211"/>
        <v>JS400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2421</v>
      </c>
      <c r="C1812" s="19" t="s">
        <v>348</v>
      </c>
      <c r="D1812" s="86" t="s">
        <v>1042</v>
      </c>
      <c r="E1812" s="19" t="s">
        <v>2488</v>
      </c>
      <c r="F1812" s="21"/>
      <c r="G1812" s="19" t="s">
        <v>379</v>
      </c>
      <c r="H1812" s="25" t="str">
        <f t="shared" si="211"/>
        <v>HM509</v>
      </c>
      <c r="I1812" s="25" t="str">
        <f t="shared" si="210"/>
        <v>Non-M</v>
      </c>
      <c r="J1812" s="87"/>
      <c r="K1812" s="76"/>
    </row>
    <row r="1813" spans="1:11" ht="41.25" customHeight="1">
      <c r="A1813" s="18" t="s">
        <v>2502</v>
      </c>
      <c r="B1813" s="19" t="s">
        <v>1236</v>
      </c>
      <c r="C1813" s="19" t="s">
        <v>865</v>
      </c>
      <c r="D1813" s="86" t="s">
        <v>1493</v>
      </c>
      <c r="E1813" s="19" t="s">
        <v>2503</v>
      </c>
      <c r="F1813" s="21"/>
      <c r="G1813" s="19" t="s">
        <v>194</v>
      </c>
      <c r="H1813" s="25" t="str">
        <f t="shared" ref="H1813:H1816" si="212">IF(RIGHT(G1813,1)="M", LEFT(G1813,LEN(G1813)-1), G1813)</f>
        <v>WB208</v>
      </c>
      <c r="I1813" s="25" t="str">
        <f t="shared" ref="I1813:I1816" si="213">IF(RIGHT(G1813,1)="M","M","Non-M")</f>
        <v>Non-M</v>
      </c>
      <c r="J1813" s="87"/>
      <c r="K1813" s="76"/>
    </row>
    <row r="1814" spans="1:11" ht="41.25" customHeight="1">
      <c r="A1814" s="18" t="s">
        <v>2504</v>
      </c>
      <c r="B1814" s="19" t="s">
        <v>1236</v>
      </c>
      <c r="C1814" s="19" t="s">
        <v>865</v>
      </c>
      <c r="D1814" s="86" t="s">
        <v>1493</v>
      </c>
      <c r="E1814" s="19" t="s">
        <v>2503</v>
      </c>
      <c r="F1814" s="21"/>
      <c r="G1814" s="19" t="s">
        <v>1668</v>
      </c>
      <c r="H1814" s="25" t="str">
        <f t="shared" si="212"/>
        <v>JS205</v>
      </c>
      <c r="I1814" s="25" t="str">
        <f t="shared" si="213"/>
        <v>M</v>
      </c>
      <c r="J1814" s="87" t="s">
        <v>2505</v>
      </c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2503</v>
      </c>
      <c r="F1815" s="21"/>
      <c r="G1815" s="19" t="s">
        <v>99</v>
      </c>
      <c r="H1815" s="25" t="str">
        <f t="shared" si="212"/>
        <v>PK201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2503</v>
      </c>
      <c r="F1816" s="21"/>
      <c r="G1816" s="19" t="s">
        <v>1390</v>
      </c>
      <c r="H1816" s="25" t="str">
        <f t="shared" si="212"/>
        <v>JS121</v>
      </c>
      <c r="I1816" s="25" t="str">
        <f t="shared" si="213"/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2503</v>
      </c>
      <c r="F1817" s="21"/>
      <c r="G1817" s="19" t="s">
        <v>155</v>
      </c>
      <c r="H1817" s="25" t="str">
        <f>IF(RIGHT(G1817,1)="M", LEFT(G1817,LEN(G1817)-1), G1817)</f>
        <v>PB204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2503</v>
      </c>
      <c r="F1818" s="21"/>
      <c r="G1818" s="19" t="s">
        <v>1336</v>
      </c>
      <c r="H1818" s="25" t="str">
        <f>IF(RIGHT(G1818,1)="M", LEFT(G1818,LEN(G1818)-1), G1818)</f>
        <v>JS105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2503</v>
      </c>
      <c r="F1819" s="21"/>
      <c r="G1819" s="19" t="s">
        <v>190</v>
      </c>
      <c r="H1819" s="25" t="str">
        <f>IF(RIGHT(G1819,1)="M", LEFT(G1819,LEN(G1819)-1), G1819)</f>
        <v>HM402</v>
      </c>
      <c r="I1819" s="25" t="str">
        <f>IF(RIGHT(G1819,1)="M","M","Non-M")</f>
        <v>Non-M</v>
      </c>
      <c r="J1819" s="87"/>
      <c r="K1819" s="76"/>
    </row>
    <row r="1820" spans="1:11" ht="41.25" customHeight="1">
      <c r="A1820" s="18" t="s">
        <v>2511</v>
      </c>
      <c r="B1820" s="19" t="s">
        <v>1236</v>
      </c>
      <c r="C1820" s="19" t="s">
        <v>865</v>
      </c>
      <c r="D1820" s="86" t="s">
        <v>1493</v>
      </c>
      <c r="E1820" s="19" t="s">
        <v>2512</v>
      </c>
      <c r="F1820" s="21"/>
      <c r="G1820" s="19" t="s">
        <v>194</v>
      </c>
      <c r="H1820" s="25" t="str">
        <f t="shared" ref="H1820:H1823" si="214">IF(RIGHT(G1820,1)="M", LEFT(G1820,LEN(G1820)-1), G1820)</f>
        <v>WB208</v>
      </c>
      <c r="I1820" s="25" t="str">
        <f t="shared" ref="I1820:I1823" si="215">IF(RIGHT(G1820,1)="M","M","Non-M")</f>
        <v>Non-M</v>
      </c>
      <c r="J1820" s="87"/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2512</v>
      </c>
      <c r="F1821" s="21"/>
      <c r="G1821" s="19" t="s">
        <v>1668</v>
      </c>
      <c r="H1821" s="25" t="str">
        <f t="shared" si="214"/>
        <v>JS205</v>
      </c>
      <c r="I1821" s="25" t="str">
        <f t="shared" si="215"/>
        <v>M</v>
      </c>
      <c r="J1821" s="87" t="s">
        <v>2505</v>
      </c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2512</v>
      </c>
      <c r="F1822" s="21"/>
      <c r="G1822" s="19" t="s">
        <v>99</v>
      </c>
      <c r="H1822" s="25" t="str">
        <f t="shared" si="214"/>
        <v>PK201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2512</v>
      </c>
      <c r="F1823" s="21"/>
      <c r="G1823" s="19" t="s">
        <v>1390</v>
      </c>
      <c r="H1823" s="25" t="str">
        <f t="shared" si="214"/>
        <v>JS121</v>
      </c>
      <c r="I1823" s="25" t="str">
        <f t="shared" si="215"/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2512</v>
      </c>
      <c r="F1824" s="21"/>
      <c r="G1824" s="19" t="s">
        <v>155</v>
      </c>
      <c r="H1824" s="25" t="str">
        <f>IF(RIGHT(G1824,1)="M", LEFT(G1824,LEN(G1824)-1), G1824)</f>
        <v>PB204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2512</v>
      </c>
      <c r="F1825" s="21"/>
      <c r="G1825" s="19" t="s">
        <v>1336</v>
      </c>
      <c r="H1825" s="25" t="str">
        <f>IF(RIGHT(G1825,1)="M", LEFT(G1825,LEN(G1825)-1), G1825)</f>
        <v>JS105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1236</v>
      </c>
      <c r="C1826" s="19" t="s">
        <v>865</v>
      </c>
      <c r="D1826" s="86" t="s">
        <v>1493</v>
      </c>
      <c r="E1826" s="19" t="s">
        <v>2512</v>
      </c>
      <c r="F1826" s="21"/>
      <c r="G1826" s="19" t="s">
        <v>190</v>
      </c>
      <c r="H1826" s="25" t="str">
        <f>IF(RIGHT(G1826,1)="M", LEFT(G1826,LEN(G1826)-1), G1826)</f>
        <v>HM402</v>
      </c>
      <c r="I1826" s="25" t="str">
        <f>IF(RIGHT(G1826,1)="M","M","Non-M")</f>
        <v>Non-M</v>
      </c>
      <c r="J1826" s="87"/>
      <c r="K1826" s="76"/>
    </row>
    <row r="1827" spans="1:11" ht="41.25" customHeight="1">
      <c r="A1827" s="18" t="s">
        <v>2519</v>
      </c>
      <c r="B1827" s="19" t="s">
        <v>2421</v>
      </c>
      <c r="C1827" s="19" t="s">
        <v>736</v>
      </c>
      <c r="D1827" s="19" t="s">
        <v>1042</v>
      </c>
      <c r="E1827" s="19" t="s">
        <v>2520</v>
      </c>
      <c r="F1827" s="21"/>
      <c r="G1827" s="19" t="s">
        <v>123</v>
      </c>
      <c r="H1827" s="25" t="str">
        <f t="shared" ref="H1827:H1832" si="216">IF(RIGHT(G1827,1)="M", LEFT(G1827,LEN(G1827)-1), G1827)</f>
        <v>HD104</v>
      </c>
      <c r="I1827" s="25" t="str">
        <f t="shared" ref="I1827:I1832" si="217">IF(RIGHT(G1827,1)="M","M","Non-M")</f>
        <v>M</v>
      </c>
      <c r="J1827" s="99" t="s">
        <v>2521</v>
      </c>
      <c r="K1827" s="76"/>
    </row>
    <row r="1828" spans="1:11" ht="41.25" customHeight="1">
      <c r="A1828" s="18" t="s">
        <v>2522</v>
      </c>
      <c r="B1828" s="19" t="s">
        <v>2421</v>
      </c>
      <c r="C1828" s="19" t="s">
        <v>736</v>
      </c>
      <c r="D1828" s="19" t="s">
        <v>1042</v>
      </c>
      <c r="E1828" s="19" t="s">
        <v>2520</v>
      </c>
      <c r="F1828" s="21"/>
      <c r="G1828" s="19" t="s">
        <v>1966</v>
      </c>
      <c r="H1828" s="25" t="str">
        <f t="shared" si="216"/>
        <v>ZP103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2421</v>
      </c>
      <c r="C1829" s="19" t="s">
        <v>736</v>
      </c>
      <c r="D1829" s="19" t="s">
        <v>1042</v>
      </c>
      <c r="E1829" s="19" t="s">
        <v>2520</v>
      </c>
      <c r="F1829" s="21"/>
      <c r="G1829" s="19" t="s">
        <v>16</v>
      </c>
      <c r="H1829" s="25" t="str">
        <f t="shared" si="216"/>
        <v>ZP200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2421</v>
      </c>
      <c r="C1830" s="19" t="s">
        <v>736</v>
      </c>
      <c r="D1830" s="19" t="s">
        <v>1042</v>
      </c>
      <c r="E1830" s="19" t="s">
        <v>2520</v>
      </c>
      <c r="F1830" s="21"/>
      <c r="G1830" s="19" t="s">
        <v>1051</v>
      </c>
      <c r="H1830" s="25" t="str">
        <f t="shared" si="216"/>
        <v>JS111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2421</v>
      </c>
      <c r="C1831" s="19" t="s">
        <v>736</v>
      </c>
      <c r="D1831" s="19" t="s">
        <v>1042</v>
      </c>
      <c r="E1831" s="19" t="s">
        <v>2520</v>
      </c>
      <c r="F1831" s="21"/>
      <c r="G1831" s="19" t="s">
        <v>1336</v>
      </c>
      <c r="H1831" s="25" t="str">
        <f t="shared" si="216"/>
        <v>JS105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2526</v>
      </c>
      <c r="B1832" s="19" t="s">
        <v>2421</v>
      </c>
      <c r="C1832" s="19" t="s">
        <v>736</v>
      </c>
      <c r="D1832" s="19" t="s">
        <v>1042</v>
      </c>
      <c r="E1832" s="19" t="s">
        <v>2520</v>
      </c>
      <c r="F1832" s="21"/>
      <c r="G1832" s="19" t="s">
        <v>2527</v>
      </c>
      <c r="H1832" s="25" t="str">
        <f t="shared" si="216"/>
        <v>PK106</v>
      </c>
      <c r="I1832" s="25" t="str">
        <f t="shared" si="217"/>
        <v>Non-M</v>
      </c>
      <c r="J1832" s="87"/>
      <c r="K1832" s="76"/>
    </row>
    <row r="1833" spans="1:11" ht="41.25" customHeight="1">
      <c r="A1833" s="18" t="s">
        <v>2528</v>
      </c>
      <c r="B1833" s="19" t="s">
        <v>2421</v>
      </c>
      <c r="C1833" s="19" t="s">
        <v>736</v>
      </c>
      <c r="D1833" s="19" t="s">
        <v>1042</v>
      </c>
      <c r="E1833" s="19" t="s">
        <v>2520</v>
      </c>
      <c r="F1833" s="21"/>
      <c r="G1833" s="19" t="s">
        <v>1109</v>
      </c>
      <c r="H1833" s="25" t="str">
        <f>IF(RIGHT(G1833,1)="M", LEFT(G1833,LEN(G1833)-1), G1833)</f>
        <v>PB112</v>
      </c>
      <c r="I1833" s="25" t="str">
        <f>IF(RIGHT(G1833,1)="M","M","Non-M")</f>
        <v>M</v>
      </c>
      <c r="J1833" s="87"/>
      <c r="K1833" s="76"/>
    </row>
    <row r="1834" spans="1:11" ht="41.25" customHeight="1">
      <c r="A1834" s="18" t="s">
        <v>2529</v>
      </c>
      <c r="B1834" s="19" t="s">
        <v>2421</v>
      </c>
      <c r="C1834" s="19" t="s">
        <v>736</v>
      </c>
      <c r="D1834" s="19" t="s">
        <v>1042</v>
      </c>
      <c r="E1834" s="19" t="s">
        <v>2520</v>
      </c>
      <c r="F1834" s="21"/>
      <c r="G1834" s="19" t="s">
        <v>48</v>
      </c>
      <c r="H1834" s="25" t="str">
        <f>IF(RIGHT(G1834,1)="M", LEFT(G1834,LEN(G1834)-1), G1834)</f>
        <v>HM214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2530</v>
      </c>
      <c r="B1835" s="19" t="s">
        <v>1300</v>
      </c>
      <c r="C1835" s="19" t="s">
        <v>302</v>
      </c>
      <c r="D1835" s="19" t="s">
        <v>1439</v>
      </c>
      <c r="E1835" s="19" t="s">
        <v>2531</v>
      </c>
      <c r="F1835" s="21"/>
      <c r="G1835" s="19" t="s">
        <v>2532</v>
      </c>
      <c r="H1835" s="25" t="str">
        <f>IF(RIGHT(G1835,1)="M", LEFT(G1835,LEN(G1835)-1), G1835)</f>
        <v>DC105</v>
      </c>
      <c r="I1835" s="25" t="str">
        <f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2531</v>
      </c>
      <c r="F1836" s="21"/>
      <c r="G1836" s="19" t="s">
        <v>135</v>
      </c>
      <c r="H1836" s="25" t="str">
        <f t="shared" ref="H1836:H1839" si="218">IF(RIGHT(G1836,1)="M", LEFT(G1836,LEN(G1836)-1), G1836)</f>
        <v>DC200</v>
      </c>
      <c r="I1836" s="25" t="str">
        <f t="shared" ref="I1836:I1839" si="219">IF(RIGHT(G1836,1)="M","M","Non-M")</f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2531</v>
      </c>
      <c r="F1837" s="21"/>
      <c r="G1837" s="19" t="s">
        <v>152</v>
      </c>
      <c r="H1837" s="25" t="str">
        <f t="shared" si="218"/>
        <v>DC400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2531</v>
      </c>
      <c r="F1838" s="21"/>
      <c r="G1838" s="19" t="s">
        <v>412</v>
      </c>
      <c r="H1838" s="25" t="str">
        <f t="shared" si="218"/>
        <v>WB306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2531</v>
      </c>
      <c r="F1839" s="21"/>
      <c r="G1839" s="19" t="s">
        <v>1336</v>
      </c>
      <c r="H1839" s="25" t="str">
        <f t="shared" si="218"/>
        <v>JS105</v>
      </c>
      <c r="I1839" s="25" t="str">
        <f t="shared" si="219"/>
        <v>Non-M</v>
      </c>
      <c r="J1839" s="87"/>
      <c r="K1839" s="76"/>
    </row>
    <row r="1840" spans="1:11" ht="41.25" customHeight="1">
      <c r="A1840" s="18" t="s">
        <v>2537</v>
      </c>
      <c r="B1840" s="19" t="s">
        <v>1300</v>
      </c>
      <c r="C1840" s="19" t="s">
        <v>302</v>
      </c>
      <c r="D1840" s="19" t="s">
        <v>1439</v>
      </c>
      <c r="E1840" s="19" t="s">
        <v>2531</v>
      </c>
      <c r="F1840" s="21"/>
      <c r="G1840" s="19" t="s">
        <v>322</v>
      </c>
      <c r="H1840" s="25" t="str">
        <f t="shared" ref="H1840:H1846" si="220">IF(RIGHT(G1840,1)="M", LEFT(G1840,LEN(G1840)-1), G1840)</f>
        <v>GT207</v>
      </c>
      <c r="I1840" s="25" t="str">
        <f t="shared" ref="I1840:I1846" si="221">IF(RIGHT(G1840,1)="M","M","Non-M")</f>
        <v>Non-M</v>
      </c>
      <c r="J1840" s="87" t="s">
        <v>2538</v>
      </c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2531</v>
      </c>
      <c r="F1841" s="21"/>
      <c r="G1841" s="19" t="s">
        <v>188</v>
      </c>
      <c r="H1841" s="25" t="str">
        <f t="shared" si="220"/>
        <v>PK301</v>
      </c>
      <c r="I1841" s="25" t="str">
        <f t="shared" si="221"/>
        <v>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2531</v>
      </c>
      <c r="F1842" s="21"/>
      <c r="G1842" s="19" t="s">
        <v>272</v>
      </c>
      <c r="H1842" s="25" t="str">
        <f t="shared" si="220"/>
        <v>PB301</v>
      </c>
      <c r="I1842" s="25" t="str">
        <f t="shared" si="221"/>
        <v>Non-M</v>
      </c>
      <c r="J1842" s="87"/>
      <c r="K1842" s="76"/>
    </row>
    <row r="1843" spans="1:12" ht="41.25" customHeight="1">
      <c r="A1843" s="18" t="s">
        <v>2541</v>
      </c>
      <c r="B1843" s="19" t="s">
        <v>1300</v>
      </c>
      <c r="C1843" s="19" t="s">
        <v>302</v>
      </c>
      <c r="D1843" s="19" t="s">
        <v>1439</v>
      </c>
      <c r="E1843" s="19" t="s">
        <v>2531</v>
      </c>
      <c r="F1843" s="21"/>
      <c r="G1843" s="19" t="s">
        <v>958</v>
      </c>
      <c r="H1843" s="25" t="str">
        <f t="shared" si="220"/>
        <v>PK405</v>
      </c>
      <c r="I1843" s="25" t="str">
        <f t="shared" si="221"/>
        <v>M</v>
      </c>
      <c r="J1843" s="87" t="s">
        <v>2542</v>
      </c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2531</v>
      </c>
      <c r="F1844" s="21"/>
      <c r="G1844" s="19" t="s">
        <v>647</v>
      </c>
      <c r="H1844" s="25" t="str">
        <f t="shared" si="220"/>
        <v>PK602</v>
      </c>
      <c r="I1844" s="25" t="str">
        <f t="shared" si="221"/>
        <v>Non-M</v>
      </c>
      <c r="J1844" s="87"/>
      <c r="K1844" s="76"/>
    </row>
    <row r="1845" spans="1:12" ht="41.25" customHeight="1">
      <c r="A1845" s="18" t="s">
        <v>2544</v>
      </c>
      <c r="B1845" s="19" t="s">
        <v>1300</v>
      </c>
      <c r="C1845" s="19" t="s">
        <v>302</v>
      </c>
      <c r="D1845" s="19" t="s">
        <v>1439</v>
      </c>
      <c r="E1845" s="19" t="s">
        <v>2531</v>
      </c>
      <c r="F1845" s="21"/>
      <c r="G1845" s="19" t="s">
        <v>2545</v>
      </c>
      <c r="H1845" s="25" t="str">
        <f t="shared" si="220"/>
        <v>VT403</v>
      </c>
      <c r="I1845" s="25" t="str">
        <f t="shared" si="221"/>
        <v>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302</v>
      </c>
      <c r="D1846" s="19" t="s">
        <v>1439</v>
      </c>
      <c r="E1846" s="19" t="s">
        <v>2531</v>
      </c>
      <c r="F1846" s="21"/>
      <c r="G1846" s="19" t="s">
        <v>71</v>
      </c>
      <c r="H1846" s="25" t="str">
        <f t="shared" si="220"/>
        <v>HM500</v>
      </c>
      <c r="I1846" s="25" t="str">
        <f t="shared" si="221"/>
        <v>Non-M</v>
      </c>
      <c r="J1846" s="87"/>
      <c r="K1846" s="76"/>
    </row>
    <row r="1847" spans="1:12" ht="41.25" customHeight="1">
      <c r="A1847" s="18" t="s">
        <v>2547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2548</v>
      </c>
      <c r="H1847" s="25" t="str">
        <f t="shared" ref="H1847:H1848" si="222">IF(RIGHT(G1847,1)="M", LEFT(G1847,LEN(G1847)-1), G1847)</f>
        <v>CL502</v>
      </c>
      <c r="I1847" s="25" t="str">
        <f t="shared" ref="I1847:I1848" si="223">IF(RIGHT(G1847,1)="M","M","Non-M")</f>
        <v>Non-M</v>
      </c>
      <c r="J1847" s="87" t="s">
        <v>1545</v>
      </c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16</v>
      </c>
      <c r="H1848" s="25" t="str">
        <f t="shared" si="222"/>
        <v>ZP200</v>
      </c>
      <c r="I1848" s="25" t="str">
        <f t="shared" si="223"/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1390</v>
      </c>
      <c r="H1849" s="25" t="str">
        <f t="shared" ref="H1849:H1854" si="224">IF(RIGHT(G1849,1)="M", LEFT(G1849,LEN(G1849)-1), G1849)</f>
        <v>JS121</v>
      </c>
      <c r="I1849" s="25" t="str">
        <f t="shared" ref="I1849:I1854" si="225"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1336</v>
      </c>
      <c r="H1850" s="25" t="str">
        <f t="shared" si="224"/>
        <v>JS105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71</v>
      </c>
      <c r="H1851" s="25" t="str">
        <f t="shared" si="224"/>
        <v>HM500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379</v>
      </c>
      <c r="H1852" s="25" t="str">
        <f t="shared" si="224"/>
        <v>HM509</v>
      </c>
      <c r="I1852" s="25" t="str">
        <f t="shared" si="225"/>
        <v>Non-M</v>
      </c>
      <c r="J1852" s="87"/>
      <c r="K1852" s="76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157</v>
      </c>
      <c r="H1853" s="25" t="str">
        <f t="shared" si="224"/>
        <v>HM504</v>
      </c>
      <c r="I1853" s="25" t="str">
        <f t="shared" si="225"/>
        <v>Non-M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865</v>
      </c>
      <c r="D1854" s="86" t="s">
        <v>1439</v>
      </c>
      <c r="E1854" s="19" t="s">
        <v>907</v>
      </c>
      <c r="F1854" s="21"/>
      <c r="G1854" s="19" t="s">
        <v>101</v>
      </c>
      <c r="H1854" s="25" t="str">
        <f t="shared" si="224"/>
        <v>PK103</v>
      </c>
      <c r="I1854" s="25" t="str">
        <f t="shared" si="225"/>
        <v>M</v>
      </c>
      <c r="J1854" s="87"/>
      <c r="K1854" s="76"/>
      <c r="L1854" s="100"/>
    </row>
    <row r="1855" spans="1:12" ht="41.25" customHeight="1">
      <c r="A1855" s="18" t="s">
        <v>2556</v>
      </c>
      <c r="B1855" s="19" t="s">
        <v>1300</v>
      </c>
      <c r="C1855" s="19" t="s">
        <v>1519</v>
      </c>
      <c r="D1855" s="86" t="s">
        <v>1439</v>
      </c>
      <c r="E1855" s="19" t="s">
        <v>2557</v>
      </c>
      <c r="F1855" s="21"/>
      <c r="G1855" s="19" t="s">
        <v>61</v>
      </c>
      <c r="H1855" s="25" t="str">
        <f t="shared" ref="H1855:H1860" si="226">IF(RIGHT(G1855,1)="M", LEFT(G1855,LEN(G1855)-1), G1855)</f>
        <v>DC101</v>
      </c>
      <c r="I1855" s="25" t="str">
        <f t="shared" ref="I1855:I1860" si="227">IF(RIGHT(G1855,1)="M","M","Non-M")</f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2557</v>
      </c>
      <c r="F1856" s="21"/>
      <c r="G1856" s="19" t="s">
        <v>94</v>
      </c>
      <c r="H1856" s="25" t="str">
        <f t="shared" si="226"/>
        <v>DC202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2557</v>
      </c>
      <c r="F1857" s="21"/>
      <c r="G1857" s="19" t="s">
        <v>2093</v>
      </c>
      <c r="H1857" s="25" t="str">
        <f t="shared" si="226"/>
        <v>JS302</v>
      </c>
      <c r="I1857" s="25" t="str">
        <f t="shared" si="227"/>
        <v>Non-M</v>
      </c>
      <c r="J1857" s="87"/>
      <c r="K1857" s="76"/>
      <c r="L1857" s="100"/>
    </row>
    <row r="1858" spans="1:12" ht="41.25" customHeight="1">
      <c r="A1858" s="18" t="s">
        <v>2560</v>
      </c>
      <c r="B1858" s="19" t="s">
        <v>1300</v>
      </c>
      <c r="C1858" s="19" t="s">
        <v>1519</v>
      </c>
      <c r="D1858" s="86" t="s">
        <v>1439</v>
      </c>
      <c r="E1858" s="19" t="s">
        <v>2557</v>
      </c>
      <c r="F1858" s="21"/>
      <c r="G1858" s="19" t="s">
        <v>2561</v>
      </c>
      <c r="H1858" s="25" t="str">
        <f>IF(RIGHT(G1858,1)="M", LEFT(G1858,LEN(G1858)-1), G1858)</f>
        <v>JS100</v>
      </c>
      <c r="I1858" s="25" t="str">
        <f>IF(RIGHT(G1858,1)="M","M","Non-M")</f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2557</v>
      </c>
      <c r="F1859" s="21"/>
      <c r="G1859" s="19" t="s">
        <v>1336</v>
      </c>
      <c r="H1859" s="25" t="str">
        <f t="shared" si="226"/>
        <v>JS105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2557</v>
      </c>
      <c r="F1860" s="21"/>
      <c r="G1860" s="19" t="s">
        <v>306</v>
      </c>
      <c r="H1860" s="25" t="str">
        <f t="shared" si="226"/>
        <v>PK301</v>
      </c>
      <c r="I1860" s="25" t="str">
        <f t="shared" si="227"/>
        <v>Non-M</v>
      </c>
      <c r="J1860" s="87"/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2557</v>
      </c>
      <c r="F1861" s="21"/>
      <c r="G1861" s="19" t="s">
        <v>322</v>
      </c>
      <c r="H1861" s="25" t="str">
        <f>IF(RIGHT(G1861,1)="M", LEFT(G1861,LEN(G1861)-1), G1861)</f>
        <v>GT207</v>
      </c>
      <c r="I1861" s="25" t="str">
        <f>IF(RIGHT(G1861,1)="M","M","Non-M")</f>
        <v>Non-M</v>
      </c>
      <c r="J1861" s="87" t="s">
        <v>2538</v>
      </c>
      <c r="K1861" s="76"/>
      <c r="L1861" s="100"/>
    </row>
    <row r="1862" spans="1:12" ht="41.25" customHeight="1">
      <c r="A1862" s="18" t="s">
        <v>2565</v>
      </c>
      <c r="B1862" s="19" t="s">
        <v>1300</v>
      </c>
      <c r="C1862" s="19" t="s">
        <v>1519</v>
      </c>
      <c r="D1862" s="86" t="s">
        <v>1439</v>
      </c>
      <c r="E1862" s="19" t="s">
        <v>2557</v>
      </c>
      <c r="F1862" s="21"/>
      <c r="G1862" s="19" t="s">
        <v>2566</v>
      </c>
      <c r="H1862" s="25" t="str">
        <f>IF(RIGHT(G1862,1)="M", LEFT(G1862,LEN(G1862)-1), G1862)</f>
        <v>VT300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2557</v>
      </c>
      <c r="F1863" s="21"/>
      <c r="G1863" s="19" t="s">
        <v>1521</v>
      </c>
      <c r="H1863" s="25" t="str">
        <f>IF(RIGHT(G1863,1)="M", LEFT(G1863,LEN(G1863)-1), G1863)</f>
        <v>WB211</v>
      </c>
      <c r="I1863" s="25" t="str">
        <f>IF(RIGHT(G1863,1)="M","M","Non-M")</f>
        <v>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1519</v>
      </c>
      <c r="D1864" s="86" t="s">
        <v>1439</v>
      </c>
      <c r="E1864" s="19" t="s">
        <v>2557</v>
      </c>
      <c r="F1864" s="21"/>
      <c r="G1864" s="19" t="s">
        <v>502</v>
      </c>
      <c r="H1864" s="25" t="str">
        <f>IF(RIGHT(G1864,1)="M", LEFT(G1864,LEN(G1864)-1), G1864)</f>
        <v>HM414</v>
      </c>
      <c r="I1864" s="25" t="str">
        <f>IF(RIGHT(G1864,1)="M","M","Non-M")</f>
        <v>Non-M</v>
      </c>
      <c r="J1864" s="87"/>
      <c r="K1864" s="76"/>
      <c r="L1864" s="100"/>
    </row>
    <row r="1865" spans="1:12" ht="41.25" customHeight="1">
      <c r="A1865" s="18" t="s">
        <v>2569</v>
      </c>
      <c r="B1865" s="19" t="s">
        <v>1300</v>
      </c>
      <c r="C1865" s="19" t="s">
        <v>865</v>
      </c>
      <c r="D1865" s="86" t="s">
        <v>1439</v>
      </c>
      <c r="E1865" s="19" t="s">
        <v>2570</v>
      </c>
      <c r="F1865" s="21"/>
      <c r="G1865" s="19" t="s">
        <v>61</v>
      </c>
      <c r="H1865" s="25" t="str">
        <f t="shared" ref="H1865:H1870" si="228">IF(RIGHT(G1865,1)="M", LEFT(G1865,LEN(G1865)-1), G1865)</f>
        <v>DC101</v>
      </c>
      <c r="I1865" s="25" t="str">
        <f t="shared" ref="I1865:I1870" si="229">IF(RIGHT(G1865,1)="M","M","Non-M")</f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2570</v>
      </c>
      <c r="F1866" s="21"/>
      <c r="G1866" s="19" t="s">
        <v>135</v>
      </c>
      <c r="H1866" s="25" t="str">
        <f t="shared" si="228"/>
        <v>DC200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2570</v>
      </c>
      <c r="F1867" s="21"/>
      <c r="G1867" s="19" t="s">
        <v>96</v>
      </c>
      <c r="H1867" s="25" t="str">
        <f t="shared" si="228"/>
        <v>DC300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2570</v>
      </c>
      <c r="F1868" s="21"/>
      <c r="G1868" s="19" t="s">
        <v>152</v>
      </c>
      <c r="H1868" s="25" t="str">
        <f t="shared" si="228"/>
        <v>DC400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2570</v>
      </c>
      <c r="F1869" s="21"/>
      <c r="G1869" s="19" t="s">
        <v>1861</v>
      </c>
      <c r="H1869" s="25" t="str">
        <f t="shared" si="228"/>
        <v>WB204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2570</v>
      </c>
      <c r="F1870" s="21"/>
      <c r="G1870" s="19" t="s">
        <v>567</v>
      </c>
      <c r="H1870" s="25" t="str">
        <f t="shared" si="228"/>
        <v>PK200</v>
      </c>
      <c r="I1870" s="25" t="str">
        <f t="shared" si="229"/>
        <v>Non-M</v>
      </c>
      <c r="J1870" s="87"/>
      <c r="K1870" s="76"/>
    </row>
    <row r="1871" spans="1:12" ht="41.25" customHeight="1">
      <c r="A1871" s="18" t="s">
        <v>2576</v>
      </c>
      <c r="B1871" s="19" t="s">
        <v>1300</v>
      </c>
      <c r="C1871" s="19" t="s">
        <v>865</v>
      </c>
      <c r="D1871" s="86" t="s">
        <v>1439</v>
      </c>
      <c r="E1871" s="19" t="s">
        <v>2570</v>
      </c>
      <c r="F1871" s="21"/>
      <c r="G1871" s="19" t="s">
        <v>2142</v>
      </c>
      <c r="H1871" s="25" t="str">
        <f t="shared" ref="H1871:H1873" si="230">IF(RIGHT(G1871,1)="M", LEFT(G1871,LEN(G1871)-1), G1871)</f>
        <v>PK111</v>
      </c>
      <c r="I1871" s="25" t="str">
        <f t="shared" ref="I1871:I1873" si="231">IF(RIGHT(G1871,1)="M","M","Non-M")</f>
        <v>M</v>
      </c>
      <c r="J1871" s="87" t="s">
        <v>2577</v>
      </c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2570</v>
      </c>
      <c r="F1872" s="21"/>
      <c r="G1872" s="19" t="s">
        <v>2257</v>
      </c>
      <c r="H1872" s="25" t="str">
        <f t="shared" si="230"/>
        <v>PB105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2570</v>
      </c>
      <c r="F1873" s="21"/>
      <c r="G1873" s="19" t="s">
        <v>155</v>
      </c>
      <c r="H1873" s="25" t="str">
        <f t="shared" si="230"/>
        <v>PB204</v>
      </c>
      <c r="I1873" s="25" t="str">
        <f t="shared" si="231"/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2570</v>
      </c>
      <c r="F1874" s="21"/>
      <c r="G1874" s="19" t="s">
        <v>120</v>
      </c>
      <c r="H1874" s="25" t="str">
        <f>IF(RIGHT(G1874,1)="M", LEFT(G1874,LEN(G1874)-1), G1874)</f>
        <v>JS124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2570</v>
      </c>
      <c r="F1875" s="21"/>
      <c r="G1875" s="19" t="s">
        <v>1336</v>
      </c>
      <c r="H1875" s="25" t="str">
        <f>IF(RIGHT(G1875,1)="M", LEFT(G1875,LEN(G1875)-1), G1875)</f>
        <v>JS105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2582</v>
      </c>
      <c r="B1876" s="19" t="s">
        <v>1300</v>
      </c>
      <c r="C1876" s="19" t="s">
        <v>865</v>
      </c>
      <c r="D1876" s="86" t="s">
        <v>1439</v>
      </c>
      <c r="E1876" s="19" t="s">
        <v>2570</v>
      </c>
      <c r="F1876" s="21"/>
      <c r="G1876" s="19" t="s">
        <v>2583</v>
      </c>
      <c r="H1876" s="25" t="str">
        <f>IF(RIGHT(G1876,1)="M", LEFT(G1876,LEN(G1876)-1), G1876)</f>
        <v>VT700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2570</v>
      </c>
      <c r="F1877" s="21"/>
      <c r="G1877" s="19" t="s">
        <v>71</v>
      </c>
      <c r="H1877" s="25" t="str">
        <f>IF(RIGHT(G1877,1)="M", LEFT(G1877,LEN(G1877)-1), G1877)</f>
        <v>HM500</v>
      </c>
      <c r="I1877" s="25" t="str">
        <f>IF(RIGHT(G1877,1)="M","M","Non-M")</f>
        <v>Non-M</v>
      </c>
      <c r="J1877" s="87"/>
      <c r="K1877" s="76"/>
    </row>
    <row r="1878" spans="1:11" ht="41.25" customHeight="1">
      <c r="A1878" s="18" t="s">
        <v>2585</v>
      </c>
      <c r="B1878" s="19" t="s">
        <v>1300</v>
      </c>
      <c r="C1878" s="19" t="s">
        <v>865</v>
      </c>
      <c r="D1878" s="86" t="s">
        <v>1439</v>
      </c>
      <c r="E1878" s="19" t="s">
        <v>2586</v>
      </c>
      <c r="F1878" s="21"/>
      <c r="G1878" s="19" t="s">
        <v>61</v>
      </c>
      <c r="H1878" s="25" t="str">
        <f t="shared" ref="H1878:H1886" si="232">IF(RIGHT(G1878,1)="M", LEFT(G1878,LEN(G1878)-1), G1878)</f>
        <v>DC101</v>
      </c>
      <c r="I1878" s="25" t="str">
        <f t="shared" ref="I1878:I1886" si="233">IF(RIGHT(G1878,1)="M","M","Non-M")</f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2586</v>
      </c>
      <c r="F1879" s="21"/>
      <c r="G1879" s="19" t="s">
        <v>135</v>
      </c>
      <c r="H1879" s="25" t="str">
        <f t="shared" si="232"/>
        <v>DC200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2586</v>
      </c>
      <c r="F1880" s="21"/>
      <c r="G1880" s="19" t="s">
        <v>96</v>
      </c>
      <c r="H1880" s="25" t="str">
        <f t="shared" si="232"/>
        <v>DC300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2586</v>
      </c>
      <c r="F1881" s="21"/>
      <c r="G1881" s="19" t="s">
        <v>152</v>
      </c>
      <c r="H1881" s="25" t="str">
        <f t="shared" si="232"/>
        <v>DC400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2586</v>
      </c>
      <c r="F1882" s="21"/>
      <c r="G1882" s="19" t="s">
        <v>1861</v>
      </c>
      <c r="H1882" s="25" t="str">
        <f t="shared" si="232"/>
        <v>WB204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2586</v>
      </c>
      <c r="F1883" s="21"/>
      <c r="G1883" s="19" t="s">
        <v>567</v>
      </c>
      <c r="H1883" s="25" t="str">
        <f t="shared" si="232"/>
        <v>PK200</v>
      </c>
      <c r="I1883" s="25" t="str">
        <f t="shared" si="233"/>
        <v>Non-M</v>
      </c>
      <c r="J1883" s="87"/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2586</v>
      </c>
      <c r="F1884" s="21"/>
      <c r="G1884" s="19" t="s">
        <v>2142</v>
      </c>
      <c r="H1884" s="25" t="str">
        <f t="shared" si="232"/>
        <v>PK111</v>
      </c>
      <c r="I1884" s="25" t="str">
        <f t="shared" si="233"/>
        <v>M</v>
      </c>
      <c r="J1884" s="87" t="s">
        <v>2577</v>
      </c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2586</v>
      </c>
      <c r="F1885" s="21"/>
      <c r="G1885" s="19" t="s">
        <v>2257</v>
      </c>
      <c r="H1885" s="25" t="str">
        <f t="shared" si="232"/>
        <v>PB105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2586</v>
      </c>
      <c r="F1886" s="21"/>
      <c r="G1886" s="19" t="s">
        <v>155</v>
      </c>
      <c r="H1886" s="25" t="str">
        <f t="shared" si="232"/>
        <v>PB204</v>
      </c>
      <c r="I1886" s="25" t="str">
        <f t="shared" si="233"/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2586</v>
      </c>
      <c r="F1887" s="21"/>
      <c r="G1887" s="19" t="s">
        <v>120</v>
      </c>
      <c r="H1887" s="25" t="str">
        <f>IF(RIGHT(G1887,1)="M", LEFT(G1887,LEN(G1887)-1), G1887)</f>
        <v>JS124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2586</v>
      </c>
      <c r="F1888" s="21"/>
      <c r="G1888" s="19" t="s">
        <v>1336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2586</v>
      </c>
      <c r="F1889" s="21"/>
      <c r="G1889" s="19" t="s">
        <v>2583</v>
      </c>
      <c r="H1889" s="25" t="str">
        <f>IF(RIGHT(G1889,1)="M", LEFT(G1889,LEN(G1889)-1), G1889)</f>
        <v>VT700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865</v>
      </c>
      <c r="D1890" s="86" t="s">
        <v>1439</v>
      </c>
      <c r="E1890" s="19" t="s">
        <v>2586</v>
      </c>
      <c r="F1890" s="21"/>
      <c r="G1890" s="19" t="s">
        <v>71</v>
      </c>
      <c r="H1890" s="25" t="str">
        <f>IF(RIGHT(G1890,1)="M", LEFT(G1890,LEN(G1890)-1), G1890)</f>
        <v>HM500</v>
      </c>
      <c r="I1890" s="25" t="str">
        <f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61</v>
      </c>
      <c r="H1891" s="25" t="str">
        <f t="shared" ref="H1891:H1896" si="234">IF(RIGHT(G1891,1)="M", LEFT(G1891,LEN(G1891)-1), G1891)</f>
        <v>DC101</v>
      </c>
      <c r="I1891" s="25" t="str">
        <f t="shared" ref="I1891:I1896" si="235">IF(RIGHT(G1891,1)="M","M","Non-M")</f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94</v>
      </c>
      <c r="H1892" s="25" t="str">
        <f t="shared" si="234"/>
        <v>DC202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2093</v>
      </c>
      <c r="H1893" s="25" t="str">
        <f t="shared" si="234"/>
        <v>JS302</v>
      </c>
      <c r="I1893" s="25" t="str">
        <f t="shared" si="235"/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2561</v>
      </c>
      <c r="H1894" s="25" t="str">
        <f>IF(RIGHT(G1894,1)="M", LEFT(G1894,LEN(G1894)-1), G1894)</f>
        <v>JS100</v>
      </c>
      <c r="I1894" s="25" t="str">
        <f>IF(RIGHT(G1894,1)="M","M","Non-M")</f>
        <v>Non-M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1521</v>
      </c>
      <c r="H1895" s="25" t="str">
        <f t="shared" si="234"/>
        <v>WB211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188</v>
      </c>
      <c r="H1896" s="25" t="str">
        <f t="shared" si="234"/>
        <v>PK301</v>
      </c>
      <c r="I1896" s="25" t="str">
        <f t="shared" si="235"/>
        <v>M</v>
      </c>
      <c r="J1896" s="87"/>
      <c r="K1896" s="76"/>
    </row>
    <row r="1897" spans="1:11" ht="41.25" customHeight="1">
      <c r="A1897" s="18" t="s">
        <v>2605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2606</v>
      </c>
      <c r="H1897" s="25" t="str">
        <f t="shared" ref="H1897:H1928" si="236">IF(RIGHT(G1897,1)="M", LEFT(G1897,LEN(G1897)-1), G1897)</f>
        <v>PB301</v>
      </c>
      <c r="I1897" s="25" t="str">
        <f t="shared" ref="I1897:I1928" si="237">IF(RIGHT(G1897,1)="M","M","Non-M")</f>
        <v>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1336</v>
      </c>
      <c r="H1898" s="25" t="str">
        <f t="shared" si="236"/>
        <v>JS105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1519</v>
      </c>
      <c r="D1899" s="86" t="s">
        <v>1439</v>
      </c>
      <c r="E1899" s="19" t="s">
        <v>2011</v>
      </c>
      <c r="F1899" s="21"/>
      <c r="G1899" s="19" t="s">
        <v>2022</v>
      </c>
      <c r="H1899" s="25" t="str">
        <f t="shared" si="236"/>
        <v>HM406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2609</v>
      </c>
      <c r="B1900" s="19" t="s">
        <v>1300</v>
      </c>
      <c r="C1900" s="19" t="s">
        <v>202</v>
      </c>
      <c r="D1900" s="86" t="s">
        <v>1439</v>
      </c>
      <c r="E1900" s="19" t="s">
        <v>2610</v>
      </c>
      <c r="F1900" s="21"/>
      <c r="G1900" s="19" t="s">
        <v>876</v>
      </c>
      <c r="H1900" s="25" t="str">
        <f t="shared" si="236"/>
        <v>WB501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2610</v>
      </c>
      <c r="F1901" s="21"/>
      <c r="G1901" s="19" t="s">
        <v>61</v>
      </c>
      <c r="H1901" s="25" t="str">
        <f t="shared" si="236"/>
        <v>DC101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2610</v>
      </c>
      <c r="F1902" s="21"/>
      <c r="G1902" s="19" t="s">
        <v>94</v>
      </c>
      <c r="H1902" s="25" t="str">
        <f t="shared" si="236"/>
        <v>DC202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2610</v>
      </c>
      <c r="F1903" s="21"/>
      <c r="G1903" s="19" t="s">
        <v>96</v>
      </c>
      <c r="H1903" s="25" t="str">
        <f t="shared" si="236"/>
        <v>DC300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2610</v>
      </c>
      <c r="F1904" s="21"/>
      <c r="G1904" s="19" t="s">
        <v>152</v>
      </c>
      <c r="H1904" s="25" t="str">
        <f t="shared" si="236"/>
        <v>DC400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2610</v>
      </c>
      <c r="F1905" s="21"/>
      <c r="G1905" s="19" t="s">
        <v>1390</v>
      </c>
      <c r="H1905" s="25" t="str">
        <f t="shared" si="236"/>
        <v>JS121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2610</v>
      </c>
      <c r="F1906" s="21"/>
      <c r="G1906" s="19" t="s">
        <v>418</v>
      </c>
      <c r="H1906" s="25" t="str">
        <f t="shared" si="236"/>
        <v>GT205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2610</v>
      </c>
      <c r="F1907" s="21"/>
      <c r="G1907" s="19" t="s">
        <v>1336</v>
      </c>
      <c r="H1907" s="25" t="str">
        <f t="shared" si="236"/>
        <v>JS105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2610</v>
      </c>
      <c r="F1908" s="21"/>
      <c r="G1908" s="19" t="s">
        <v>99</v>
      </c>
      <c r="H1908" s="25" t="str">
        <f t="shared" si="236"/>
        <v>PK201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2610</v>
      </c>
      <c r="F1909" s="21"/>
      <c r="G1909" s="19" t="s">
        <v>155</v>
      </c>
      <c r="H1909" s="25" t="str">
        <f t="shared" si="236"/>
        <v>PB204</v>
      </c>
      <c r="I1909" s="25" t="str">
        <f t="shared" si="237"/>
        <v>Non-M</v>
      </c>
      <c r="J1909" s="87"/>
      <c r="K1909" s="76"/>
    </row>
    <row r="1910" spans="1:11" ht="41.25" customHeight="1">
      <c r="A1910" s="18" t="s">
        <v>2620</v>
      </c>
      <c r="B1910" s="19" t="s">
        <v>1300</v>
      </c>
      <c r="C1910" s="19" t="s">
        <v>202</v>
      </c>
      <c r="D1910" s="86" t="s">
        <v>1439</v>
      </c>
      <c r="E1910" s="19" t="s">
        <v>2610</v>
      </c>
      <c r="F1910" s="21"/>
      <c r="G1910" s="19" t="s">
        <v>2621</v>
      </c>
      <c r="H1910" s="25" t="str">
        <f t="shared" si="236"/>
        <v>VT702</v>
      </c>
      <c r="I1910" s="25" t="str">
        <f t="shared" si="237"/>
        <v>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202</v>
      </c>
      <c r="D1911" s="86" t="s">
        <v>1439</v>
      </c>
      <c r="E1911" s="19" t="s">
        <v>2610</v>
      </c>
      <c r="F1911" s="21"/>
      <c r="G1911" s="19" t="s">
        <v>190</v>
      </c>
      <c r="H1911" s="25" t="str">
        <f t="shared" si="236"/>
        <v>HM402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2623</v>
      </c>
      <c r="B1912" s="19" t="s">
        <v>1300</v>
      </c>
      <c r="C1912" s="19" t="s">
        <v>865</v>
      </c>
      <c r="D1912" s="86" t="s">
        <v>1439</v>
      </c>
      <c r="E1912" s="19" t="s">
        <v>2624</v>
      </c>
      <c r="F1912" s="21"/>
      <c r="G1912" s="19" t="s">
        <v>1240</v>
      </c>
      <c r="H1912" s="25" t="str">
        <f t="shared" si="236"/>
        <v>WB504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2624</v>
      </c>
      <c r="F1913" s="21"/>
      <c r="G1913" s="19" t="s">
        <v>61</v>
      </c>
      <c r="H1913" s="25" t="str">
        <f t="shared" si="236"/>
        <v>DC101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2624</v>
      </c>
      <c r="F1914" s="21"/>
      <c r="G1914" s="19" t="s">
        <v>135</v>
      </c>
      <c r="H1914" s="25" t="str">
        <f t="shared" si="236"/>
        <v>DC200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2624</v>
      </c>
      <c r="F1915" s="21"/>
      <c r="G1915" s="19" t="s">
        <v>96</v>
      </c>
      <c r="H1915" s="25" t="str">
        <f t="shared" si="236"/>
        <v>DC300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2624</v>
      </c>
      <c r="F1916" s="21"/>
      <c r="G1916" s="19" t="s">
        <v>152</v>
      </c>
      <c r="H1916" s="25" t="str">
        <f t="shared" si="236"/>
        <v>DC400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2624</v>
      </c>
      <c r="F1917" s="21"/>
      <c r="G1917" s="19" t="s">
        <v>734</v>
      </c>
      <c r="H1917" s="25" t="str">
        <f t="shared" si="236"/>
        <v>PK214</v>
      </c>
      <c r="I1917" s="25" t="str">
        <f t="shared" si="237"/>
        <v>Non-M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2624</v>
      </c>
      <c r="F1918" s="21"/>
      <c r="G1918" s="19" t="s">
        <v>188</v>
      </c>
      <c r="H1918" s="25" t="str">
        <f t="shared" si="236"/>
        <v>PK301</v>
      </c>
      <c r="I1918" s="25" t="str">
        <f t="shared" si="237"/>
        <v>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2624</v>
      </c>
      <c r="F1919" s="21"/>
      <c r="G1919" s="19" t="s">
        <v>155</v>
      </c>
      <c r="H1919" s="25" t="str">
        <f t="shared" si="236"/>
        <v>PB204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2624</v>
      </c>
      <c r="F1920" s="21"/>
      <c r="G1920" s="19" t="s">
        <v>1390</v>
      </c>
      <c r="H1920" s="25" t="str">
        <f t="shared" si="236"/>
        <v>JS121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2624</v>
      </c>
      <c r="F1921" s="21"/>
      <c r="G1921" s="19" t="s">
        <v>1336</v>
      </c>
      <c r="H1921" s="25" t="str">
        <f t="shared" si="236"/>
        <v>JS105</v>
      </c>
      <c r="I1921" s="25" t="str">
        <f t="shared" si="237"/>
        <v>Non-M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2624</v>
      </c>
      <c r="F1922" s="21"/>
      <c r="G1922" s="19" t="s">
        <v>1624</v>
      </c>
      <c r="H1922" s="25" t="str">
        <f t="shared" si="236"/>
        <v>HM803</v>
      </c>
      <c r="I1922" s="25" t="str">
        <f t="shared" si="237"/>
        <v>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865</v>
      </c>
      <c r="D1923" s="86" t="s">
        <v>1439</v>
      </c>
      <c r="E1923" s="19" t="s">
        <v>2624</v>
      </c>
      <c r="F1923" s="21"/>
      <c r="G1923" s="19" t="s">
        <v>71</v>
      </c>
      <c r="H1923" s="25" t="str">
        <f t="shared" si="236"/>
        <v>HM500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2636</v>
      </c>
      <c r="B1924" s="19" t="s">
        <v>1300</v>
      </c>
      <c r="C1924" s="19" t="s">
        <v>1519</v>
      </c>
      <c r="D1924" s="86" t="s">
        <v>1439</v>
      </c>
      <c r="E1924" s="19" t="s">
        <v>2637</v>
      </c>
      <c r="F1924" s="21"/>
      <c r="G1924" s="19" t="s">
        <v>194</v>
      </c>
      <c r="H1924" s="25" t="str">
        <f t="shared" si="236"/>
        <v>WB208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2637</v>
      </c>
      <c r="F1925" s="21"/>
      <c r="G1925" s="19" t="s">
        <v>61</v>
      </c>
      <c r="H1925" s="25" t="str">
        <f t="shared" si="236"/>
        <v>DC101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2637</v>
      </c>
      <c r="F1926" s="21"/>
      <c r="G1926" s="19" t="s">
        <v>94</v>
      </c>
      <c r="H1926" s="25" t="str">
        <f t="shared" si="236"/>
        <v>DC202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2637</v>
      </c>
      <c r="F1927" s="21"/>
      <c r="G1927" s="19" t="s">
        <v>2093</v>
      </c>
      <c r="H1927" s="25" t="str">
        <f t="shared" si="236"/>
        <v>JS302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2637</v>
      </c>
      <c r="F1928" s="21"/>
      <c r="G1928" s="19" t="s">
        <v>2561</v>
      </c>
      <c r="H1928" s="25" t="str">
        <f t="shared" si="236"/>
        <v>JS100</v>
      </c>
      <c r="I1928" s="25" t="str">
        <f t="shared" si="237"/>
        <v>Non-M</v>
      </c>
      <c r="J1928" s="87"/>
      <c r="K1928" s="76"/>
    </row>
    <row r="1929" spans="1:11" ht="41.25" customHeight="1">
      <c r="A1929" s="18" t="s">
        <v>2642</v>
      </c>
      <c r="B1929" s="19" t="s">
        <v>1300</v>
      </c>
      <c r="C1929" s="19" t="s">
        <v>1519</v>
      </c>
      <c r="D1929" s="86" t="s">
        <v>1439</v>
      </c>
      <c r="E1929" s="19" t="s">
        <v>2637</v>
      </c>
      <c r="F1929" s="21"/>
      <c r="G1929" s="19" t="s">
        <v>1390</v>
      </c>
      <c r="H1929" s="25" t="str">
        <f t="shared" ref="H1929:H1960" si="238">IF(RIGHT(G1929,1)="M", LEFT(G1929,LEN(G1929)-1), G1929)</f>
        <v>JS121</v>
      </c>
      <c r="I1929" s="25" t="str">
        <f t="shared" ref="I1929:I1946" si="239">IF(RIGHT(G1929,1)="M","M","Non-M")</f>
        <v>Non-M</v>
      </c>
      <c r="J1929" s="87" t="s">
        <v>2643</v>
      </c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2637</v>
      </c>
      <c r="F1930" s="21"/>
      <c r="G1930" s="19" t="s">
        <v>1336</v>
      </c>
      <c r="H1930" s="25" t="str">
        <f t="shared" si="238"/>
        <v>JS105</v>
      </c>
      <c r="I1930" s="25" t="str">
        <f t="shared" si="239"/>
        <v>Non-M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2637</v>
      </c>
      <c r="F1931" s="21"/>
      <c r="G1931" s="19" t="s">
        <v>188</v>
      </c>
      <c r="H1931" s="25" t="str">
        <f t="shared" si="238"/>
        <v>PK301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2637</v>
      </c>
      <c r="F1932" s="21"/>
      <c r="G1932" s="19" t="s">
        <v>2606</v>
      </c>
      <c r="H1932" s="25" t="str">
        <f t="shared" si="238"/>
        <v>PB301</v>
      </c>
      <c r="I1932" s="25" t="str">
        <f t="shared" si="239"/>
        <v>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2637</v>
      </c>
      <c r="F1933" s="21"/>
      <c r="G1933" s="19" t="s">
        <v>190</v>
      </c>
      <c r="H1933" s="25" t="str">
        <f t="shared" si="238"/>
        <v>HM402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2648</v>
      </c>
      <c r="B1934" s="19" t="s">
        <v>1300</v>
      </c>
      <c r="C1934" s="19" t="s">
        <v>1519</v>
      </c>
      <c r="D1934" s="86" t="s">
        <v>1439</v>
      </c>
      <c r="E1934" s="19" t="s">
        <v>2649</v>
      </c>
      <c r="F1934" s="21"/>
      <c r="G1934" s="19" t="s">
        <v>194</v>
      </c>
      <c r="H1934" s="25" t="str">
        <f t="shared" si="238"/>
        <v>WB208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2649</v>
      </c>
      <c r="F1935" s="21"/>
      <c r="G1935" s="19" t="s">
        <v>61</v>
      </c>
      <c r="H1935" s="25" t="str">
        <f t="shared" si="238"/>
        <v>DC101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2649</v>
      </c>
      <c r="F1936" s="21"/>
      <c r="G1936" s="19" t="s">
        <v>94</v>
      </c>
      <c r="H1936" s="25" t="str">
        <f t="shared" si="238"/>
        <v>DC202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2649</v>
      </c>
      <c r="F1937" s="21"/>
      <c r="G1937" s="19" t="s">
        <v>197</v>
      </c>
      <c r="H1937" s="25" t="str">
        <f t="shared" si="238"/>
        <v>JS207</v>
      </c>
      <c r="I1937" s="25" t="str">
        <f t="shared" si="239"/>
        <v>Non-M</v>
      </c>
      <c r="J1937" s="87"/>
      <c r="K1937" s="76"/>
    </row>
    <row r="1938" spans="1:12" ht="41.25" customHeight="1">
      <c r="A1938" s="18" t="s">
        <v>2653</v>
      </c>
      <c r="B1938" s="19" t="s">
        <v>1300</v>
      </c>
      <c r="C1938" s="19" t="s">
        <v>1519</v>
      </c>
      <c r="D1938" s="86" t="s">
        <v>1439</v>
      </c>
      <c r="E1938" s="19" t="s">
        <v>2649</v>
      </c>
      <c r="F1938" s="21"/>
      <c r="G1938" s="19" t="s">
        <v>1390</v>
      </c>
      <c r="H1938" s="25" t="str">
        <f t="shared" si="238"/>
        <v>JS121</v>
      </c>
      <c r="I1938" s="25" t="str">
        <f t="shared" si="239"/>
        <v>Non-M</v>
      </c>
      <c r="J1938" s="87" t="s">
        <v>2654</v>
      </c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2649</v>
      </c>
      <c r="F1939" s="21"/>
      <c r="G1939" s="19" t="s">
        <v>1336</v>
      </c>
      <c r="H1939" s="25" t="str">
        <f t="shared" si="238"/>
        <v>JS105</v>
      </c>
      <c r="I1939" s="25" t="str">
        <f t="shared" si="239"/>
        <v>Non-M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2649</v>
      </c>
      <c r="F1940" s="21"/>
      <c r="G1940" s="19" t="s">
        <v>188</v>
      </c>
      <c r="H1940" s="25" t="str">
        <f t="shared" si="238"/>
        <v>PK301</v>
      </c>
      <c r="I1940" s="25" t="str">
        <f t="shared" si="239"/>
        <v>M</v>
      </c>
      <c r="J1940" s="87"/>
      <c r="K1940" s="76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2649</v>
      </c>
      <c r="F1941" s="21"/>
      <c r="G1941" s="19" t="s">
        <v>2606</v>
      </c>
      <c r="H1941" s="25" t="str">
        <f t="shared" si="238"/>
        <v>PB301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2649</v>
      </c>
      <c r="F1942" s="21"/>
      <c r="G1942" s="19" t="s">
        <v>882</v>
      </c>
      <c r="H1942" s="25" t="str">
        <f t="shared" si="238"/>
        <v>VT302</v>
      </c>
      <c r="I1942" s="25" t="str">
        <f t="shared" si="239"/>
        <v>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1519</v>
      </c>
      <c r="D1943" s="86" t="s">
        <v>1439</v>
      </c>
      <c r="E1943" s="19" t="s">
        <v>2649</v>
      </c>
      <c r="F1943" s="21"/>
      <c r="G1943" s="19" t="s">
        <v>190</v>
      </c>
      <c r="H1943" s="25" t="str">
        <f t="shared" si="238"/>
        <v>HM402</v>
      </c>
      <c r="I1943" s="25" t="str">
        <f t="shared" si="239"/>
        <v>Non-M</v>
      </c>
      <c r="J1943" s="87"/>
      <c r="K1943" s="76"/>
      <c r="L1943" s="100"/>
    </row>
    <row r="1944" spans="1:12" ht="41.25" customHeight="1">
      <c r="A1944" s="18" t="s">
        <v>2660</v>
      </c>
      <c r="B1944" s="19" t="s">
        <v>1300</v>
      </c>
      <c r="C1944" s="19" t="s">
        <v>865</v>
      </c>
      <c r="D1944" s="86" t="s">
        <v>1439</v>
      </c>
      <c r="E1944" s="19" t="s">
        <v>2661</v>
      </c>
      <c r="F1944" s="21"/>
      <c r="G1944" s="19" t="s">
        <v>465</v>
      </c>
      <c r="H1944" s="25" t="str">
        <f t="shared" si="238"/>
        <v>CL210</v>
      </c>
      <c r="I1944" s="25" t="str">
        <f t="shared" si="239"/>
        <v>M</v>
      </c>
      <c r="J1944" s="87" t="s">
        <v>2662</v>
      </c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2661</v>
      </c>
      <c r="F1945" s="21"/>
      <c r="G1945" s="19" t="s">
        <v>469</v>
      </c>
      <c r="H1945" s="25" t="str">
        <f t="shared" si="238"/>
        <v>LP100</v>
      </c>
      <c r="I1945" s="25" t="str">
        <f t="shared" si="239"/>
        <v>Non-M</v>
      </c>
      <c r="J1945" s="87"/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2661</v>
      </c>
      <c r="F1946" s="21"/>
      <c r="G1946" s="19" t="s">
        <v>1183</v>
      </c>
      <c r="H1946" s="25" t="str">
        <f t="shared" si="238"/>
        <v>JS105</v>
      </c>
      <c r="I1946" s="25" t="str">
        <f t="shared" si="239"/>
        <v>M</v>
      </c>
      <c r="J1946" s="87" t="s">
        <v>1282</v>
      </c>
      <c r="K1946" s="76"/>
      <c r="L1946" s="100"/>
    </row>
    <row r="1947" spans="1:12" ht="41.25" customHeight="1">
      <c r="A1947" s="18" t="s">
        <v>2665</v>
      </c>
      <c r="B1947" s="19" t="s">
        <v>1300</v>
      </c>
      <c r="C1947" s="19" t="s">
        <v>865</v>
      </c>
      <c r="D1947" s="86" t="s">
        <v>1439</v>
      </c>
      <c r="E1947" s="19" t="s">
        <v>2661</v>
      </c>
      <c r="F1947" s="21"/>
      <c r="G1947" s="19" t="s">
        <v>1516</v>
      </c>
      <c r="H1947" s="25" t="str">
        <f t="shared" ref="H1947:H1948" si="240">IF(RIGHT(G1947,1)="M", LEFT(G1947,LEN(G1947)-1), G1947)</f>
        <v>JS124</v>
      </c>
      <c r="I1947" s="25" t="str">
        <f t="shared" ref="I1947:I1948" si="241">IF(RIGHT(G1947,1)="M","M","Non-M")</f>
        <v>M</v>
      </c>
      <c r="J1947" s="87" t="s">
        <v>2666</v>
      </c>
      <c r="K1947" s="76"/>
      <c r="L1947" s="100"/>
    </row>
    <row r="1948" spans="1:12" ht="41.25" customHeight="1">
      <c r="A1948" s="18" t="s">
        <v>2667</v>
      </c>
      <c r="B1948" s="19" t="s">
        <v>1300</v>
      </c>
      <c r="C1948" s="19" t="s">
        <v>865</v>
      </c>
      <c r="D1948" s="86" t="s">
        <v>1439</v>
      </c>
      <c r="E1948" s="19" t="s">
        <v>2661</v>
      </c>
      <c r="F1948" s="21"/>
      <c r="G1948" s="19" t="s">
        <v>80</v>
      </c>
      <c r="H1948" s="25" t="str">
        <f t="shared" si="240"/>
        <v>PK100</v>
      </c>
      <c r="I1948" s="25" t="str">
        <f t="shared" si="241"/>
        <v>M</v>
      </c>
      <c r="J1948" s="87" t="s">
        <v>2668</v>
      </c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2661</v>
      </c>
      <c r="F1949" s="21"/>
      <c r="G1949" s="19" t="s">
        <v>224</v>
      </c>
      <c r="H1949" s="25" t="str">
        <f t="shared" ref="H1949:H1954" si="242">IF(RIGHT(G1949,1)="M", LEFT(G1949,LEN(G1949)-1), G1949)</f>
        <v>PB201</v>
      </c>
      <c r="I1949" s="25" t="str">
        <f t="shared" ref="I1949:I1954" si="243">IF(RIGHT(G1949,1)="M","M","Non-M")</f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2661</v>
      </c>
      <c r="F1950" s="21"/>
      <c r="G1950" s="19" t="s">
        <v>724</v>
      </c>
      <c r="H1950" s="25" t="str">
        <f t="shared" si="242"/>
        <v>HM512</v>
      </c>
      <c r="I1950" s="25" t="str">
        <f t="shared" si="243"/>
        <v>Non-M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2661</v>
      </c>
      <c r="F1951" s="21"/>
      <c r="G1951" s="19" t="s">
        <v>537</v>
      </c>
      <c r="H1951" s="25" t="str">
        <f t="shared" si="242"/>
        <v>HM506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2672</v>
      </c>
      <c r="B1952" s="19" t="s">
        <v>1300</v>
      </c>
      <c r="C1952" s="19" t="s">
        <v>865</v>
      </c>
      <c r="D1952" s="86" t="s">
        <v>1439</v>
      </c>
      <c r="E1952" s="19" t="s">
        <v>2661</v>
      </c>
      <c r="F1952" s="21"/>
      <c r="G1952" s="19" t="s">
        <v>2673</v>
      </c>
      <c r="H1952" s="25" t="str">
        <f t="shared" si="242"/>
        <v>DC102</v>
      </c>
      <c r="I1952" s="25" t="str">
        <f t="shared" si="243"/>
        <v>M</v>
      </c>
      <c r="J1952" s="87"/>
      <c r="K1952" s="76"/>
      <c r="L1952" s="100"/>
    </row>
    <row r="1953" spans="1:12" ht="41.25" customHeight="1">
      <c r="A1953" s="18" t="s">
        <v>2674</v>
      </c>
      <c r="B1953" s="19" t="s">
        <v>1300</v>
      </c>
      <c r="C1953" s="19" t="s">
        <v>865</v>
      </c>
      <c r="D1953" s="86" t="s">
        <v>1439</v>
      </c>
      <c r="E1953" s="19" t="s">
        <v>2661</v>
      </c>
      <c r="F1953" s="21"/>
      <c r="G1953" s="19" t="s">
        <v>2675</v>
      </c>
      <c r="H1953" s="25" t="str">
        <f t="shared" si="242"/>
        <v>DC206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1300</v>
      </c>
      <c r="C1954" s="19" t="s">
        <v>865</v>
      </c>
      <c r="D1954" s="86" t="s">
        <v>1439</v>
      </c>
      <c r="E1954" s="19" t="s">
        <v>2661</v>
      </c>
      <c r="F1954" s="21"/>
      <c r="G1954" s="19" t="s">
        <v>152</v>
      </c>
      <c r="H1954" s="25" t="str">
        <f t="shared" si="242"/>
        <v>DC400</v>
      </c>
      <c r="I1954" s="25" t="str">
        <f t="shared" si="243"/>
        <v>Non-M</v>
      </c>
      <c r="J1954" s="87"/>
      <c r="K1954" s="76"/>
      <c r="L1954" s="100"/>
    </row>
    <row r="1955" spans="1:12" ht="41.25" customHeight="1">
      <c r="A1955" s="18" t="s">
        <v>2677</v>
      </c>
      <c r="B1955" s="19" t="s">
        <v>2421</v>
      </c>
      <c r="C1955" s="19" t="s">
        <v>231</v>
      </c>
      <c r="D1955" s="86" t="s">
        <v>1042</v>
      </c>
      <c r="E1955" s="19" t="s">
        <v>2678</v>
      </c>
      <c r="F1955" s="21"/>
      <c r="G1955" s="19" t="s">
        <v>2679</v>
      </c>
      <c r="H1955" s="25" t="str">
        <f>IF(RIGHT(G1955,1)="M", LEFT(G1955,LEN(G1955)-1), G1955)</f>
        <v>WB103</v>
      </c>
      <c r="I1955" s="25" t="str">
        <f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2421</v>
      </c>
      <c r="C1956" s="19" t="s">
        <v>231</v>
      </c>
      <c r="D1956" s="86" t="s">
        <v>1042</v>
      </c>
      <c r="E1956" s="19" t="s">
        <v>2678</v>
      </c>
      <c r="F1956" s="21"/>
      <c r="G1956" s="19" t="s">
        <v>94</v>
      </c>
      <c r="H1956" s="25" t="str">
        <f t="shared" ref="H1956:H1971" si="244">IF(RIGHT(G1956,1)="M", LEFT(G1956,LEN(G1956)-1), G1956)</f>
        <v>DC202</v>
      </c>
      <c r="I1956" s="25" t="str">
        <f t="shared" ref="I1956:I1971" si="245">IF(RIGHT(G1956,1)="M","M","Non-M")</f>
        <v>Non-M</v>
      </c>
      <c r="J1956" s="87"/>
      <c r="K1956" s="76"/>
    </row>
    <row r="1957" spans="1:12" ht="41.25" customHeight="1">
      <c r="A1957" s="18" t="s">
        <v>2681</v>
      </c>
      <c r="B1957" s="19" t="s">
        <v>2421</v>
      </c>
      <c r="C1957" s="19" t="s">
        <v>231</v>
      </c>
      <c r="D1957" s="86" t="s">
        <v>1042</v>
      </c>
      <c r="E1957" s="19" t="s">
        <v>2678</v>
      </c>
      <c r="F1957" s="21"/>
      <c r="G1957" s="19" t="s">
        <v>61</v>
      </c>
      <c r="H1957" s="25" t="str">
        <f t="shared" si="244"/>
        <v>DC101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2421</v>
      </c>
      <c r="C1958" s="19" t="s">
        <v>231</v>
      </c>
      <c r="D1958" s="86" t="s">
        <v>1042</v>
      </c>
      <c r="E1958" s="19" t="s">
        <v>2678</v>
      </c>
      <c r="F1958" s="21"/>
      <c r="G1958" s="19" t="s">
        <v>96</v>
      </c>
      <c r="H1958" s="25" t="str">
        <f t="shared" si="244"/>
        <v>DC300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2421</v>
      </c>
      <c r="C1959" s="19" t="s">
        <v>231</v>
      </c>
      <c r="D1959" s="86" t="s">
        <v>1042</v>
      </c>
      <c r="E1959" s="19" t="s">
        <v>2678</v>
      </c>
      <c r="F1959" s="21"/>
      <c r="G1959" s="19" t="s">
        <v>152</v>
      </c>
      <c r="H1959" s="25" t="str">
        <f t="shared" si="244"/>
        <v>DC400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2421</v>
      </c>
      <c r="C1960" s="19" t="s">
        <v>231</v>
      </c>
      <c r="D1960" s="86" t="s">
        <v>1042</v>
      </c>
      <c r="E1960" s="19" t="s">
        <v>2678</v>
      </c>
      <c r="F1960" s="21"/>
      <c r="G1960" s="19" t="s">
        <v>88</v>
      </c>
      <c r="H1960" s="25" t="str">
        <f t="shared" si="244"/>
        <v>DC201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2421</v>
      </c>
      <c r="C1961" s="19" t="s">
        <v>231</v>
      </c>
      <c r="D1961" s="86" t="s">
        <v>1042</v>
      </c>
      <c r="E1961" s="19" t="s">
        <v>2678</v>
      </c>
      <c r="F1961" s="21"/>
      <c r="G1961" s="19" t="s">
        <v>155</v>
      </c>
      <c r="H1961" s="25" t="str">
        <f t="shared" si="244"/>
        <v>PB204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2421</v>
      </c>
      <c r="C1962" s="19" t="s">
        <v>231</v>
      </c>
      <c r="D1962" s="86" t="s">
        <v>1042</v>
      </c>
      <c r="E1962" s="19" t="s">
        <v>2678</v>
      </c>
      <c r="F1962" s="21"/>
      <c r="G1962" s="19" t="s">
        <v>22</v>
      </c>
      <c r="H1962" s="25" t="str">
        <f t="shared" si="244"/>
        <v>HM309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2421</v>
      </c>
      <c r="C1963" s="19" t="s">
        <v>231</v>
      </c>
      <c r="D1963" s="86" t="s">
        <v>1042</v>
      </c>
      <c r="E1963" s="19" t="s">
        <v>2678</v>
      </c>
      <c r="F1963" s="21"/>
      <c r="G1963" s="19" t="s">
        <v>204</v>
      </c>
      <c r="H1963" s="25" t="str">
        <f t="shared" si="244"/>
        <v>HM503</v>
      </c>
      <c r="I1963" s="25" t="str">
        <f t="shared" si="245"/>
        <v>Non-M</v>
      </c>
      <c r="J1963" s="87"/>
      <c r="K1963" s="76"/>
    </row>
    <row r="1964" spans="1:12" ht="41.25" customHeight="1">
      <c r="A1964" s="18" t="s">
        <v>2688</v>
      </c>
      <c r="B1964" s="19" t="s">
        <v>2421</v>
      </c>
      <c r="C1964" s="19" t="s">
        <v>348</v>
      </c>
      <c r="D1964" s="86" t="s">
        <v>1042</v>
      </c>
      <c r="E1964" s="19" t="s">
        <v>2689</v>
      </c>
      <c r="F1964" s="21"/>
      <c r="G1964" s="19" t="s">
        <v>2690</v>
      </c>
      <c r="H1964" s="25" t="str">
        <f t="shared" si="244"/>
        <v>NK204</v>
      </c>
      <c r="I1964" s="25" t="str">
        <f t="shared" si="245"/>
        <v>M</v>
      </c>
      <c r="J1964" s="87"/>
      <c r="K1964" s="76"/>
    </row>
    <row r="1965" spans="1:12" ht="41.25" customHeight="1">
      <c r="A1965" s="18" t="s">
        <v>2691</v>
      </c>
      <c r="B1965" s="19" t="s">
        <v>2421</v>
      </c>
      <c r="C1965" s="19" t="s">
        <v>348</v>
      </c>
      <c r="D1965" s="86" t="s">
        <v>1042</v>
      </c>
      <c r="E1965" s="19" t="s">
        <v>2689</v>
      </c>
      <c r="F1965" s="21"/>
      <c r="G1965" s="19" t="s">
        <v>1336</v>
      </c>
      <c r="H1965" s="25" t="str">
        <f t="shared" si="244"/>
        <v>JS105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2421</v>
      </c>
      <c r="C1966" s="19" t="s">
        <v>348</v>
      </c>
      <c r="D1966" s="86" t="s">
        <v>1042</v>
      </c>
      <c r="E1966" s="19" t="s">
        <v>2689</v>
      </c>
      <c r="F1966" s="21"/>
      <c r="G1966" s="19" t="s">
        <v>1453</v>
      </c>
      <c r="H1966" s="25" t="str">
        <f t="shared" si="244"/>
        <v>JS401</v>
      </c>
      <c r="I1966" s="25" t="str">
        <f t="shared" si="245"/>
        <v>Non-M</v>
      </c>
      <c r="J1966" s="87"/>
      <c r="K1966" s="76"/>
    </row>
    <row r="1967" spans="1:12" ht="41.25" customHeight="1">
      <c r="A1967" s="18" t="s">
        <v>2693</v>
      </c>
      <c r="B1967" s="19" t="s">
        <v>2421</v>
      </c>
      <c r="C1967" s="19" t="s">
        <v>348</v>
      </c>
      <c r="D1967" s="86" t="s">
        <v>1042</v>
      </c>
      <c r="E1967" s="19" t="s">
        <v>2689</v>
      </c>
      <c r="F1967" s="21"/>
      <c r="G1967" s="19" t="s">
        <v>2694</v>
      </c>
      <c r="H1967" s="25" t="str">
        <f t="shared" si="244"/>
        <v>PK508</v>
      </c>
      <c r="I1967" s="25" t="str">
        <f t="shared" si="245"/>
        <v>M</v>
      </c>
      <c r="J1967" s="87"/>
      <c r="K1967" s="76"/>
    </row>
    <row r="1968" spans="1:12" ht="41.25" customHeight="1">
      <c r="A1968" s="18" t="s">
        <v>2695</v>
      </c>
      <c r="B1968" s="19" t="s">
        <v>2421</v>
      </c>
      <c r="C1968" s="19" t="s">
        <v>348</v>
      </c>
      <c r="D1968" s="86" t="s">
        <v>1042</v>
      </c>
      <c r="E1968" s="19" t="s">
        <v>2689</v>
      </c>
      <c r="F1968" s="21"/>
      <c r="G1968" s="19" t="s">
        <v>216</v>
      </c>
      <c r="H1968" s="25" t="str">
        <f t="shared" si="244"/>
        <v>HM114</v>
      </c>
      <c r="I1968" s="25" t="str">
        <f t="shared" si="245"/>
        <v>M</v>
      </c>
      <c r="J1968" s="87" t="s">
        <v>2696</v>
      </c>
      <c r="K1968" s="76"/>
    </row>
    <row r="1969" spans="1:11" ht="41.25" customHeight="1">
      <c r="A1969" s="18" t="s">
        <v>2697</v>
      </c>
      <c r="B1969" s="19" t="s">
        <v>2421</v>
      </c>
      <c r="C1969" s="19" t="s">
        <v>348</v>
      </c>
      <c r="D1969" s="86" t="s">
        <v>1042</v>
      </c>
      <c r="E1969" s="19" t="s">
        <v>2698</v>
      </c>
      <c r="F1969" s="21"/>
      <c r="G1969" s="19" t="s">
        <v>61</v>
      </c>
      <c r="H1969" s="25" t="str">
        <f t="shared" si="244"/>
        <v>DC101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2421</v>
      </c>
      <c r="C1970" s="19" t="s">
        <v>348</v>
      </c>
      <c r="D1970" s="86" t="s">
        <v>1042</v>
      </c>
      <c r="E1970" s="19" t="s">
        <v>2698</v>
      </c>
      <c r="F1970" s="21"/>
      <c r="G1970" s="19" t="s">
        <v>94</v>
      </c>
      <c r="H1970" s="25" t="str">
        <f t="shared" si="244"/>
        <v>DC202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2421</v>
      </c>
      <c r="C1971" s="19" t="s">
        <v>348</v>
      </c>
      <c r="D1971" s="86" t="s">
        <v>1042</v>
      </c>
      <c r="E1971" s="19" t="s">
        <v>2698</v>
      </c>
      <c r="F1971" s="21"/>
      <c r="G1971" s="19" t="s">
        <v>152</v>
      </c>
      <c r="H1971" s="25" t="str">
        <f t="shared" si="244"/>
        <v>DC400</v>
      </c>
      <c r="I1971" s="25" t="str">
        <f t="shared" si="245"/>
        <v>Non-M</v>
      </c>
      <c r="J1971" s="87"/>
      <c r="K1971" s="76"/>
    </row>
    <row r="1972" spans="1:11" ht="41.25" customHeight="1">
      <c r="A1972" s="18" t="s">
        <v>2701</v>
      </c>
      <c r="B1972" s="19" t="s">
        <v>2421</v>
      </c>
      <c r="C1972" s="19" t="s">
        <v>348</v>
      </c>
      <c r="D1972" s="86" t="s">
        <v>1042</v>
      </c>
      <c r="E1972" s="19" t="s">
        <v>2698</v>
      </c>
      <c r="F1972" s="21"/>
      <c r="G1972" s="18" t="s">
        <v>2702</v>
      </c>
      <c r="H1972" s="25" t="str">
        <f t="shared" ref="H1972:H1976" si="246">IF(RIGHT(G1972,1)="M", LEFT(G1972,LEN(G1972)-1), G1972)</f>
        <v>WU200</v>
      </c>
      <c r="I1972" s="25" t="str">
        <f t="shared" ref="I1972:I1976" si="247">IF(RIGHT(G1972,1)="M","M","Non-M")</f>
        <v>M</v>
      </c>
      <c r="J1972" s="87"/>
      <c r="K1972" s="76"/>
    </row>
    <row r="1973" spans="1:11" ht="41.25" customHeight="1">
      <c r="A1973" s="18" t="s">
        <v>2703</v>
      </c>
      <c r="B1973" s="19" t="s">
        <v>2421</v>
      </c>
      <c r="C1973" s="19" t="s">
        <v>348</v>
      </c>
      <c r="D1973" s="86" t="s">
        <v>1042</v>
      </c>
      <c r="E1973" s="19" t="s">
        <v>2698</v>
      </c>
      <c r="F1973" s="21"/>
      <c r="G1973" s="18" t="s">
        <v>942</v>
      </c>
      <c r="H1973" s="25" t="str">
        <f t="shared" si="246"/>
        <v>WB202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2421</v>
      </c>
      <c r="C1974" s="19" t="s">
        <v>348</v>
      </c>
      <c r="D1974" s="86" t="s">
        <v>1042</v>
      </c>
      <c r="E1974" s="19" t="s">
        <v>2698</v>
      </c>
      <c r="F1974" s="21"/>
      <c r="G1974" s="19" t="s">
        <v>414</v>
      </c>
      <c r="H1974" s="25" t="str">
        <f t="shared" si="246"/>
        <v>LP202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2705</v>
      </c>
      <c r="B1975" s="19" t="s">
        <v>2421</v>
      </c>
      <c r="C1975" s="19" t="s">
        <v>348</v>
      </c>
      <c r="D1975" s="86" t="s">
        <v>1042</v>
      </c>
      <c r="E1975" s="19" t="s">
        <v>2698</v>
      </c>
      <c r="F1975" s="21"/>
      <c r="G1975" s="19" t="s">
        <v>2706</v>
      </c>
      <c r="H1975" s="25" t="str">
        <f t="shared" si="246"/>
        <v>LU102</v>
      </c>
      <c r="I1975" s="25" t="str">
        <f t="shared" si="247"/>
        <v>Non-M</v>
      </c>
      <c r="J1975" s="87"/>
      <c r="K1975" s="76"/>
    </row>
    <row r="1976" spans="1:11" ht="41.25" customHeight="1">
      <c r="A1976" s="18" t="s">
        <v>2707</v>
      </c>
      <c r="B1976" s="19" t="s">
        <v>2421</v>
      </c>
      <c r="C1976" s="19" t="s">
        <v>348</v>
      </c>
      <c r="D1976" s="86" t="s">
        <v>1042</v>
      </c>
      <c r="E1976" s="19" t="s">
        <v>2698</v>
      </c>
      <c r="F1976" s="21"/>
      <c r="G1976" s="19" t="s">
        <v>958</v>
      </c>
      <c r="H1976" s="25" t="str">
        <f t="shared" si="246"/>
        <v>PK405</v>
      </c>
      <c r="I1976" s="25" t="str">
        <f t="shared" si="247"/>
        <v>M</v>
      </c>
      <c r="J1976" s="87"/>
      <c r="K1976" s="76"/>
    </row>
    <row r="1977" spans="1:11" ht="41.25" customHeight="1">
      <c r="A1977" s="18" t="s">
        <v>2708</v>
      </c>
      <c r="B1977" s="19" t="s">
        <v>2421</v>
      </c>
      <c r="C1977" s="19" t="s">
        <v>348</v>
      </c>
      <c r="D1977" s="86" t="s">
        <v>1042</v>
      </c>
      <c r="E1977" s="19" t="s">
        <v>2698</v>
      </c>
      <c r="F1977" s="21"/>
      <c r="G1977" s="18" t="s">
        <v>2709</v>
      </c>
      <c r="H1977" s="25" t="str">
        <f>IF(RIGHT(G1977,1)="M", LEFT(G1977,LEN(G1977)-1), G1977)</f>
        <v>PK800</v>
      </c>
      <c r="I1977" s="25" t="str">
        <f>IF(RIGHT(G1977,1)="M","M","Non-M")</f>
        <v>M</v>
      </c>
      <c r="J1977" s="87"/>
      <c r="K1977" s="76"/>
    </row>
    <row r="1978" spans="1:11" ht="41.25" customHeight="1">
      <c r="A1978" s="18" t="s">
        <v>2710</v>
      </c>
      <c r="B1978" s="19" t="s">
        <v>2421</v>
      </c>
      <c r="C1978" s="19" t="s">
        <v>348</v>
      </c>
      <c r="D1978" s="86" t="s">
        <v>1042</v>
      </c>
      <c r="E1978" s="19" t="s">
        <v>2698</v>
      </c>
      <c r="F1978" s="21"/>
      <c r="G1978" s="19" t="s">
        <v>658</v>
      </c>
      <c r="H1978" s="25" t="str">
        <f t="shared" ref="H1978:H1982" si="248">IF(RIGHT(G1978,1)="M", LEFT(G1978,LEN(G1978)-1), G1978)</f>
        <v>PK100</v>
      </c>
      <c r="I1978" s="25" t="str">
        <f t="shared" ref="I1978:I1982" si="249">IF(RIGHT(G1978,1)="M","M","Non-M")</f>
        <v>Non-M</v>
      </c>
      <c r="J1978" s="87"/>
      <c r="K1978" s="76"/>
    </row>
    <row r="1979" spans="1:11" ht="41.25" customHeight="1">
      <c r="A1979" s="18" t="s">
        <v>2711</v>
      </c>
      <c r="B1979" s="19" t="s">
        <v>2421</v>
      </c>
      <c r="C1979" s="19" t="s">
        <v>348</v>
      </c>
      <c r="D1979" s="86" t="s">
        <v>1042</v>
      </c>
      <c r="E1979" s="19" t="s">
        <v>2698</v>
      </c>
      <c r="F1979" s="21"/>
      <c r="G1979" s="19" t="s">
        <v>1347</v>
      </c>
      <c r="H1979" s="25" t="str">
        <f t="shared" si="248"/>
        <v>PB108</v>
      </c>
      <c r="I1979" s="25" t="str">
        <f t="shared" si="249"/>
        <v>Non-M</v>
      </c>
      <c r="J1979" s="87"/>
      <c r="K1979" s="76"/>
    </row>
    <row r="1980" spans="1:11" ht="41.25" customHeight="1">
      <c r="A1980" s="18" t="s">
        <v>2712</v>
      </c>
      <c r="B1980" s="19" t="s">
        <v>2421</v>
      </c>
      <c r="C1980" s="19" t="s">
        <v>348</v>
      </c>
      <c r="D1980" s="86" t="s">
        <v>1042</v>
      </c>
      <c r="E1980" s="19" t="s">
        <v>2698</v>
      </c>
      <c r="F1980" s="21"/>
      <c r="G1980" s="19" t="s">
        <v>118</v>
      </c>
      <c r="H1980" s="25" t="str">
        <f t="shared" si="248"/>
        <v>JS117</v>
      </c>
      <c r="I1980" s="25" t="str">
        <f t="shared" si="249"/>
        <v>M</v>
      </c>
      <c r="J1980" s="87" t="s">
        <v>2713</v>
      </c>
      <c r="K1980" s="76"/>
    </row>
    <row r="1981" spans="1:11" ht="41.25" customHeight="1">
      <c r="A1981" s="18" t="s">
        <v>2714</v>
      </c>
      <c r="B1981" s="19" t="s">
        <v>2421</v>
      </c>
      <c r="C1981" s="19" t="s">
        <v>348</v>
      </c>
      <c r="D1981" s="86" t="s">
        <v>1042</v>
      </c>
      <c r="E1981" s="19" t="s">
        <v>2698</v>
      </c>
      <c r="F1981" s="21"/>
      <c r="G1981" s="19" t="s">
        <v>2715</v>
      </c>
      <c r="H1981" s="25" t="str">
        <f t="shared" si="248"/>
        <v>HM800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2421</v>
      </c>
      <c r="C1982" s="19" t="s">
        <v>348</v>
      </c>
      <c r="D1982" s="86" t="s">
        <v>1042</v>
      </c>
      <c r="E1982" s="19" t="s">
        <v>2698</v>
      </c>
      <c r="F1982" s="21"/>
      <c r="G1982" s="19" t="s">
        <v>204</v>
      </c>
      <c r="H1982" s="25" t="str">
        <f t="shared" si="248"/>
        <v>HM503</v>
      </c>
      <c r="I1982" s="25" t="str">
        <f t="shared" si="249"/>
        <v>Non-M</v>
      </c>
      <c r="J1982" s="87"/>
      <c r="K1982" s="76"/>
    </row>
    <row r="1983" spans="1:11" ht="41.25" customHeight="1">
      <c r="A1983" s="18" t="s">
        <v>2717</v>
      </c>
      <c r="B1983" s="19" t="s">
        <v>2232</v>
      </c>
      <c r="C1983" s="19" t="s">
        <v>1504</v>
      </c>
      <c r="D1983" s="86" t="s">
        <v>1042</v>
      </c>
      <c r="E1983" s="19" t="s">
        <v>2718</v>
      </c>
      <c r="F1983" s="21"/>
      <c r="G1983" s="19" t="s">
        <v>2463</v>
      </c>
      <c r="H1983" s="25" t="str">
        <f t="shared" ref="H1983:H1996" si="250">IF(RIGHT(G1983,1)="M", LEFT(G1983,LEN(G1983)-1), G1983)</f>
        <v>WB209</v>
      </c>
      <c r="I1983" s="25" t="str">
        <f t="shared" ref="I1983:I1996" si="251">IF(RIGHT(G1983,1)="M","M","Non-M")</f>
        <v>Non-M</v>
      </c>
      <c r="J1983" s="87"/>
      <c r="K1983" s="76"/>
    </row>
    <row r="1984" spans="1:11" ht="41.25" customHeight="1">
      <c r="A1984" s="18" t="s">
        <v>2719</v>
      </c>
      <c r="B1984" s="19" t="s">
        <v>2232</v>
      </c>
      <c r="C1984" s="19" t="s">
        <v>1504</v>
      </c>
      <c r="D1984" s="86" t="s">
        <v>1042</v>
      </c>
      <c r="E1984" s="19" t="s">
        <v>2718</v>
      </c>
      <c r="F1984" s="21"/>
      <c r="G1984" s="19" t="s">
        <v>2720</v>
      </c>
      <c r="H1984" s="25" t="str">
        <f t="shared" si="250"/>
        <v>LU100</v>
      </c>
      <c r="I1984" s="25" t="str">
        <f t="shared" si="251"/>
        <v>Non-M</v>
      </c>
      <c r="J1984" s="87"/>
      <c r="K1984" s="76"/>
    </row>
    <row r="1985" spans="1:11" ht="41.25" customHeight="1">
      <c r="A1985" s="18" t="s">
        <v>2721</v>
      </c>
      <c r="B1985" s="19" t="s">
        <v>2232</v>
      </c>
      <c r="C1985" s="19" t="s">
        <v>1504</v>
      </c>
      <c r="D1985" s="86" t="s">
        <v>1042</v>
      </c>
      <c r="E1985" s="19" t="s">
        <v>2718</v>
      </c>
      <c r="F1985" s="21"/>
      <c r="G1985" s="19" t="s">
        <v>2722</v>
      </c>
      <c r="H1985" s="25" t="str">
        <f t="shared" si="250"/>
        <v>WW204</v>
      </c>
      <c r="I1985" s="25" t="str">
        <f t="shared" si="251"/>
        <v>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2718</v>
      </c>
      <c r="F1986" s="21"/>
      <c r="G1986" s="19" t="s">
        <v>1719</v>
      </c>
      <c r="H1986" s="25" t="str">
        <f t="shared" si="250"/>
        <v>LP203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2718</v>
      </c>
      <c r="F1987" s="21"/>
      <c r="G1987" s="19" t="s">
        <v>61</v>
      </c>
      <c r="H1987" s="25" t="str">
        <f t="shared" si="250"/>
        <v>DC101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2718</v>
      </c>
      <c r="F1988" s="21"/>
      <c r="G1988" s="19" t="s">
        <v>135</v>
      </c>
      <c r="H1988" s="25" t="str">
        <f t="shared" si="250"/>
        <v>DC200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2718</v>
      </c>
      <c r="F1989" s="21"/>
      <c r="G1989" s="19" t="s">
        <v>152</v>
      </c>
      <c r="H1989" s="25" t="str">
        <f t="shared" si="250"/>
        <v>DC400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2718</v>
      </c>
      <c r="F1990" s="21"/>
      <c r="G1990" s="19" t="s">
        <v>511</v>
      </c>
      <c r="H1990" s="25" t="str">
        <f t="shared" si="250"/>
        <v>PK103</v>
      </c>
      <c r="I1990" s="25" t="str">
        <f t="shared" si="251"/>
        <v>Non-M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2718</v>
      </c>
      <c r="F1991" s="21"/>
      <c r="G1991" s="19" t="s">
        <v>1853</v>
      </c>
      <c r="H1991" s="25" t="str">
        <f t="shared" si="250"/>
        <v>PB106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2729</v>
      </c>
      <c r="B1992" s="19" t="s">
        <v>2232</v>
      </c>
      <c r="C1992" s="19" t="s">
        <v>1504</v>
      </c>
      <c r="D1992" s="86" t="s">
        <v>1042</v>
      </c>
      <c r="E1992" s="19" t="s">
        <v>2718</v>
      </c>
      <c r="F1992" s="21"/>
      <c r="G1992" s="19" t="s">
        <v>2730</v>
      </c>
      <c r="H1992" s="25" t="str">
        <f t="shared" si="250"/>
        <v>PK202</v>
      </c>
      <c r="I1992" s="25" t="str">
        <f t="shared" si="251"/>
        <v>M</v>
      </c>
      <c r="J1992" s="87"/>
      <c r="K1992" s="76"/>
    </row>
    <row r="1993" spans="1:11" ht="41.25" customHeight="1">
      <c r="A1993" s="18" t="s">
        <v>2731</v>
      </c>
      <c r="B1993" s="19" t="s">
        <v>2232</v>
      </c>
      <c r="C1993" s="19" t="s">
        <v>1504</v>
      </c>
      <c r="D1993" s="86" t="s">
        <v>1042</v>
      </c>
      <c r="E1993" s="19" t="s">
        <v>2718</v>
      </c>
      <c r="F1993" s="21"/>
      <c r="G1993" s="19" t="s">
        <v>2732</v>
      </c>
      <c r="H1993" s="25" t="str">
        <f t="shared" si="250"/>
        <v>PB208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2718</v>
      </c>
      <c r="F1994" s="21"/>
      <c r="G1994" s="19" t="s">
        <v>120</v>
      </c>
      <c r="H1994" s="25" t="str">
        <f t="shared" si="250"/>
        <v>JS124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2718</v>
      </c>
      <c r="F1995" s="21"/>
      <c r="G1995" s="19" t="s">
        <v>996</v>
      </c>
      <c r="H1995" s="25" t="str">
        <f t="shared" si="250"/>
        <v>HM803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2232</v>
      </c>
      <c r="C1996" s="19" t="s">
        <v>1504</v>
      </c>
      <c r="D1996" s="86" t="s">
        <v>1042</v>
      </c>
      <c r="E1996" s="19" t="s">
        <v>2718</v>
      </c>
      <c r="F1996" s="21"/>
      <c r="G1996" s="19" t="s">
        <v>71</v>
      </c>
      <c r="H1996" s="25" t="str">
        <f t="shared" si="250"/>
        <v>HM500</v>
      </c>
      <c r="I1996" s="25" t="str">
        <f t="shared" si="251"/>
        <v>Non-M</v>
      </c>
      <c r="J1996" s="87"/>
      <c r="K1996" s="76"/>
    </row>
    <row r="1997" spans="1:11" ht="41.25" customHeight="1">
      <c r="A1997" s="18" t="s">
        <v>2736</v>
      </c>
      <c r="B1997" s="19" t="s">
        <v>1300</v>
      </c>
      <c r="C1997" s="19" t="s">
        <v>1504</v>
      </c>
      <c r="D1997" s="86" t="s">
        <v>1439</v>
      </c>
      <c r="E1997" s="19" t="s">
        <v>2737</v>
      </c>
      <c r="F1997" s="21"/>
      <c r="G1997" s="19" t="s">
        <v>508</v>
      </c>
      <c r="H1997" s="25" t="s">
        <v>359</v>
      </c>
      <c r="I1997" s="25" t="str">
        <f t="shared" ref="I1997:I2009" si="252">IF(RIGHT(G1997,1)="M","M","Non-M")</f>
        <v>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2737</v>
      </c>
      <c r="F1998" s="21"/>
      <c r="G1998" s="19" t="s">
        <v>152</v>
      </c>
      <c r="H1998" s="25" t="s">
        <v>152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2737</v>
      </c>
      <c r="F1999" s="21"/>
      <c r="G1999" s="19" t="s">
        <v>145</v>
      </c>
      <c r="H1999" s="25" t="str">
        <f t="shared" ref="H1999:H2009" si="253">IF(RIGHT(G1999,1)="M", LEFT(G1999,LEN(G1999)-1), G1999)</f>
        <v>DC402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2737</v>
      </c>
      <c r="F2000" s="21"/>
      <c r="G2000" s="19" t="s">
        <v>99</v>
      </c>
      <c r="H2000" s="25" t="str">
        <f t="shared" si="253"/>
        <v>PK201</v>
      </c>
      <c r="I2000" s="25" t="str">
        <f t="shared" si="252"/>
        <v>Non-M</v>
      </c>
      <c r="J2000" s="87"/>
      <c r="K2000" s="76"/>
    </row>
    <row r="2001" spans="1:12" ht="41.25" customHeight="1">
      <c r="A2001" s="18" t="s">
        <v>2741</v>
      </c>
      <c r="B2001" s="19" t="s">
        <v>1300</v>
      </c>
      <c r="C2001" s="19" t="s">
        <v>1504</v>
      </c>
      <c r="D2001" s="86" t="s">
        <v>1439</v>
      </c>
      <c r="E2001" s="19" t="s">
        <v>2737</v>
      </c>
      <c r="F2001" s="21"/>
      <c r="G2001" s="19" t="s">
        <v>511</v>
      </c>
      <c r="H2001" s="25" t="str">
        <f t="shared" si="253"/>
        <v>PK103</v>
      </c>
      <c r="I2001" s="25" t="str">
        <f t="shared" si="252"/>
        <v>Non-M</v>
      </c>
      <c r="J2001" s="87" t="s">
        <v>2742</v>
      </c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2737</v>
      </c>
      <c r="F2002" s="21"/>
      <c r="G2002" s="19" t="s">
        <v>1051</v>
      </c>
      <c r="H2002" s="25" t="str">
        <f t="shared" si="253"/>
        <v>JS111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2737</v>
      </c>
      <c r="F2003" s="21"/>
      <c r="G2003" s="19" t="s">
        <v>120</v>
      </c>
      <c r="H2003" s="25" t="str">
        <f t="shared" si="253"/>
        <v>JS124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2737</v>
      </c>
      <c r="F2004" s="21"/>
      <c r="G2004" s="19" t="s">
        <v>1309</v>
      </c>
      <c r="H2004" s="25" t="str">
        <f t="shared" si="253"/>
        <v>GT206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2737</v>
      </c>
      <c r="F2005" s="21"/>
      <c r="G2005" s="19" t="s">
        <v>1387</v>
      </c>
      <c r="H2005" s="25" t="str">
        <f t="shared" si="253"/>
        <v>HM404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1504</v>
      </c>
      <c r="D2006" s="86" t="s">
        <v>1439</v>
      </c>
      <c r="E2006" s="19" t="s">
        <v>2737</v>
      </c>
      <c r="F2006" s="21"/>
      <c r="G2006" s="19" t="s">
        <v>71</v>
      </c>
      <c r="H2006" s="25" t="str">
        <f t="shared" si="253"/>
        <v>HM500</v>
      </c>
      <c r="I2006" s="25" t="str">
        <f t="shared" si="252"/>
        <v>Non-M</v>
      </c>
      <c r="J2006" s="87"/>
      <c r="K2006" s="76"/>
    </row>
    <row r="2007" spans="1:12" ht="41.25" customHeight="1">
      <c r="A2007" s="18" t="s">
        <v>2748</v>
      </c>
      <c r="B2007" s="19" t="s">
        <v>1300</v>
      </c>
      <c r="C2007" s="19" t="s">
        <v>231</v>
      </c>
      <c r="D2007" s="86" t="s">
        <v>1439</v>
      </c>
      <c r="E2007" s="19" t="s">
        <v>2749</v>
      </c>
      <c r="F2007" s="21"/>
      <c r="G2007" s="19" t="s">
        <v>697</v>
      </c>
      <c r="H2007" s="25" t="str">
        <f t="shared" si="253"/>
        <v>WB202</v>
      </c>
      <c r="I2007" s="25" t="str">
        <f t="shared" si="252"/>
        <v>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2749</v>
      </c>
      <c r="F2008" s="21"/>
      <c r="G2008" s="19" t="s">
        <v>1336</v>
      </c>
      <c r="H2008" s="25" t="str">
        <f t="shared" si="253"/>
        <v>JS105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2749</v>
      </c>
      <c r="F2009" s="21"/>
      <c r="G2009" s="19" t="s">
        <v>1742</v>
      </c>
      <c r="H2009" s="25" t="str">
        <f t="shared" si="253"/>
        <v>HM306</v>
      </c>
      <c r="I2009" s="25" t="str">
        <f t="shared" si="252"/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2749</v>
      </c>
      <c r="F2010" s="21"/>
      <c r="G2010" s="19" t="s">
        <v>1317</v>
      </c>
      <c r="H2010" s="25" t="str">
        <f t="shared" ref="H2010:H2011" si="254">IF(RIGHT(G2010,1)="M", LEFT(G2010,LEN(G2010)-1), G2010)</f>
        <v>GT211</v>
      </c>
      <c r="I2010" s="25" t="str">
        <f t="shared" ref="I2010:I2011" si="255">IF(RIGHT(G2010,1)="M","M","Non-M")</f>
        <v>Non-M</v>
      </c>
      <c r="J2010" s="87"/>
      <c r="K2010" s="76"/>
    </row>
    <row r="2011" spans="1:12" ht="41.25" customHeight="1">
      <c r="A2011" s="18" t="s">
        <v>2753</v>
      </c>
      <c r="B2011" s="19" t="s">
        <v>1300</v>
      </c>
      <c r="C2011" s="19" t="s">
        <v>231</v>
      </c>
      <c r="D2011" s="86" t="s">
        <v>1439</v>
      </c>
      <c r="E2011" s="19" t="s">
        <v>2754</v>
      </c>
      <c r="F2011" s="21"/>
      <c r="G2011" s="19" t="s">
        <v>282</v>
      </c>
      <c r="H2011" s="25" t="str">
        <f t="shared" si="254"/>
        <v>NK510</v>
      </c>
      <c r="I2011" s="25" t="str">
        <f t="shared" si="255"/>
        <v>Non-M</v>
      </c>
      <c r="J2011" s="87"/>
      <c r="K2011" s="76"/>
      <c r="L2011" s="100"/>
    </row>
    <row r="2012" spans="1:12" ht="41.25" customHeight="1">
      <c r="A2012" s="18" t="s">
        <v>2755</v>
      </c>
      <c r="B2012" s="19" t="s">
        <v>1300</v>
      </c>
      <c r="C2012" s="19" t="s">
        <v>231</v>
      </c>
      <c r="D2012" s="86" t="s">
        <v>1439</v>
      </c>
      <c r="E2012" s="19" t="s">
        <v>2754</v>
      </c>
      <c r="F2012" s="21"/>
      <c r="G2012" s="19" t="s">
        <v>286</v>
      </c>
      <c r="H2012" s="25" t="str">
        <f t="shared" ref="H2012:H2013" si="256">IF(RIGHT(G2012,1)="M", LEFT(G2012,LEN(G2012)-1), G2012)</f>
        <v>ZP101</v>
      </c>
      <c r="I2012" s="25" t="str">
        <f t="shared" ref="I2012:I2013" si="257">IF(RIGHT(G2012,1)="M","M","Non-M")</f>
        <v>Non-M</v>
      </c>
      <c r="J2012" s="87" t="s">
        <v>2756</v>
      </c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2754</v>
      </c>
      <c r="F2013" s="21"/>
      <c r="G2013" s="19" t="s">
        <v>1051</v>
      </c>
      <c r="H2013" s="25" t="str">
        <f t="shared" si="256"/>
        <v>JS111</v>
      </c>
      <c r="I2013" s="25" t="str">
        <f t="shared" si="257"/>
        <v>Non-M</v>
      </c>
      <c r="J2013" s="87"/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2754</v>
      </c>
      <c r="F2014" s="21"/>
      <c r="G2014" s="19" t="s">
        <v>1183</v>
      </c>
      <c r="H2014" s="25" t="str">
        <f t="shared" ref="H2014:H2016" si="258">IF(RIGHT(G2014,1)="M", LEFT(G2014,LEN(G2014)-1), G2014)</f>
        <v>JS105</v>
      </c>
      <c r="I2014" s="25" t="str">
        <f t="shared" ref="I2014:I2016" si="259">IF(RIGHT(G2014,1)="M","M","Non-M")</f>
        <v>M</v>
      </c>
      <c r="J2014" s="87" t="s">
        <v>1282</v>
      </c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2754</v>
      </c>
      <c r="F2015" s="21"/>
      <c r="G2015" s="19" t="s">
        <v>284</v>
      </c>
      <c r="H2015" s="25" t="str">
        <f t="shared" si="258"/>
        <v>PK208</v>
      </c>
      <c r="I2015" s="25" t="str">
        <f t="shared" si="259"/>
        <v>Non-M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2754</v>
      </c>
      <c r="F2016" s="21"/>
      <c r="G2016" s="19" t="s">
        <v>1049</v>
      </c>
      <c r="H2016" s="25" t="str">
        <f t="shared" si="258"/>
        <v>PB206</v>
      </c>
      <c r="I2016" s="25" t="str">
        <f t="shared" si="259"/>
        <v>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2754</v>
      </c>
      <c r="F2017" s="21"/>
      <c r="G2017" s="19" t="s">
        <v>71</v>
      </c>
      <c r="H2017" s="25" t="str">
        <f t="shared" ref="H2017:H2021" si="260">IF(RIGHT(G2017,1)="M", LEFT(G2017,LEN(G2017)-1), G2017)</f>
        <v>HM500</v>
      </c>
      <c r="I2017" s="25" t="str">
        <f t="shared" ref="I2017:I2021" si="261">IF(RIGHT(G2017,1)="M","M","Non-M")</f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231</v>
      </c>
      <c r="D2018" s="86" t="s">
        <v>1439</v>
      </c>
      <c r="E2018" s="19" t="s">
        <v>2754</v>
      </c>
      <c r="F2018" s="21"/>
      <c r="G2018" s="19" t="s">
        <v>157</v>
      </c>
      <c r="H2018" s="25" t="str">
        <f t="shared" si="260"/>
        <v>HM504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2763</v>
      </c>
      <c r="B2019" s="19" t="s">
        <v>1300</v>
      </c>
      <c r="C2019" s="19" t="s">
        <v>736</v>
      </c>
      <c r="D2019" s="86" t="s">
        <v>1439</v>
      </c>
      <c r="E2019" s="19" t="s">
        <v>2764</v>
      </c>
      <c r="F2019" s="21"/>
      <c r="G2019" s="19" t="s">
        <v>919</v>
      </c>
      <c r="H2019" s="25" t="str">
        <f t="shared" si="260"/>
        <v>WB503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2764</v>
      </c>
      <c r="F2020" s="21"/>
      <c r="G2020" s="19" t="s">
        <v>61</v>
      </c>
      <c r="H2020" s="25" t="str">
        <f t="shared" si="260"/>
        <v>DC101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2764</v>
      </c>
      <c r="F2021" s="21"/>
      <c r="G2021" s="19" t="s">
        <v>94</v>
      </c>
      <c r="H2021" s="25" t="str">
        <f t="shared" si="260"/>
        <v>DC202</v>
      </c>
      <c r="I2021" s="25" t="str">
        <f t="shared" si="261"/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2764</v>
      </c>
      <c r="F2022" s="21"/>
      <c r="G2022" s="19" t="s">
        <v>96</v>
      </c>
      <c r="H2022" s="25" t="str">
        <f t="shared" ref="H2022:H2027" si="262">IF(RIGHT(G2022,1)="M", LEFT(G2022,LEN(G2022)-1), G2022)</f>
        <v>DC300</v>
      </c>
      <c r="I2022" s="25" t="str">
        <f t="shared" ref="I2022:I2027" si="263">IF(RIGHT(G2022,1)="M","M","Non-M")</f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2764</v>
      </c>
      <c r="F2023" s="21"/>
      <c r="G2023" s="19" t="s">
        <v>145</v>
      </c>
      <c r="H2023" s="25" t="str">
        <f t="shared" si="262"/>
        <v>DC402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2764</v>
      </c>
      <c r="F2024" s="21"/>
      <c r="G2024" s="19" t="s">
        <v>99</v>
      </c>
      <c r="H2024" s="25" t="str">
        <f t="shared" si="262"/>
        <v>PK201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2764</v>
      </c>
      <c r="F2025" s="21"/>
      <c r="G2025" s="19" t="s">
        <v>155</v>
      </c>
      <c r="H2025" s="25" t="str">
        <f t="shared" si="262"/>
        <v>PB204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2764</v>
      </c>
      <c r="F2026" s="21"/>
      <c r="G2026" s="19" t="s">
        <v>1336</v>
      </c>
      <c r="H2026" s="25" t="str">
        <f t="shared" si="262"/>
        <v>JS105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2764</v>
      </c>
      <c r="F2027" s="21"/>
      <c r="G2027" s="19" t="s">
        <v>1390</v>
      </c>
      <c r="H2027" s="25" t="str">
        <f t="shared" si="262"/>
        <v>JS121</v>
      </c>
      <c r="I2027" s="25" t="str">
        <f t="shared" si="263"/>
        <v>Non-M</v>
      </c>
      <c r="J2027" s="87"/>
      <c r="K2027" s="76"/>
      <c r="L2027" s="100"/>
    </row>
    <row r="2028" spans="1:12" ht="41.25" customHeight="1">
      <c r="A2028" s="18" t="s">
        <v>2773</v>
      </c>
      <c r="B2028" s="19" t="s">
        <v>1300</v>
      </c>
      <c r="C2028" s="19" t="s">
        <v>736</v>
      </c>
      <c r="D2028" s="86" t="s">
        <v>1439</v>
      </c>
      <c r="E2028" s="19" t="s">
        <v>2764</v>
      </c>
      <c r="F2028" s="21"/>
      <c r="G2028" s="19" t="s">
        <v>2774</v>
      </c>
      <c r="H2028" s="25" t="str">
        <f t="shared" ref="H2028:H2031" si="264">IF(RIGHT(G2028,1)="M", LEFT(G2028,LEN(G2028)-1), G2028)</f>
        <v>GT205</v>
      </c>
      <c r="I2028" s="25" t="str">
        <f t="shared" ref="I2028:I2031" si="265">IF(RIGHT(G2028,1)="M","M","Non-M")</f>
        <v>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2764</v>
      </c>
      <c r="F2029" s="21"/>
      <c r="G2029" s="19" t="s">
        <v>401</v>
      </c>
      <c r="H2029" s="25" t="str">
        <f t="shared" si="264"/>
        <v>VT805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2764</v>
      </c>
      <c r="F2030" s="21"/>
      <c r="G2030" s="19" t="s">
        <v>1983</v>
      </c>
      <c r="H2030" s="25" t="str">
        <f t="shared" si="264"/>
        <v>PK806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736</v>
      </c>
      <c r="D2031" s="86" t="s">
        <v>1439</v>
      </c>
      <c r="E2031" s="19" t="s">
        <v>2764</v>
      </c>
      <c r="F2031" s="21"/>
      <c r="G2031" s="19" t="s">
        <v>822</v>
      </c>
      <c r="H2031" s="25" t="str">
        <f t="shared" si="264"/>
        <v>HM422</v>
      </c>
      <c r="I2031" s="25" t="str">
        <f t="shared" si="265"/>
        <v>Non-M</v>
      </c>
      <c r="J2031" s="87"/>
      <c r="K2031" s="76"/>
      <c r="L2031" s="100"/>
    </row>
    <row r="2032" spans="1:12" ht="41.25" customHeight="1">
      <c r="A2032" s="18" t="s">
        <v>2778</v>
      </c>
      <c r="B2032" s="19" t="s">
        <v>1300</v>
      </c>
      <c r="C2032" s="19" t="s">
        <v>231</v>
      </c>
      <c r="D2032" s="86" t="s">
        <v>1439</v>
      </c>
      <c r="E2032" s="19" t="s">
        <v>2779</v>
      </c>
      <c r="F2032" s="21"/>
      <c r="G2032" s="19" t="s">
        <v>909</v>
      </c>
      <c r="H2032" s="25" t="str">
        <f t="shared" ref="H2032:H2042" si="266">IF(RIGHT(G2032,1)="M", LEFT(G2032,LEN(G2032)-1), G2032)</f>
        <v>CL504</v>
      </c>
      <c r="I2032" s="25" t="str">
        <f t="shared" ref="I2032:I2042" si="267">IF(RIGHT(G2032,1)="M","M","Non-M")</f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2779</v>
      </c>
      <c r="F2033" s="21"/>
      <c r="G2033" s="19" t="s">
        <v>220</v>
      </c>
      <c r="H2033" s="25" t="str">
        <f t="shared" si="266"/>
        <v>ZP106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2779</v>
      </c>
      <c r="F2034" s="21"/>
      <c r="G2034" s="19" t="s">
        <v>343</v>
      </c>
      <c r="H2034" s="25" t="str">
        <f t="shared" si="266"/>
        <v>ZP202</v>
      </c>
      <c r="I2034" s="25" t="str">
        <f t="shared" si="267"/>
        <v>Non-M</v>
      </c>
      <c r="J2034" s="87"/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2779</v>
      </c>
      <c r="F2035" s="21"/>
      <c r="G2035" s="19" t="s">
        <v>1183</v>
      </c>
      <c r="H2035" s="25" t="str">
        <f t="shared" si="266"/>
        <v>JS105</v>
      </c>
      <c r="I2035" s="25" t="str">
        <f t="shared" si="267"/>
        <v>M</v>
      </c>
      <c r="J2035" s="87" t="s">
        <v>1282</v>
      </c>
      <c r="K2035" s="76"/>
      <c r="L2035" s="100"/>
    </row>
    <row r="2036" spans="1:12" ht="41.25" customHeight="1">
      <c r="A2036" s="18" t="s">
        <v>2783</v>
      </c>
      <c r="B2036" s="19" t="s">
        <v>1300</v>
      </c>
      <c r="C2036" s="19" t="s">
        <v>231</v>
      </c>
      <c r="D2036" s="86" t="s">
        <v>1439</v>
      </c>
      <c r="E2036" s="19" t="s">
        <v>2779</v>
      </c>
      <c r="F2036" s="21"/>
      <c r="G2036" s="19" t="s">
        <v>2784</v>
      </c>
      <c r="H2036" s="25" t="str">
        <f t="shared" si="266"/>
        <v>PK204</v>
      </c>
      <c r="I2036" s="25" t="str">
        <f t="shared" si="267"/>
        <v>M</v>
      </c>
      <c r="J2036" s="87" t="s">
        <v>1970</v>
      </c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2779</v>
      </c>
      <c r="F2037" s="21"/>
      <c r="G2037" s="19" t="s">
        <v>946</v>
      </c>
      <c r="H2037" s="25" t="str">
        <f t="shared" si="266"/>
        <v>HM507</v>
      </c>
      <c r="I2037" s="25" t="str">
        <f t="shared" si="267"/>
        <v>M</v>
      </c>
      <c r="J2037" s="87"/>
      <c r="K2037" s="76"/>
      <c r="L2037" s="100"/>
    </row>
    <row r="2038" spans="1:12" ht="41.25" customHeight="1">
      <c r="A2038" s="18" t="s">
        <v>2786</v>
      </c>
      <c r="B2038" s="19" t="s">
        <v>1300</v>
      </c>
      <c r="C2038" s="19" t="s">
        <v>231</v>
      </c>
      <c r="D2038" s="86" t="s">
        <v>1439</v>
      </c>
      <c r="E2038" s="19" t="s">
        <v>2779</v>
      </c>
      <c r="F2038" s="21"/>
      <c r="G2038" s="19" t="s">
        <v>724</v>
      </c>
      <c r="H2038" s="25" t="str">
        <f t="shared" si="266"/>
        <v>HM512</v>
      </c>
      <c r="I2038" s="25" t="str">
        <f t="shared" si="267"/>
        <v>Non-M</v>
      </c>
      <c r="J2038" s="87" t="s">
        <v>2787</v>
      </c>
      <c r="K2038" s="76"/>
      <c r="L2038" s="100"/>
    </row>
    <row r="2039" spans="1:12" ht="41.25" customHeight="1">
      <c r="A2039" s="18" t="s">
        <v>2788</v>
      </c>
      <c r="B2039" s="19" t="s">
        <v>1300</v>
      </c>
      <c r="C2039" s="19" t="s">
        <v>302</v>
      </c>
      <c r="D2039" s="86" t="s">
        <v>1439</v>
      </c>
      <c r="E2039" s="19" t="s">
        <v>2789</v>
      </c>
      <c r="F2039" s="21"/>
      <c r="G2039" s="19" t="s">
        <v>412</v>
      </c>
      <c r="H2039" s="25" t="str">
        <f t="shared" si="266"/>
        <v>WB306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2789</v>
      </c>
      <c r="F2040" s="21"/>
      <c r="G2040" s="19" t="s">
        <v>2532</v>
      </c>
      <c r="H2040" s="25" t="str">
        <f t="shared" si="266"/>
        <v>DC105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2789</v>
      </c>
      <c r="F2041" s="21"/>
      <c r="G2041" s="19" t="s">
        <v>135</v>
      </c>
      <c r="H2041" s="25" t="str">
        <f t="shared" si="266"/>
        <v>DC200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2789</v>
      </c>
      <c r="F2042" s="21"/>
      <c r="G2042" s="19" t="s">
        <v>152</v>
      </c>
      <c r="H2042" s="25" t="str">
        <f t="shared" si="266"/>
        <v>DC400</v>
      </c>
      <c r="I2042" s="25" t="str">
        <f t="shared" si="267"/>
        <v>Non-M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2789</v>
      </c>
      <c r="F2043" s="21"/>
      <c r="G2043" s="19" t="s">
        <v>188</v>
      </c>
      <c r="H2043" s="25" t="str">
        <f t="shared" ref="H2043:H2045" si="268">IF(RIGHT(G2043,1)="M", LEFT(G2043,LEN(G2043)-1), G2043)</f>
        <v>PK301</v>
      </c>
      <c r="I2043" s="25" t="str">
        <f t="shared" ref="I2043:I2045" si="269">IF(RIGHT(G2043,1)="M","M","Non-M")</f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2789</v>
      </c>
      <c r="F2044" s="21"/>
      <c r="G2044" s="19" t="s">
        <v>958</v>
      </c>
      <c r="H2044" s="25" t="str">
        <f t="shared" si="268"/>
        <v>PK405</v>
      </c>
      <c r="I2044" s="25" t="str">
        <f t="shared" si="269"/>
        <v>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2789</v>
      </c>
      <c r="F2045" s="21"/>
      <c r="G2045" s="19" t="s">
        <v>272</v>
      </c>
      <c r="H2045" s="25" t="str">
        <f t="shared" si="268"/>
        <v>PB301</v>
      </c>
      <c r="I2045" s="25" t="str">
        <f t="shared" si="269"/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2789</v>
      </c>
      <c r="F2046" s="21"/>
      <c r="G2046" s="19" t="s">
        <v>1336</v>
      </c>
      <c r="H2046" s="25" t="str">
        <f t="shared" ref="H2046:H2048" si="270">IF(RIGHT(G2046,1)="M", LEFT(G2046,LEN(G2046)-1), G2046)</f>
        <v>JS105</v>
      </c>
      <c r="I2046" s="25" t="str">
        <f t="shared" ref="I2046:I2048" si="271">IF(RIGHT(G2046,1)="M","M","Non-M")</f>
        <v>Non-M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2789</v>
      </c>
      <c r="F2047" s="21"/>
      <c r="G2047" s="19" t="s">
        <v>1626</v>
      </c>
      <c r="H2047" s="25" t="str">
        <f t="shared" si="270"/>
        <v>GT207</v>
      </c>
      <c r="I2047" s="25" t="str">
        <f t="shared" si="271"/>
        <v>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302</v>
      </c>
      <c r="D2048" s="86" t="s">
        <v>1439</v>
      </c>
      <c r="E2048" s="19" t="s">
        <v>2789</v>
      </c>
      <c r="F2048" s="21"/>
      <c r="G2048" s="19" t="s">
        <v>71</v>
      </c>
      <c r="H2048" s="25" t="str">
        <f t="shared" si="270"/>
        <v>HM500</v>
      </c>
      <c r="I2048" s="25" t="str">
        <f t="shared" si="271"/>
        <v>Non-M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465</v>
      </c>
      <c r="H2049" s="25" t="str">
        <f t="shared" ref="H2049:H2055" si="272">IF(RIGHT(G2049,1)="M", LEFT(G2049,LEN(G2049)-1), G2049)</f>
        <v>CL210</v>
      </c>
      <c r="I2049" s="25" t="str">
        <f t="shared" ref="I2049:I2055" si="273">IF(RIGHT(G2049,1)="M","M","Non-M")</f>
        <v>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286</v>
      </c>
      <c r="H2050" s="25" t="str">
        <f t="shared" si="272"/>
        <v>ZP101</v>
      </c>
      <c r="I2050" s="25" t="str">
        <f t="shared" si="273"/>
        <v>Non-M</v>
      </c>
      <c r="J2050" s="87"/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1183</v>
      </c>
      <c r="H2051" s="25" t="str">
        <f t="shared" si="272"/>
        <v>JS105</v>
      </c>
      <c r="I2051" s="25" t="str">
        <f t="shared" si="273"/>
        <v>M</v>
      </c>
      <c r="J2051" s="87" t="s">
        <v>1282</v>
      </c>
      <c r="K2051" s="76"/>
      <c r="L2051" s="100"/>
    </row>
    <row r="2052" spans="1:12" ht="41.25" customHeight="1">
      <c r="A2052" s="18" t="s">
        <v>2802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120</v>
      </c>
      <c r="H2052" s="25" t="str">
        <f t="shared" si="272"/>
        <v>JS124</v>
      </c>
      <c r="I2052" s="25" t="str">
        <f t="shared" si="273"/>
        <v>Non-M</v>
      </c>
      <c r="J2052" s="87" t="s">
        <v>2803</v>
      </c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231</v>
      </c>
      <c r="D2053" s="86" t="s">
        <v>1439</v>
      </c>
      <c r="E2053" s="19" t="s">
        <v>2039</v>
      </c>
      <c r="F2053" s="21"/>
      <c r="G2053" s="19" t="s">
        <v>71</v>
      </c>
      <c r="H2053" s="25" t="str">
        <f t="shared" si="272"/>
        <v>HM500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2805</v>
      </c>
      <c r="B2054" s="19" t="s">
        <v>1300</v>
      </c>
      <c r="C2054" s="19" t="s">
        <v>302</v>
      </c>
      <c r="D2054" s="86" t="s">
        <v>1439</v>
      </c>
      <c r="E2054" s="19" t="s">
        <v>2806</v>
      </c>
      <c r="F2054" s="21"/>
      <c r="G2054" s="19" t="s">
        <v>412</v>
      </c>
      <c r="H2054" s="25" t="str">
        <f t="shared" si="272"/>
        <v>WB306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2806</v>
      </c>
      <c r="F2055" s="21"/>
      <c r="G2055" s="19" t="s">
        <v>2532</v>
      </c>
      <c r="H2055" s="25" t="str">
        <f t="shared" si="272"/>
        <v>DC105</v>
      </c>
      <c r="I2055" s="25" t="str">
        <f t="shared" si="273"/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2806</v>
      </c>
      <c r="F2056" s="21"/>
      <c r="G2056" s="19" t="s">
        <v>135</v>
      </c>
      <c r="H2056" s="25" t="str">
        <f t="shared" ref="H2056:H2058" si="274">IF(RIGHT(G2056,1)="M", LEFT(G2056,LEN(G2056)-1), G2056)</f>
        <v>DC200</v>
      </c>
      <c r="I2056" s="25" t="str">
        <f t="shared" ref="I2056:I2058" si="275">IF(RIGHT(G2056,1)="M","M","Non-M")</f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2806</v>
      </c>
      <c r="F2057" s="21"/>
      <c r="G2057" s="19" t="s">
        <v>152</v>
      </c>
      <c r="H2057" s="25" t="str">
        <f t="shared" si="274"/>
        <v>DC400</v>
      </c>
      <c r="I2057" s="25" t="str">
        <f t="shared" si="275"/>
        <v>Non-M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2806</v>
      </c>
      <c r="F2058" s="21"/>
      <c r="G2058" s="19" t="s">
        <v>188</v>
      </c>
      <c r="H2058" s="25" t="str">
        <f t="shared" si="274"/>
        <v>PK301</v>
      </c>
      <c r="I2058" s="25" t="str">
        <f t="shared" si="275"/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2806</v>
      </c>
      <c r="F2059" s="21"/>
      <c r="G2059" s="19" t="s">
        <v>958</v>
      </c>
      <c r="H2059" s="25" t="str">
        <f t="shared" ref="H2059:H2061" si="276">IF(RIGHT(G2059,1)="M", LEFT(G2059,LEN(G2059)-1), G2059)</f>
        <v>PK405</v>
      </c>
      <c r="I2059" s="25" t="str">
        <f t="shared" ref="I2059:I2061" si="277">IF(RIGHT(G2059,1)="M","M","Non-M")</f>
        <v>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2806</v>
      </c>
      <c r="F2060" s="21"/>
      <c r="G2060" s="19" t="s">
        <v>272</v>
      </c>
      <c r="H2060" s="25" t="str">
        <f t="shared" si="276"/>
        <v>PB301</v>
      </c>
      <c r="I2060" s="25" t="str">
        <f t="shared" si="277"/>
        <v>Non-M</v>
      </c>
      <c r="J2060" s="87"/>
      <c r="K2060" s="76"/>
      <c r="L2060" s="100"/>
    </row>
    <row r="2061" spans="1:12" ht="41.25" customHeight="1">
      <c r="A2061" s="18" t="s">
        <v>2813</v>
      </c>
      <c r="B2061" s="19" t="s">
        <v>1300</v>
      </c>
      <c r="C2061" s="19" t="s">
        <v>302</v>
      </c>
      <c r="D2061" s="86" t="s">
        <v>1439</v>
      </c>
      <c r="E2061" s="19" t="s">
        <v>2806</v>
      </c>
      <c r="F2061" s="21"/>
      <c r="G2061" s="19" t="s">
        <v>2814</v>
      </c>
      <c r="H2061" s="25" t="str">
        <f t="shared" si="276"/>
        <v>PK216</v>
      </c>
      <c r="I2061" s="25" t="str">
        <f t="shared" si="277"/>
        <v>M</v>
      </c>
      <c r="J2061" s="87" t="s">
        <v>2815</v>
      </c>
      <c r="K2061" s="76"/>
      <c r="L2061" s="100"/>
    </row>
    <row r="2062" spans="1:12" ht="41.25" customHeight="1">
      <c r="A2062" s="18" t="s">
        <v>2816</v>
      </c>
      <c r="B2062" s="19" t="s">
        <v>1300</v>
      </c>
      <c r="C2062" s="19" t="s">
        <v>302</v>
      </c>
      <c r="D2062" s="86" t="s">
        <v>1439</v>
      </c>
      <c r="E2062" s="19" t="s">
        <v>2806</v>
      </c>
      <c r="F2062" s="21"/>
      <c r="G2062" s="19" t="s">
        <v>2817</v>
      </c>
      <c r="H2062" s="25" t="str">
        <f t="shared" ref="H2062:H2066" si="278">IF(RIGHT(G2062,1)="M", LEFT(G2062,LEN(G2062)-1), G2062)</f>
        <v>PB106</v>
      </c>
      <c r="I2062" s="25" t="str">
        <f t="shared" ref="I2062:I2066" si="279">IF(RIGHT(G2062,1)="M","M","Non-M")</f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2806</v>
      </c>
      <c r="F2063" s="21"/>
      <c r="G2063" s="19" t="s">
        <v>1336</v>
      </c>
      <c r="H2063" s="25" t="str">
        <f t="shared" si="278"/>
        <v>JS105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2806</v>
      </c>
      <c r="F2064" s="21"/>
      <c r="G2064" s="19" t="s">
        <v>1390</v>
      </c>
      <c r="H2064" s="25" t="str">
        <f t="shared" si="278"/>
        <v>JS121</v>
      </c>
      <c r="I2064" s="25" t="str">
        <f t="shared" si="279"/>
        <v>Non-M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2806</v>
      </c>
      <c r="F2065" s="21"/>
      <c r="G2065" s="19" t="s">
        <v>1626</v>
      </c>
      <c r="H2065" s="25" t="str">
        <f t="shared" si="278"/>
        <v>GT207</v>
      </c>
      <c r="I2065" s="25" t="str">
        <f t="shared" si="279"/>
        <v>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2806</v>
      </c>
      <c r="F2066" s="21"/>
      <c r="G2066" s="19" t="s">
        <v>401</v>
      </c>
      <c r="H2066" s="25" t="str">
        <f t="shared" si="278"/>
        <v>VT805</v>
      </c>
      <c r="I2066" s="25" t="str">
        <f t="shared" si="279"/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2806</v>
      </c>
      <c r="F2067" s="21"/>
      <c r="G2067" s="19" t="s">
        <v>71</v>
      </c>
      <c r="H2067" s="25" t="str">
        <f>IF(RIGHT(G2067,1)="M", LEFT(G2067,LEN(G2067)-1), G2067)</f>
        <v>HM500</v>
      </c>
      <c r="I2067" s="25" t="str">
        <f>IF(RIGHT(G2067,1)="M","M","Non-M")</f>
        <v>Non-M</v>
      </c>
      <c r="J2067" s="87"/>
      <c r="K2067" s="76"/>
      <c r="L2067" s="100"/>
    </row>
    <row r="2068" spans="1:12" ht="41.25" customHeight="1">
      <c r="A2068" s="18" t="s">
        <v>2823</v>
      </c>
      <c r="B2068" s="19" t="s">
        <v>1300</v>
      </c>
      <c r="C2068" s="19" t="s">
        <v>302</v>
      </c>
      <c r="D2068" s="86" t="s">
        <v>1439</v>
      </c>
      <c r="E2068" s="19" t="s">
        <v>2824</v>
      </c>
      <c r="F2068" s="21"/>
      <c r="G2068" s="19" t="s">
        <v>412</v>
      </c>
      <c r="H2068" s="25" t="str">
        <f t="shared" ref="H2068:H2080" si="280">IF(RIGHT(G2068,1)="M", LEFT(G2068,LEN(G2068)-1), G2068)</f>
        <v>WB306</v>
      </c>
      <c r="I2068" s="25" t="str">
        <f t="shared" ref="I2068:I2080" si="281">IF(RIGHT(G2068,1)="M","M","Non-M")</f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2824</v>
      </c>
      <c r="F2069" s="21"/>
      <c r="G2069" s="19" t="s">
        <v>2532</v>
      </c>
      <c r="H2069" s="25" t="str">
        <f t="shared" si="280"/>
        <v>DC105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2824</v>
      </c>
      <c r="F2070" s="21"/>
      <c r="G2070" s="19" t="s">
        <v>135</v>
      </c>
      <c r="H2070" s="25" t="str">
        <f t="shared" si="280"/>
        <v>DC200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2824</v>
      </c>
      <c r="F2071" s="21"/>
      <c r="G2071" s="19" t="s">
        <v>152</v>
      </c>
      <c r="H2071" s="25" t="str">
        <f t="shared" si="280"/>
        <v>DC400</v>
      </c>
      <c r="I2071" s="25" t="str">
        <f t="shared" si="281"/>
        <v>Non-M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2824</v>
      </c>
      <c r="F2072" s="21"/>
      <c r="G2072" s="19" t="s">
        <v>188</v>
      </c>
      <c r="H2072" s="25" t="str">
        <f t="shared" si="280"/>
        <v>PK301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2824</v>
      </c>
      <c r="F2073" s="21"/>
      <c r="G2073" s="19" t="s">
        <v>958</v>
      </c>
      <c r="H2073" s="25" t="str">
        <f t="shared" si="280"/>
        <v>PK405</v>
      </c>
      <c r="I2073" s="25" t="str">
        <f t="shared" si="281"/>
        <v>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2824</v>
      </c>
      <c r="F2074" s="21"/>
      <c r="G2074" s="19" t="s">
        <v>272</v>
      </c>
      <c r="H2074" s="25" t="str">
        <f t="shared" si="280"/>
        <v>PB301</v>
      </c>
      <c r="I2074" s="25" t="str">
        <f t="shared" si="281"/>
        <v>Non-M</v>
      </c>
      <c r="J2074" s="87"/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2824</v>
      </c>
      <c r="F2075" s="21"/>
      <c r="G2075" s="19" t="s">
        <v>2814</v>
      </c>
      <c r="H2075" s="25" t="str">
        <f t="shared" si="280"/>
        <v>PK216</v>
      </c>
      <c r="I2075" s="25" t="str">
        <f t="shared" si="281"/>
        <v>M</v>
      </c>
      <c r="J2075" s="87" t="s">
        <v>2815</v>
      </c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2824</v>
      </c>
      <c r="F2076" s="21"/>
      <c r="G2076" s="19" t="s">
        <v>2817</v>
      </c>
      <c r="H2076" s="25" t="str">
        <f t="shared" si="280"/>
        <v>PB106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2824</v>
      </c>
      <c r="F2077" s="21"/>
      <c r="G2077" s="19" t="s">
        <v>1336</v>
      </c>
      <c r="H2077" s="25" t="str">
        <f t="shared" si="280"/>
        <v>JS105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2824</v>
      </c>
      <c r="F2078" s="21"/>
      <c r="G2078" s="19" t="s">
        <v>1390</v>
      </c>
      <c r="H2078" s="25" t="str">
        <f t="shared" si="280"/>
        <v>JS121</v>
      </c>
      <c r="I2078" s="25" t="str">
        <f t="shared" si="281"/>
        <v>Non-M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2824</v>
      </c>
      <c r="F2079" s="21"/>
      <c r="G2079" s="19" t="s">
        <v>1626</v>
      </c>
      <c r="H2079" s="25" t="str">
        <f t="shared" si="280"/>
        <v>GT207</v>
      </c>
      <c r="I2079" s="25" t="str">
        <f t="shared" si="281"/>
        <v>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2824</v>
      </c>
      <c r="F2080" s="21"/>
      <c r="G2080" s="19" t="s">
        <v>401</v>
      </c>
      <c r="H2080" s="25" t="str">
        <f t="shared" si="280"/>
        <v>VT805</v>
      </c>
      <c r="I2080" s="25" t="str">
        <f t="shared" si="281"/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302</v>
      </c>
      <c r="D2081" s="86" t="s">
        <v>1439</v>
      </c>
      <c r="E2081" s="19" t="s">
        <v>2824</v>
      </c>
      <c r="F2081" s="21"/>
      <c r="G2081" s="19" t="s">
        <v>71</v>
      </c>
      <c r="H2081" s="25" t="str">
        <f>IF(RIGHT(G2081,1)="M", LEFT(G2081,LEN(G2081)-1), G2081)</f>
        <v>HM500</v>
      </c>
      <c r="I2081" s="25" t="str">
        <f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896</v>
      </c>
      <c r="H2082" s="25" t="str">
        <f t="shared" ref="H2082:H2086" si="282">IF(RIGHT(G2082,1)="M", LEFT(G2082,LEN(G2082)-1), G2082)</f>
        <v>DC102</v>
      </c>
      <c r="I2082" s="25" t="str">
        <f t="shared" ref="I2082:I2086" si="283">IF(RIGHT(G2082,1)="M","M","Non-M")</f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94</v>
      </c>
      <c r="H2083" s="25" t="str">
        <f t="shared" si="282"/>
        <v>DC202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96</v>
      </c>
      <c r="H2084" s="25" t="str">
        <f t="shared" si="282"/>
        <v>DC300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152</v>
      </c>
      <c r="H2085" s="25" t="str">
        <f t="shared" si="282"/>
        <v>DC400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2842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2843</v>
      </c>
      <c r="H2086" s="25" t="str">
        <f t="shared" si="282"/>
        <v>WB205</v>
      </c>
      <c r="I2086" s="25" t="str">
        <f t="shared" si="283"/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567</v>
      </c>
      <c r="H2087" s="25" t="str">
        <f t="shared" ref="H2087:H2090" si="284">IF(RIGHT(G2087,1)="M", LEFT(G2087,LEN(G2087)-1), G2087)</f>
        <v>PK200</v>
      </c>
      <c r="I2087" s="25" t="str">
        <f t="shared" ref="I2087:I2090" si="285">IF(RIGHT(G2087,1)="M","M","Non-M")</f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1374</v>
      </c>
      <c r="H2088" s="25" t="str">
        <f t="shared" si="284"/>
        <v>PB214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120</v>
      </c>
      <c r="H2089" s="25" t="str">
        <f t="shared" si="284"/>
        <v>JS124</v>
      </c>
      <c r="I2089" s="25" t="str">
        <f t="shared" si="285"/>
        <v>Non-M</v>
      </c>
      <c r="J2089" s="87"/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1183</v>
      </c>
      <c r="H2090" s="25" t="str">
        <f t="shared" si="284"/>
        <v>JS105</v>
      </c>
      <c r="I2090" s="25" t="str">
        <f t="shared" si="285"/>
        <v>M</v>
      </c>
      <c r="J2090" s="87" t="s">
        <v>1282</v>
      </c>
      <c r="K2090" s="76"/>
      <c r="L2090" s="100"/>
    </row>
    <row r="2091" spans="1:12" ht="41.25" customHeight="1">
      <c r="A2091" s="18" t="s">
        <v>2848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2849</v>
      </c>
      <c r="H2091" s="25" t="str">
        <f t="shared" ref="H2091:H2100" si="286">IF(RIGHT(G2091,1)="M", LEFT(G2091,LEN(G2091)-1), G2091)</f>
        <v>VT601</v>
      </c>
      <c r="I2091" s="25" t="str">
        <f t="shared" ref="I2091:I2100" si="287">IF(RIGHT(G2091,1)="M","M","Non-M")</f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348</v>
      </c>
      <c r="D2092" s="86" t="s">
        <v>1439</v>
      </c>
      <c r="E2092" s="19" t="s">
        <v>2048</v>
      </c>
      <c r="F2092" s="21"/>
      <c r="G2092" s="19" t="s">
        <v>50</v>
      </c>
      <c r="H2092" s="25" t="str">
        <f t="shared" si="286"/>
        <v>HM311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2851</v>
      </c>
      <c r="B2093" s="19" t="s">
        <v>1300</v>
      </c>
      <c r="C2093" s="19" t="s">
        <v>302</v>
      </c>
      <c r="D2093" s="86" t="s">
        <v>1439</v>
      </c>
      <c r="E2093" s="19" t="s">
        <v>2852</v>
      </c>
      <c r="F2093" s="21"/>
      <c r="G2093" s="19" t="s">
        <v>675</v>
      </c>
      <c r="H2093" s="25" t="str">
        <f t="shared" si="286"/>
        <v>JS107</v>
      </c>
      <c r="I2093" s="25" t="str">
        <f t="shared" si="287"/>
        <v>Non-M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2852</v>
      </c>
      <c r="F2094" s="21"/>
      <c r="G2094" s="19" t="s">
        <v>2673</v>
      </c>
      <c r="H2094" s="25" t="str">
        <f>IF(RIGHT(G2094,1)="M", LEFT(G2094,LEN(G2094)-1), G2094)</f>
        <v>DC102</v>
      </c>
      <c r="I2094" s="25" t="str">
        <f>IF(RIGHT(G2094,1)="M","M","Non-M")</f>
        <v>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2852</v>
      </c>
      <c r="F2095" s="21"/>
      <c r="G2095" s="19" t="s">
        <v>887</v>
      </c>
      <c r="H2095" s="25" t="str">
        <f t="shared" si="286"/>
        <v>ZP207</v>
      </c>
      <c r="I2095" s="25" t="str">
        <f t="shared" si="287"/>
        <v>Non-M</v>
      </c>
      <c r="J2095" s="87"/>
      <c r="K2095" s="76"/>
      <c r="L2095" s="100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2852</v>
      </c>
      <c r="F2096" s="21"/>
      <c r="G2096" s="19" t="s">
        <v>286</v>
      </c>
      <c r="H2096" s="25" t="str">
        <f t="shared" si="286"/>
        <v>ZP101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2852</v>
      </c>
      <c r="F2097" s="21"/>
      <c r="G2097" s="19" t="s">
        <v>1390</v>
      </c>
      <c r="H2097" s="25" t="str">
        <f t="shared" si="286"/>
        <v>JS121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2852</v>
      </c>
      <c r="F2098" s="21"/>
      <c r="G2098" s="19" t="s">
        <v>1336</v>
      </c>
      <c r="H2098" s="25" t="str">
        <f t="shared" si="286"/>
        <v>JS105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2852</v>
      </c>
      <c r="F2099" s="21"/>
      <c r="G2099" s="19" t="s">
        <v>1598</v>
      </c>
      <c r="H2099" s="25" t="str">
        <f t="shared" si="286"/>
        <v>LP104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2852</v>
      </c>
      <c r="F2100" s="21"/>
      <c r="G2100" s="19" t="s">
        <v>1051</v>
      </c>
      <c r="H2100" s="25" t="str">
        <f t="shared" si="286"/>
        <v>JS111</v>
      </c>
      <c r="I2100" s="25" t="str">
        <f t="shared" si="287"/>
        <v>Non-M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2852</v>
      </c>
      <c r="F2101" s="21"/>
      <c r="G2101" s="19" t="s">
        <v>44</v>
      </c>
      <c r="H2101" s="25" t="str">
        <f t="shared" ref="H2101:H2103" si="288">IF(RIGHT(G2101,1)="M", LEFT(G2101,LEN(G2101)-1), G2101)</f>
        <v>PK209</v>
      </c>
      <c r="I2101" s="25" t="str">
        <f t="shared" ref="I2101:I2103" si="289">IF(RIGHT(G2101,1)="M","M","Non-M")</f>
        <v>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2852</v>
      </c>
      <c r="F2102" s="21"/>
      <c r="G2102" s="19" t="s">
        <v>82</v>
      </c>
      <c r="H2102" s="25" t="str">
        <f t="shared" si="288"/>
        <v>PB104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2852</v>
      </c>
      <c r="F2103" s="21"/>
      <c r="G2103" s="19" t="s">
        <v>50</v>
      </c>
      <c r="H2103" s="25" t="str">
        <f t="shared" si="288"/>
        <v>HM311</v>
      </c>
      <c r="I2103" s="25" t="str">
        <f t="shared" si="289"/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302</v>
      </c>
      <c r="D2104" s="86" t="s">
        <v>1439</v>
      </c>
      <c r="E2104" s="19" t="s">
        <v>2852</v>
      </c>
      <c r="F2104" s="21"/>
      <c r="G2104" s="19" t="s">
        <v>345</v>
      </c>
      <c r="H2104" s="25" t="str">
        <f t="shared" ref="H2104:H2105" si="290">IF(RIGHT(G2104,1)="M", LEFT(G2104,LEN(G2104)-1), G2104)</f>
        <v>HM202</v>
      </c>
      <c r="I2104" s="25" t="str">
        <f t="shared" ref="I2104:I2105" si="291">IF(RIGHT(G2104,1)="M","M","Non-M")</f>
        <v>Non-M</v>
      </c>
      <c r="J2104" s="87"/>
      <c r="K2104" s="76"/>
    </row>
    <row r="2105" spans="1:11" ht="41.25" customHeight="1">
      <c r="A2105" s="18" t="s">
        <v>2864</v>
      </c>
      <c r="B2105" s="19" t="s">
        <v>1300</v>
      </c>
      <c r="C2105" s="19" t="s">
        <v>2865</v>
      </c>
      <c r="D2105" s="86" t="s">
        <v>1439</v>
      </c>
      <c r="E2105" s="19" t="s">
        <v>2866</v>
      </c>
      <c r="F2105" s="21"/>
      <c r="G2105" s="19" t="s">
        <v>2867</v>
      </c>
      <c r="H2105" s="25" t="str">
        <f t="shared" si="290"/>
        <v>WB107</v>
      </c>
      <c r="I2105" s="25" t="str">
        <f t="shared" si="291"/>
        <v>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2865</v>
      </c>
      <c r="D2106" s="86" t="s">
        <v>1439</v>
      </c>
      <c r="E2106" s="19" t="s">
        <v>2866</v>
      </c>
      <c r="F2106" s="21"/>
      <c r="G2106" s="19" t="s">
        <v>1319</v>
      </c>
      <c r="H2106" s="25" t="str">
        <f>IF(RIGHT(G2106,1)="M", LEFT(G2106,LEN(G2106)-1), G2106)</f>
        <v>PK801</v>
      </c>
      <c r="I2106" s="25" t="str">
        <f>IF(RIGHT(G2106,1)="M","M","Non-M")</f>
        <v>Non-M</v>
      </c>
      <c r="J2106" s="87"/>
      <c r="K2106" s="76"/>
    </row>
    <row r="2107" spans="1:11" ht="41.25" customHeight="1">
      <c r="A2107" s="18" t="s">
        <v>2869</v>
      </c>
      <c r="B2107" s="19" t="s">
        <v>1300</v>
      </c>
      <c r="C2107" s="19" t="s">
        <v>2865</v>
      </c>
      <c r="D2107" s="86" t="s">
        <v>1439</v>
      </c>
      <c r="E2107" s="19" t="s">
        <v>2866</v>
      </c>
      <c r="F2107" s="21"/>
      <c r="G2107" s="19" t="s">
        <v>2870</v>
      </c>
      <c r="H2107" s="25" t="str">
        <f t="shared" ref="H2107:H2108" si="292">IF(RIGHT(G2107,1)="M", LEFT(G2107,LEN(G2107)-1), G2107)</f>
        <v>GT200</v>
      </c>
      <c r="I2107" s="25" t="str">
        <f t="shared" ref="I2107:I2115" si="293">IF(RIGHT(G2107,1)="M","M","Non-M")</f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2865</v>
      </c>
      <c r="D2108" s="86" t="s">
        <v>1439</v>
      </c>
      <c r="E2108" s="19" t="s">
        <v>2866</v>
      </c>
      <c r="F2108" s="21"/>
      <c r="G2108" s="19" t="s">
        <v>308</v>
      </c>
      <c r="H2108" s="25" t="str">
        <f t="shared" si="292"/>
        <v>HM409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2865</v>
      </c>
      <c r="D2109" s="86" t="s">
        <v>1439</v>
      </c>
      <c r="E2109" s="19" t="s">
        <v>2866</v>
      </c>
      <c r="F2109" s="21"/>
      <c r="G2109" s="19" t="s">
        <v>1336</v>
      </c>
      <c r="H2109" s="25" t="str">
        <f t="shared" ref="H2109:H2118" si="294">IF(RIGHT(G2109,1)="M", LEFT(G2109,LEN(G2109)-1), G2109)</f>
        <v>JS105</v>
      </c>
      <c r="I2109" s="25" t="str">
        <f t="shared" si="293"/>
        <v>Non-M</v>
      </c>
      <c r="J2109" s="87"/>
      <c r="K2109" s="76"/>
    </row>
    <row r="2110" spans="1:11" ht="41.25" customHeight="1">
      <c r="A2110" s="18" t="s">
        <v>2873</v>
      </c>
      <c r="B2110" s="19" t="s">
        <v>1300</v>
      </c>
      <c r="C2110" s="19" t="s">
        <v>2865</v>
      </c>
      <c r="D2110" s="86" t="s">
        <v>1439</v>
      </c>
      <c r="E2110" s="19" t="s">
        <v>2866</v>
      </c>
      <c r="F2110" s="21"/>
      <c r="G2110" s="101" t="s">
        <v>120</v>
      </c>
      <c r="H2110" s="101" t="str">
        <f>IF(RIGHT(G2110,1)="M", LEFT(G2110,LEN(G2110)-1), G2110)</f>
        <v>JS124</v>
      </c>
      <c r="I2110" s="101" t="str">
        <f>IF(RIGHT(G2110,1)="M","M","Non-M")</f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2865</v>
      </c>
      <c r="D2111" s="86" t="s">
        <v>1439</v>
      </c>
      <c r="E2111" s="19" t="s">
        <v>2866</v>
      </c>
      <c r="F2111" s="21"/>
      <c r="G2111" s="101" t="s">
        <v>1951</v>
      </c>
      <c r="H2111" s="101" t="str">
        <f>IF(RIGHT(G2111,1)="M", LEFT(G2111,LEN(G2111)-1), G2111)</f>
        <v>HM304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2875</v>
      </c>
      <c r="B2112" s="19" t="s">
        <v>1300</v>
      </c>
      <c r="C2112" s="19" t="s">
        <v>2865</v>
      </c>
      <c r="D2112" s="86" t="s">
        <v>1439</v>
      </c>
      <c r="E2112" s="19" t="s">
        <v>2866</v>
      </c>
      <c r="F2112" s="21"/>
      <c r="G2112" s="101" t="s">
        <v>2876</v>
      </c>
      <c r="H2112" s="101" t="str">
        <f t="shared" si="294"/>
        <v>VT302</v>
      </c>
      <c r="I2112" s="101" t="str">
        <f t="shared" si="293"/>
        <v>Non-M</v>
      </c>
      <c r="J2112" s="102"/>
      <c r="K2112" s="76"/>
    </row>
    <row r="2113" spans="1:11" ht="41.25" customHeight="1">
      <c r="A2113" s="18" t="s">
        <v>2877</v>
      </c>
      <c r="B2113" s="19" t="s">
        <v>1300</v>
      </c>
      <c r="C2113" s="19" t="s">
        <v>2865</v>
      </c>
      <c r="D2113" s="86" t="s">
        <v>1439</v>
      </c>
      <c r="E2113" s="19" t="s">
        <v>2866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2878</v>
      </c>
      <c r="B2114" s="19" t="s">
        <v>1300</v>
      </c>
      <c r="C2114" s="19" t="s">
        <v>2865</v>
      </c>
      <c r="D2114" s="86" t="s">
        <v>1439</v>
      </c>
      <c r="E2114" s="19" t="s">
        <v>2879</v>
      </c>
      <c r="F2114" s="21"/>
      <c r="G2114" s="19" t="s">
        <v>1304</v>
      </c>
      <c r="H2114" s="25" t="str">
        <f>IF(RIGHT(G2114,1)="M", LEFT(G2114,LEN(G2114)-1), G2114)</f>
        <v>JS118</v>
      </c>
      <c r="I2114" s="25" t="str">
        <f>IF(RIGHT(G2114,1)="M","M","Non-M")</f>
        <v>Non-M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2865</v>
      </c>
      <c r="D2115" s="86" t="s">
        <v>1439</v>
      </c>
      <c r="E2115" s="19" t="s">
        <v>2879</v>
      </c>
      <c r="F2115" s="21"/>
      <c r="G2115" s="19" t="s">
        <v>2867</v>
      </c>
      <c r="H2115" s="25" t="str">
        <f t="shared" si="294"/>
        <v>WB107</v>
      </c>
      <c r="I2115" s="25" t="str">
        <f t="shared" si="293"/>
        <v>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2865</v>
      </c>
      <c r="D2116" s="86" t="s">
        <v>1439</v>
      </c>
      <c r="E2116" s="19" t="s">
        <v>2879</v>
      </c>
      <c r="F2116" s="21"/>
      <c r="G2116" s="19" t="s">
        <v>2870</v>
      </c>
      <c r="H2116" s="25" t="str">
        <f t="shared" si="294"/>
        <v>GT200</v>
      </c>
      <c r="I2116" s="25" t="str">
        <f t="shared" ref="I2116:I2119" si="295">IF(RIGHT(G2116,1)="M","M","Non-M")</f>
        <v>Non-M</v>
      </c>
      <c r="J2116" s="87"/>
      <c r="K2116" s="76"/>
    </row>
    <row r="2117" spans="1:11" ht="41.25" customHeight="1">
      <c r="A2117" s="18" t="s">
        <v>2882</v>
      </c>
      <c r="B2117" s="19" t="s">
        <v>1300</v>
      </c>
      <c r="C2117" s="19" t="s">
        <v>2865</v>
      </c>
      <c r="D2117" s="86" t="s">
        <v>1439</v>
      </c>
      <c r="E2117" s="19" t="s">
        <v>2879</v>
      </c>
      <c r="F2117" s="21"/>
      <c r="G2117" s="19" t="s">
        <v>2883</v>
      </c>
      <c r="H2117" s="25" t="str">
        <f t="shared" si="294"/>
        <v>GT400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2884</v>
      </c>
      <c r="B2118" s="19" t="s">
        <v>1300</v>
      </c>
      <c r="C2118" s="19" t="s">
        <v>2865</v>
      </c>
      <c r="D2118" s="86" t="s">
        <v>1439</v>
      </c>
      <c r="E2118" s="19" t="s">
        <v>2879</v>
      </c>
      <c r="F2118" s="21"/>
      <c r="G2118" s="19" t="s">
        <v>2885</v>
      </c>
      <c r="H2118" s="25" t="str">
        <f t="shared" si="294"/>
        <v>HM408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2865</v>
      </c>
      <c r="D2119" s="86" t="s">
        <v>1439</v>
      </c>
      <c r="E2119" s="19" t="s">
        <v>2879</v>
      </c>
      <c r="F2119" s="21"/>
      <c r="G2119" s="19" t="s">
        <v>1336</v>
      </c>
      <c r="H2119" s="25" t="str">
        <f t="shared" ref="H2119" si="296">IF(RIGHT(G2119,1)="M", LEFT(G2119,LEN(G2119)-1), G2119)</f>
        <v>JS105</v>
      </c>
      <c r="I2119" s="25" t="str">
        <f t="shared" si="295"/>
        <v>Non-M</v>
      </c>
      <c r="J2119" s="87"/>
      <c r="K2119" s="76"/>
    </row>
    <row r="2120" spans="1:11" ht="41.25" customHeight="1">
      <c r="A2120" s="18" t="s">
        <v>2887</v>
      </c>
      <c r="B2120" s="19" t="s">
        <v>1300</v>
      </c>
      <c r="C2120" s="19" t="s">
        <v>2865</v>
      </c>
      <c r="D2120" s="86" t="s">
        <v>1439</v>
      </c>
      <c r="E2120" s="19" t="s">
        <v>2879</v>
      </c>
      <c r="F2120" s="21"/>
      <c r="G2120" s="101" t="s">
        <v>120</v>
      </c>
      <c r="H2120" s="101" t="str">
        <f>IF(RIGHT(G2120,1)="M", LEFT(G2120,LEN(G2120)-1), G2120)</f>
        <v>JS124</v>
      </c>
      <c r="I2120" s="101" t="str">
        <f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2865</v>
      </c>
      <c r="D2121" s="86" t="s">
        <v>1439</v>
      </c>
      <c r="E2121" s="19" t="s">
        <v>2879</v>
      </c>
      <c r="F2121" s="21"/>
      <c r="G2121" s="101" t="s">
        <v>1951</v>
      </c>
      <c r="H2121" s="101" t="str">
        <f>IF(RIGHT(G2121,1)="M", LEFT(G2121,LEN(G2121)-1), G2121)</f>
        <v>HM304</v>
      </c>
      <c r="I2121" s="101" t="str">
        <f t="shared" ref="I2121:I2122" si="297">IF(RIGHT(G2121,1)="M","M","Non-M")</f>
        <v>Non-M</v>
      </c>
      <c r="J2121" s="102"/>
      <c r="K2121" s="76"/>
    </row>
    <row r="2122" spans="1:11" ht="41.25" customHeight="1">
      <c r="A2122" s="18" t="s">
        <v>2889</v>
      </c>
      <c r="B2122" s="19" t="s">
        <v>1300</v>
      </c>
      <c r="C2122" s="19" t="s">
        <v>2865</v>
      </c>
      <c r="D2122" s="86" t="s">
        <v>1439</v>
      </c>
      <c r="E2122" s="19" t="s">
        <v>2879</v>
      </c>
      <c r="F2122" s="21"/>
      <c r="G2122" s="101" t="s">
        <v>2876</v>
      </c>
      <c r="H2122" s="101" t="str">
        <f t="shared" ref="H2122" si="298">IF(RIGHT(G2122,1)="M", LEFT(G2122,LEN(G2122)-1), G2122)</f>
        <v>VT302</v>
      </c>
      <c r="I2122" s="101" t="str">
        <f t="shared" si="297"/>
        <v>Non-M</v>
      </c>
      <c r="J2122" s="102"/>
      <c r="K2122" s="76"/>
    </row>
    <row r="2123" spans="1:11" ht="41.25" customHeight="1">
      <c r="A2123" s="18" t="s">
        <v>2890</v>
      </c>
      <c r="B2123" s="19" t="s">
        <v>2232</v>
      </c>
      <c r="C2123" s="19" t="s">
        <v>1519</v>
      </c>
      <c r="D2123" s="86" t="s">
        <v>1353</v>
      </c>
      <c r="E2123" s="19" t="s">
        <v>2891</v>
      </c>
      <c r="F2123" s="21"/>
      <c r="G2123" s="19" t="s">
        <v>1521</v>
      </c>
      <c r="H2123" s="25" t="str">
        <f t="shared" ref="H2123:H2133" si="299">IF(RIGHT(G2123,1)="M", LEFT(G2123,LEN(G2123)-1), G2123)</f>
        <v>WB211</v>
      </c>
      <c r="I2123" s="25" t="str">
        <f t="shared" ref="I2123:I2133" si="300">IF(RIGHT(G2123,1)="M","M","Non-M")</f>
        <v>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2891</v>
      </c>
      <c r="F2124" s="21"/>
      <c r="G2124" s="19" t="s">
        <v>61</v>
      </c>
      <c r="H2124" s="25" t="str">
        <f t="shared" si="299"/>
        <v>DC101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2891</v>
      </c>
      <c r="F2125" s="21"/>
      <c r="G2125" s="19" t="s">
        <v>94</v>
      </c>
      <c r="H2125" s="25" t="str">
        <f t="shared" si="299"/>
        <v>DC202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2891</v>
      </c>
      <c r="F2126" s="21"/>
      <c r="G2126" s="19" t="s">
        <v>152</v>
      </c>
      <c r="H2126" s="25" t="str">
        <f t="shared" si="299"/>
        <v>DC400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2891</v>
      </c>
      <c r="F2127" s="21"/>
      <c r="G2127" s="19" t="s">
        <v>2093</v>
      </c>
      <c r="H2127" s="25" t="str">
        <f t="shared" si="299"/>
        <v>JS302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2891</v>
      </c>
      <c r="F2128" s="21"/>
      <c r="G2128" s="19" t="s">
        <v>2561</v>
      </c>
      <c r="H2128" s="25" t="str">
        <f t="shared" si="299"/>
        <v>JS100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2891</v>
      </c>
      <c r="F2129" s="21"/>
      <c r="G2129" s="19" t="s">
        <v>1336</v>
      </c>
      <c r="H2129" s="25" t="str">
        <f t="shared" si="299"/>
        <v>JS105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2891</v>
      </c>
      <c r="F2130" s="21"/>
      <c r="G2130" s="19" t="s">
        <v>2017</v>
      </c>
      <c r="H2130" s="25" t="str">
        <f t="shared" si="299"/>
        <v>JS123</v>
      </c>
      <c r="I2130" s="25" t="str">
        <f t="shared" si="300"/>
        <v>Non-M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2891</v>
      </c>
      <c r="F2131" s="21"/>
      <c r="G2131" s="19" t="s">
        <v>222</v>
      </c>
      <c r="H2131" s="25" t="str">
        <f t="shared" si="299"/>
        <v>PK200</v>
      </c>
      <c r="I2131" s="25" t="str">
        <f t="shared" si="300"/>
        <v>M</v>
      </c>
      <c r="J2131" s="87"/>
      <c r="K2131" s="76"/>
    </row>
    <row r="2132" spans="1:11" ht="41.25" customHeight="1">
      <c r="A2132" s="18" t="s">
        <v>2900</v>
      </c>
      <c r="B2132" s="19" t="s">
        <v>2232</v>
      </c>
      <c r="C2132" s="19" t="s">
        <v>1519</v>
      </c>
      <c r="D2132" s="86" t="s">
        <v>1353</v>
      </c>
      <c r="E2132" s="19" t="s">
        <v>2891</v>
      </c>
      <c r="F2132" s="21"/>
      <c r="G2132" s="19" t="s">
        <v>2901</v>
      </c>
      <c r="H2132" s="25" t="str">
        <f t="shared" si="299"/>
        <v>PB303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1519</v>
      </c>
      <c r="D2133" s="86" t="s">
        <v>1353</v>
      </c>
      <c r="E2133" s="19" t="s">
        <v>2891</v>
      </c>
      <c r="F2133" s="21"/>
      <c r="G2133" s="19" t="s">
        <v>502</v>
      </c>
      <c r="H2133" s="25" t="str">
        <f t="shared" si="299"/>
        <v>HM414</v>
      </c>
      <c r="I2133" s="25" t="str">
        <f t="shared" si="300"/>
        <v>Non-M</v>
      </c>
      <c r="J2133" s="87"/>
      <c r="K2133" s="76"/>
    </row>
    <row r="2134" spans="1:11" ht="41.25" customHeight="1">
      <c r="A2134" s="18" t="s">
        <v>2903</v>
      </c>
      <c r="B2134" s="19" t="s">
        <v>2232</v>
      </c>
      <c r="C2134" s="19" t="s">
        <v>865</v>
      </c>
      <c r="D2134" s="86" t="s">
        <v>1042</v>
      </c>
      <c r="E2134" s="19" t="s">
        <v>2904</v>
      </c>
      <c r="F2134" s="21"/>
      <c r="G2134" s="19" t="s">
        <v>1604</v>
      </c>
      <c r="H2134" s="25" t="str">
        <f t="shared" ref="H2134:H2138" si="301">IF(RIGHT(G2134,1)="M", LEFT(G2134,LEN(G2134)-1), G2134)</f>
        <v>WB306</v>
      </c>
      <c r="I2134" s="25" t="str">
        <f t="shared" ref="I2134:I2138" si="302">IF(RIGHT(G2134,1)="M","M","Non-M")</f>
        <v>M</v>
      </c>
      <c r="J2134" s="87" t="s">
        <v>1768</v>
      </c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2904</v>
      </c>
      <c r="F2135" s="21"/>
      <c r="G2135" s="19" t="s">
        <v>61</v>
      </c>
      <c r="H2135" s="25" t="str">
        <f t="shared" si="301"/>
        <v>DC101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2904</v>
      </c>
      <c r="F2136" s="21"/>
      <c r="G2136" s="19" t="s">
        <v>135</v>
      </c>
      <c r="H2136" s="25" t="str">
        <f t="shared" si="301"/>
        <v>DC200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2904</v>
      </c>
      <c r="F2137" s="21"/>
      <c r="G2137" s="19" t="s">
        <v>96</v>
      </c>
      <c r="H2137" s="25" t="str">
        <f t="shared" si="301"/>
        <v>DC300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2904</v>
      </c>
      <c r="F2138" s="21"/>
      <c r="G2138" s="19" t="s">
        <v>152</v>
      </c>
      <c r="H2138" s="25" t="str">
        <f t="shared" si="301"/>
        <v>DC400</v>
      </c>
      <c r="I2138" s="25" t="str">
        <f t="shared" si="302"/>
        <v>Non-M</v>
      </c>
      <c r="J2138" s="87"/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2904</v>
      </c>
      <c r="F2139" s="21"/>
      <c r="G2139" s="19" t="s">
        <v>2784</v>
      </c>
      <c r="H2139" s="25" t="str">
        <f t="shared" ref="H2139:H2143" si="303">IF(RIGHT(G2139,1)="M", LEFT(G2139,LEN(G2139)-1), G2139)</f>
        <v>PK204</v>
      </c>
      <c r="I2139" s="25" t="str">
        <f t="shared" ref="I2139:I2143" si="304">IF(RIGHT(G2139,1)="M","M","Non-M")</f>
        <v>M</v>
      </c>
      <c r="J2139" s="87" t="s">
        <v>2815</v>
      </c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2904</v>
      </c>
      <c r="F2140" s="21"/>
      <c r="G2140" s="19" t="s">
        <v>155</v>
      </c>
      <c r="H2140" s="25" t="str">
        <f t="shared" si="303"/>
        <v>PB204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2904</v>
      </c>
      <c r="F2141" s="21"/>
      <c r="G2141" s="19" t="s">
        <v>1349</v>
      </c>
      <c r="H2141" s="25" t="str">
        <f t="shared" si="303"/>
        <v>JS400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2904</v>
      </c>
      <c r="F2142" s="21"/>
      <c r="G2142" s="19" t="s">
        <v>1390</v>
      </c>
      <c r="H2142" s="25" t="str">
        <f t="shared" si="303"/>
        <v>JS121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2904</v>
      </c>
      <c r="F2143" s="21"/>
      <c r="G2143" s="19" t="s">
        <v>1336</v>
      </c>
      <c r="H2143" s="25" t="str">
        <f t="shared" si="303"/>
        <v>JS105</v>
      </c>
      <c r="I2143" s="25" t="str">
        <f t="shared" si="304"/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2904</v>
      </c>
      <c r="F2144" s="21"/>
      <c r="G2144" s="19" t="s">
        <v>1363</v>
      </c>
      <c r="H2144" s="25" t="str">
        <f>IF(RIGHT(G2144,1)="M", LEFT(G2144,LEN(G2144)-1), G2144)</f>
        <v>HM702</v>
      </c>
      <c r="I2144" s="25" t="str">
        <f>IF(RIGHT(G2144,1)="M","M","Non-M")</f>
        <v>Non-M</v>
      </c>
      <c r="J2144" s="87"/>
      <c r="K2144" s="76"/>
    </row>
    <row r="2145" spans="1:11" ht="41.25" customHeight="1">
      <c r="A2145" s="18" t="s">
        <v>2915</v>
      </c>
      <c r="B2145" s="19" t="s">
        <v>2232</v>
      </c>
      <c r="C2145" s="19" t="s">
        <v>865</v>
      </c>
      <c r="D2145" s="86" t="s">
        <v>1042</v>
      </c>
      <c r="E2145" s="19" t="s">
        <v>2904</v>
      </c>
      <c r="F2145" s="21"/>
      <c r="G2145" s="19" t="s">
        <v>537</v>
      </c>
      <c r="H2145" s="25" t="str">
        <f>IF(RIGHT(G2145,1)="M", LEFT(G2145,LEN(G2145)-1), G2145)</f>
        <v>HM506</v>
      </c>
      <c r="I2145" s="25" t="str">
        <f>IF(RIGHT(G2145,1)="M","M","Non-M")</f>
        <v>M</v>
      </c>
      <c r="J2145" s="87"/>
      <c r="K2145" s="76"/>
    </row>
    <row r="2146" spans="1:11" ht="41.25" customHeight="1">
      <c r="A2146" s="18" t="s">
        <v>2916</v>
      </c>
      <c r="B2146" s="19" t="s">
        <v>1300</v>
      </c>
      <c r="C2146" s="19" t="s">
        <v>736</v>
      </c>
      <c r="D2146" s="19" t="s">
        <v>1439</v>
      </c>
      <c r="E2146" s="19" t="s">
        <v>2917</v>
      </c>
      <c r="F2146" s="21"/>
      <c r="G2146" s="19" t="s">
        <v>1051</v>
      </c>
      <c r="H2146" s="25" t="str">
        <f t="shared" ref="H2146:H2148" si="305">IF(RIGHT(G2146,1)="M", LEFT(G2146,LEN(G2146)-1), G2146)</f>
        <v>JS111</v>
      </c>
      <c r="I2146" s="25" t="str">
        <f t="shared" ref="I2146:I2148" si="306">IF(RIGHT(G2146,1)="M","M","Non-M")</f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2917</v>
      </c>
      <c r="F2147" s="21"/>
      <c r="G2147" s="19" t="s">
        <v>282</v>
      </c>
      <c r="H2147" s="25" t="str">
        <f t="shared" si="305"/>
        <v>NK510</v>
      </c>
      <c r="I2147" s="25" t="str">
        <f t="shared" si="306"/>
        <v>Non-M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2917</v>
      </c>
      <c r="F2148" s="21"/>
      <c r="G2148" s="19" t="s">
        <v>326</v>
      </c>
      <c r="H2148" s="25" t="str">
        <f t="shared" si="305"/>
        <v>CL502</v>
      </c>
      <c r="I2148" s="25" t="str">
        <f t="shared" si="306"/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2917</v>
      </c>
      <c r="F2149" s="21"/>
      <c r="G2149" s="19" t="s">
        <v>1045</v>
      </c>
      <c r="H2149" s="25" t="str">
        <f t="shared" ref="H2149:H2150" si="307">IF(RIGHT(G2149,1)="M", LEFT(G2149,LEN(G2149)-1), G2149)</f>
        <v>ZP101</v>
      </c>
      <c r="I2149" s="25" t="str">
        <f t="shared" ref="I2149:I2150" si="308">IF(RIGHT(G2149,1)="M","M","Non-M")</f>
        <v>M</v>
      </c>
      <c r="J2149" s="87"/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19" t="s">
        <v>1439</v>
      </c>
      <c r="E2150" s="19" t="s">
        <v>2917</v>
      </c>
      <c r="F2150" s="21"/>
      <c r="G2150" s="19" t="s">
        <v>1183</v>
      </c>
      <c r="H2150" s="25" t="str">
        <f t="shared" si="307"/>
        <v>JS105</v>
      </c>
      <c r="I2150" s="25" t="str">
        <f t="shared" si="308"/>
        <v>M</v>
      </c>
      <c r="J2150" s="87" t="s">
        <v>1282</v>
      </c>
      <c r="K2150" s="76"/>
    </row>
    <row r="2151" spans="1:11" ht="41.25" customHeight="1">
      <c r="A2151" s="18" t="s">
        <v>2922</v>
      </c>
      <c r="B2151" s="19" t="s">
        <v>1300</v>
      </c>
      <c r="C2151" s="19" t="s">
        <v>736</v>
      </c>
      <c r="D2151" s="86" t="s">
        <v>1439</v>
      </c>
      <c r="E2151" s="19" t="s">
        <v>2917</v>
      </c>
      <c r="F2151" s="21"/>
      <c r="G2151" s="19" t="s">
        <v>2730</v>
      </c>
      <c r="H2151" s="25" t="str">
        <f>IF(RIGHT(G2151,1)="M", LEFT(G2151,LEN(G2151)-1), G2151)</f>
        <v>PK202</v>
      </c>
      <c r="I2151" s="25" t="str">
        <f>IF(RIGHT(G2151,1)="M","M","Non-M")</f>
        <v>M</v>
      </c>
      <c r="J2151" s="87" t="s">
        <v>2923</v>
      </c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2917</v>
      </c>
      <c r="F2152" s="21"/>
      <c r="G2152" s="19" t="s">
        <v>1049</v>
      </c>
      <c r="H2152" s="25" t="str">
        <f t="shared" ref="H2152:H2154" si="309">IF(RIGHT(G2152,1)="M", LEFT(G2152,LEN(G2152)-1), G2152)</f>
        <v>PB206</v>
      </c>
      <c r="I2152" s="25" t="str">
        <f t="shared" ref="I2152:I2154" si="310">IF(RIGHT(G2152,1)="M","M","Non-M")</f>
        <v>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2917</v>
      </c>
      <c r="F2153" s="21"/>
      <c r="G2153" s="19" t="s">
        <v>71</v>
      </c>
      <c r="H2153" s="25" t="str">
        <f t="shared" si="309"/>
        <v>HM500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736</v>
      </c>
      <c r="D2154" s="86" t="s">
        <v>1439</v>
      </c>
      <c r="E2154" s="19" t="s">
        <v>2917</v>
      </c>
      <c r="F2154" s="21"/>
      <c r="G2154" s="19" t="s">
        <v>157</v>
      </c>
      <c r="H2154" s="25" t="str">
        <f t="shared" si="309"/>
        <v>HM504</v>
      </c>
      <c r="I2154" s="25" t="str">
        <f t="shared" si="310"/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1051</v>
      </c>
      <c r="H2155" s="25" t="str">
        <f t="shared" ref="H2155:H2180" si="311">IF(RIGHT(G2155,1)="M", LEFT(G2155,LEN(G2155)-1), G2155)</f>
        <v>JS111</v>
      </c>
      <c r="I2155" s="25" t="str">
        <f t="shared" ref="I2155:I2180" si="312"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772</v>
      </c>
      <c r="H2156" s="25" t="str">
        <f t="shared" si="311"/>
        <v>ZP100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282</v>
      </c>
      <c r="H2157" s="25" t="str">
        <f t="shared" si="311"/>
        <v>NK510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24</v>
      </c>
      <c r="H2158" s="25" t="str">
        <f t="shared" si="311"/>
        <v>PK207</v>
      </c>
      <c r="I2158" s="25" t="str">
        <f t="shared" si="312"/>
        <v>Non-M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450</v>
      </c>
      <c r="H2159" s="25" t="str">
        <f t="shared" si="311"/>
        <v>HM703</v>
      </c>
      <c r="I2159" s="25" t="str">
        <f t="shared" si="312"/>
        <v>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576</v>
      </c>
      <c r="H2160" s="25" t="str">
        <f t="shared" si="311"/>
        <v>HM502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2933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2934</v>
      </c>
      <c r="H2161" s="25" t="str">
        <f t="shared" si="311"/>
        <v>TH203</v>
      </c>
      <c r="I2161" s="25" t="str">
        <f t="shared" si="312"/>
        <v>Non-M</v>
      </c>
      <c r="J2161" s="87"/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300</v>
      </c>
      <c r="H2162" s="25" t="str">
        <f t="shared" si="311"/>
        <v>HM202</v>
      </c>
      <c r="I2162" s="25" t="str">
        <f t="shared" si="312"/>
        <v>M</v>
      </c>
      <c r="J2162" s="87" t="s">
        <v>1545</v>
      </c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2673</v>
      </c>
      <c r="H2163" s="25" t="str">
        <f t="shared" si="311"/>
        <v>DC102</v>
      </c>
      <c r="I2163" s="25" t="str">
        <f t="shared" si="312"/>
        <v>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15</v>
      </c>
      <c r="F2164" s="21"/>
      <c r="G2164" s="19" t="s">
        <v>2000</v>
      </c>
      <c r="H2164" s="25" t="str">
        <f t="shared" si="311"/>
        <v>HD702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2938</v>
      </c>
      <c r="B2165" s="19" t="s">
        <v>1300</v>
      </c>
      <c r="C2165" s="19" t="s">
        <v>14</v>
      </c>
      <c r="D2165" s="86" t="s">
        <v>1439</v>
      </c>
      <c r="E2165" s="19" t="s">
        <v>2939</v>
      </c>
      <c r="F2165" s="21"/>
      <c r="G2165" s="19" t="s">
        <v>1051</v>
      </c>
      <c r="H2165" s="25" t="str">
        <f t="shared" si="311"/>
        <v>JS111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2939</v>
      </c>
      <c r="F2166" s="21"/>
      <c r="G2166" s="19" t="s">
        <v>772</v>
      </c>
      <c r="H2166" s="25" t="str">
        <f t="shared" si="311"/>
        <v>ZP100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2939</v>
      </c>
      <c r="F2167" s="21"/>
      <c r="G2167" s="19" t="s">
        <v>282</v>
      </c>
      <c r="H2167" s="25" t="str">
        <f t="shared" si="311"/>
        <v>NK510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2939</v>
      </c>
      <c r="F2168" s="21"/>
      <c r="G2168" s="19" t="s">
        <v>24</v>
      </c>
      <c r="H2168" s="25" t="str">
        <f t="shared" si="311"/>
        <v>PK207</v>
      </c>
      <c r="I2168" s="25" t="str">
        <f t="shared" si="312"/>
        <v>Non-M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2939</v>
      </c>
      <c r="F2169" s="21"/>
      <c r="G2169" s="19" t="s">
        <v>450</v>
      </c>
      <c r="H2169" s="25" t="str">
        <f t="shared" si="311"/>
        <v>HM703</v>
      </c>
      <c r="I2169" s="25" t="str">
        <f t="shared" si="312"/>
        <v>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2939</v>
      </c>
      <c r="F2170" s="21"/>
      <c r="G2170" s="19" t="s">
        <v>576</v>
      </c>
      <c r="H2170" s="25" t="str">
        <f t="shared" si="311"/>
        <v>HM502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2939</v>
      </c>
      <c r="F2171" s="21"/>
      <c r="G2171" s="19" t="s">
        <v>2934</v>
      </c>
      <c r="H2171" s="25" t="str">
        <f t="shared" si="311"/>
        <v>TH203</v>
      </c>
      <c r="I2171" s="25" t="str">
        <f t="shared" si="312"/>
        <v>Non-M</v>
      </c>
      <c r="J2171" s="87"/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2939</v>
      </c>
      <c r="F2172" s="21"/>
      <c r="G2172" s="19" t="s">
        <v>300</v>
      </c>
      <c r="H2172" s="25" t="str">
        <f t="shared" si="311"/>
        <v>HM202</v>
      </c>
      <c r="I2172" s="25" t="str">
        <f t="shared" si="312"/>
        <v>M</v>
      </c>
      <c r="J2172" s="87" t="s">
        <v>1545</v>
      </c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2939</v>
      </c>
      <c r="F2173" s="21"/>
      <c r="G2173" s="19" t="s">
        <v>2673</v>
      </c>
      <c r="H2173" s="25" t="str">
        <f t="shared" si="311"/>
        <v>DC102</v>
      </c>
      <c r="I2173" s="25" t="str">
        <f t="shared" si="312"/>
        <v>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2939</v>
      </c>
      <c r="F2174" s="21"/>
      <c r="G2174" s="19" t="s">
        <v>2000</v>
      </c>
      <c r="H2174" s="25" t="str">
        <f t="shared" si="311"/>
        <v>HD702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2949</v>
      </c>
      <c r="B2175" s="19" t="s">
        <v>1300</v>
      </c>
      <c r="C2175" s="19" t="s">
        <v>14</v>
      </c>
      <c r="D2175" s="86" t="s">
        <v>1439</v>
      </c>
      <c r="E2175" s="19" t="s">
        <v>2950</v>
      </c>
      <c r="F2175" s="21"/>
      <c r="G2175" s="19" t="s">
        <v>1051</v>
      </c>
      <c r="H2175" s="25" t="str">
        <f t="shared" si="311"/>
        <v>JS111</v>
      </c>
      <c r="I2175" s="25" t="str">
        <f t="shared" si="312"/>
        <v>Non-M</v>
      </c>
      <c r="J2175" s="87"/>
      <c r="K2175" s="76"/>
    </row>
    <row r="2176" spans="1:11" ht="41.25" customHeight="1">
      <c r="A2176" s="18" t="s">
        <v>2951</v>
      </c>
      <c r="B2176" s="19" t="s">
        <v>1300</v>
      </c>
      <c r="C2176" s="19" t="s">
        <v>14</v>
      </c>
      <c r="D2176" s="86" t="s">
        <v>1439</v>
      </c>
      <c r="E2176" s="19" t="s">
        <v>2950</v>
      </c>
      <c r="F2176" s="21"/>
      <c r="G2176" s="19" t="s">
        <v>120</v>
      </c>
      <c r="H2176" s="25" t="str">
        <f t="shared" si="311"/>
        <v>JS124</v>
      </c>
      <c r="I2176" s="25" t="str">
        <f t="shared" si="312"/>
        <v>Non-M</v>
      </c>
      <c r="J2176" s="87" t="s">
        <v>2952</v>
      </c>
      <c r="K2176" s="76"/>
    </row>
    <row r="2177" spans="1:11" ht="41.25" customHeight="1">
      <c r="A2177" s="18" t="s">
        <v>2953</v>
      </c>
      <c r="B2177" s="19" t="s">
        <v>1300</v>
      </c>
      <c r="C2177" s="19" t="s">
        <v>14</v>
      </c>
      <c r="D2177" s="86" t="s">
        <v>1439</v>
      </c>
      <c r="E2177" s="19" t="s">
        <v>2950</v>
      </c>
      <c r="F2177" s="21"/>
      <c r="G2177" s="19" t="s">
        <v>2954</v>
      </c>
      <c r="H2177" s="25" t="str">
        <f t="shared" si="311"/>
        <v>NK505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2950</v>
      </c>
      <c r="F2178" s="21"/>
      <c r="G2178" s="19" t="s">
        <v>1598</v>
      </c>
      <c r="H2178" s="25" t="str">
        <f t="shared" si="311"/>
        <v>LP104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2950</v>
      </c>
      <c r="F2179" s="21"/>
      <c r="G2179" s="19" t="s">
        <v>772</v>
      </c>
      <c r="H2179" s="25" t="str">
        <f t="shared" si="311"/>
        <v>ZP100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19" t="s">
        <v>1300</v>
      </c>
      <c r="C2180" s="19" t="s">
        <v>14</v>
      </c>
      <c r="D2180" s="86" t="s">
        <v>1439</v>
      </c>
      <c r="E2180" s="19" t="s">
        <v>2950</v>
      </c>
      <c r="F2180" s="21"/>
      <c r="G2180" s="19" t="s">
        <v>33</v>
      </c>
      <c r="H2180" s="25" t="str">
        <f t="shared" si="311"/>
        <v>HM203</v>
      </c>
      <c r="I2180" s="25" t="str">
        <f t="shared" si="312"/>
        <v>Non-M</v>
      </c>
      <c r="J2180" s="87"/>
      <c r="K2180" s="76"/>
    </row>
    <row r="2181" spans="1:11" ht="41.25" customHeight="1">
      <c r="A2181" s="18" t="s">
        <v>2958</v>
      </c>
      <c r="B2181" s="35" t="s">
        <v>2232</v>
      </c>
      <c r="C2181" s="35" t="s">
        <v>231</v>
      </c>
      <c r="D2181" s="60" t="s">
        <v>1042</v>
      </c>
      <c r="E2181" s="35" t="s">
        <v>2959</v>
      </c>
      <c r="F2181" s="48"/>
      <c r="G2181" s="35" t="s">
        <v>1271</v>
      </c>
      <c r="H2181" s="57" t="str">
        <f t="shared" ref="H2181:H2244" si="313">IF(RIGHT(G2181,1)="M", LEFT(G2181,LEN(G2181)-1), G2181)</f>
        <v>WB203</v>
      </c>
      <c r="I2181" s="57" t="str">
        <f t="shared" ref="I2181:I2244" si="314">IF(RIGHT(G2181,1)="M","M","Non-M")</f>
        <v>Non-M</v>
      </c>
      <c r="J2181" s="58" t="s">
        <v>2960</v>
      </c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2959</v>
      </c>
      <c r="F2182" s="48"/>
      <c r="G2182" s="35" t="s">
        <v>61</v>
      </c>
      <c r="H2182" s="57" t="str">
        <f t="shared" si="313"/>
        <v>DC101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2959</v>
      </c>
      <c r="F2183" s="48"/>
      <c r="G2183" s="35" t="s">
        <v>94</v>
      </c>
      <c r="H2183" s="57" t="str">
        <f t="shared" si="313"/>
        <v>DC202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2959</v>
      </c>
      <c r="F2184" s="48"/>
      <c r="G2184" s="35" t="s">
        <v>152</v>
      </c>
      <c r="H2184" s="57" t="str">
        <f t="shared" si="313"/>
        <v>DC400</v>
      </c>
      <c r="I2184" s="57" t="str">
        <f t="shared" si="314"/>
        <v>Non-M</v>
      </c>
      <c r="J2184" s="58"/>
      <c r="K2184" s="76"/>
    </row>
    <row r="2185" spans="1:11" ht="41.25" customHeight="1">
      <c r="A2185" s="18" t="s">
        <v>2964</v>
      </c>
      <c r="B2185" s="35" t="s">
        <v>2232</v>
      </c>
      <c r="C2185" s="35" t="s">
        <v>231</v>
      </c>
      <c r="D2185" s="60" t="s">
        <v>1042</v>
      </c>
      <c r="E2185" s="35" t="s">
        <v>2959</v>
      </c>
      <c r="F2185" s="48"/>
      <c r="G2185" s="35" t="s">
        <v>99</v>
      </c>
      <c r="H2185" s="57" t="str">
        <f t="shared" si="313"/>
        <v>PK201</v>
      </c>
      <c r="I2185" s="57" t="str">
        <f t="shared" si="314"/>
        <v>Non-M</v>
      </c>
      <c r="J2185" s="58" t="s">
        <v>2965</v>
      </c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2959</v>
      </c>
      <c r="F2186" s="48"/>
      <c r="G2186" s="35" t="s">
        <v>155</v>
      </c>
      <c r="H2186" s="57" t="str">
        <f t="shared" si="313"/>
        <v>PB204</v>
      </c>
      <c r="I2186" s="57" t="str">
        <f t="shared" si="314"/>
        <v>Non-M</v>
      </c>
      <c r="J2186" s="58"/>
      <c r="K2186" s="76"/>
    </row>
    <row r="2187" spans="1:11" ht="41.25" customHeight="1">
      <c r="A2187" s="18" t="s">
        <v>2967</v>
      </c>
      <c r="B2187" s="35" t="s">
        <v>2232</v>
      </c>
      <c r="C2187" s="35" t="s">
        <v>231</v>
      </c>
      <c r="D2187" s="60" t="s">
        <v>1042</v>
      </c>
      <c r="E2187" s="35" t="s">
        <v>2959</v>
      </c>
      <c r="F2187" s="48"/>
      <c r="G2187" s="35" t="s">
        <v>1516</v>
      </c>
      <c r="H2187" s="57" t="str">
        <f t="shared" si="313"/>
        <v>JS124</v>
      </c>
      <c r="I2187" s="57" t="str">
        <f t="shared" si="314"/>
        <v>M</v>
      </c>
      <c r="J2187" s="58" t="s">
        <v>2968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2959</v>
      </c>
      <c r="F2188" s="48"/>
      <c r="G2188" s="35" t="s">
        <v>1183</v>
      </c>
      <c r="H2188" s="57" t="str">
        <f t="shared" si="313"/>
        <v>JS105</v>
      </c>
      <c r="I2188" s="57" t="str">
        <f t="shared" si="314"/>
        <v>M</v>
      </c>
      <c r="J2188" s="58" t="s">
        <v>1282</v>
      </c>
      <c r="K2188" s="76"/>
    </row>
    <row r="2189" spans="1:11" ht="41.25" customHeight="1">
      <c r="A2189" s="18" t="s">
        <v>2970</v>
      </c>
      <c r="B2189" s="35" t="s">
        <v>2232</v>
      </c>
      <c r="C2189" s="35" t="s">
        <v>231</v>
      </c>
      <c r="D2189" s="60" t="s">
        <v>1042</v>
      </c>
      <c r="E2189" s="35" t="s">
        <v>2959</v>
      </c>
      <c r="F2189" s="48"/>
      <c r="G2189" s="35" t="s">
        <v>204</v>
      </c>
      <c r="H2189" s="57" t="str">
        <f t="shared" si="313"/>
        <v>HM503</v>
      </c>
      <c r="I2189" s="57" t="str">
        <f t="shared" si="314"/>
        <v>Non-M</v>
      </c>
      <c r="J2189" s="58"/>
      <c r="K2189" s="76"/>
    </row>
    <row r="2190" spans="1:11" ht="41.25" customHeight="1">
      <c r="A2190" s="18" t="s">
        <v>2971</v>
      </c>
      <c r="B2190" s="35" t="s">
        <v>2232</v>
      </c>
      <c r="C2190" s="35" t="s">
        <v>624</v>
      </c>
      <c r="D2190" s="60" t="s">
        <v>2972</v>
      </c>
      <c r="E2190" s="35" t="s">
        <v>2973</v>
      </c>
      <c r="F2190" s="48"/>
      <c r="G2190" s="35" t="s">
        <v>1111</v>
      </c>
      <c r="H2190" s="57" t="str">
        <f t="shared" si="313"/>
        <v>CL410</v>
      </c>
      <c r="I2190" s="57" t="str">
        <f t="shared" si="314"/>
        <v>M</v>
      </c>
      <c r="J2190" s="59" t="s">
        <v>2974</v>
      </c>
      <c r="K2190" s="76"/>
    </row>
    <row r="2191" spans="1:11" ht="41.25" customHeight="1">
      <c r="A2191" s="18" t="s">
        <v>2975</v>
      </c>
      <c r="B2191" s="35" t="s">
        <v>2232</v>
      </c>
      <c r="C2191" s="35" t="s">
        <v>624</v>
      </c>
      <c r="D2191" s="60" t="s">
        <v>2972</v>
      </c>
      <c r="E2191" s="35" t="s">
        <v>2973</v>
      </c>
      <c r="F2191" s="48"/>
      <c r="G2191" s="35" t="s">
        <v>2976</v>
      </c>
      <c r="H2191" s="57" t="str">
        <f t="shared" si="313"/>
        <v>ZP109</v>
      </c>
      <c r="I2191" s="57" t="str">
        <f t="shared" si="314"/>
        <v>M</v>
      </c>
      <c r="J2191" s="59" t="s">
        <v>2977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2972</v>
      </c>
      <c r="E2192" s="35" t="s">
        <v>2973</v>
      </c>
      <c r="F2192" s="48"/>
      <c r="G2192" s="35" t="s">
        <v>1516</v>
      </c>
      <c r="H2192" s="57" t="str">
        <f t="shared" si="313"/>
        <v>JS124</v>
      </c>
      <c r="I2192" s="57" t="str">
        <f t="shared" si="314"/>
        <v>M</v>
      </c>
      <c r="J2192" s="58" t="s">
        <v>2960</v>
      </c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2972</v>
      </c>
      <c r="E2193" s="35" t="s">
        <v>2973</v>
      </c>
      <c r="F2193" s="48"/>
      <c r="G2193" s="35" t="s">
        <v>1336</v>
      </c>
      <c r="H2193" s="57" t="str">
        <f t="shared" si="313"/>
        <v>JS105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2972</v>
      </c>
      <c r="E2194" s="35" t="s">
        <v>2973</v>
      </c>
      <c r="F2194" s="48"/>
      <c r="G2194" s="35" t="s">
        <v>1453</v>
      </c>
      <c r="H2194" s="57" t="str">
        <f t="shared" si="313"/>
        <v>JS401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2972</v>
      </c>
      <c r="E2195" s="35" t="s">
        <v>2973</v>
      </c>
      <c r="F2195" s="48"/>
      <c r="G2195" s="35" t="s">
        <v>658</v>
      </c>
      <c r="H2195" s="57" t="str">
        <f t="shared" si="313"/>
        <v>PK100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2972</v>
      </c>
      <c r="E2196" s="35" t="s">
        <v>2973</v>
      </c>
      <c r="F2196" s="48"/>
      <c r="G2196" s="35" t="s">
        <v>224</v>
      </c>
      <c r="H2196" s="57" t="str">
        <f t="shared" si="313"/>
        <v>PB201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2232</v>
      </c>
      <c r="C2197" s="35" t="s">
        <v>624</v>
      </c>
      <c r="D2197" s="60" t="s">
        <v>2972</v>
      </c>
      <c r="E2197" s="35" t="s">
        <v>2973</v>
      </c>
      <c r="F2197" s="48"/>
      <c r="G2197" s="35" t="s">
        <v>1169</v>
      </c>
      <c r="H2197" s="57" t="str">
        <f t="shared" si="313"/>
        <v>HM114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2984</v>
      </c>
      <c r="B2198" s="35" t="s">
        <v>2985</v>
      </c>
      <c r="C2198" s="35" t="s">
        <v>2986</v>
      </c>
      <c r="D2198" s="60" t="s">
        <v>2987</v>
      </c>
      <c r="E2198" s="35" t="s">
        <v>2988</v>
      </c>
      <c r="F2198" s="48"/>
      <c r="G2198" s="35" t="s">
        <v>769</v>
      </c>
      <c r="H2198" s="57" t="str">
        <f t="shared" si="313"/>
        <v>CL500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2989</v>
      </c>
      <c r="B2199" s="35" t="s">
        <v>2985</v>
      </c>
      <c r="C2199" s="35" t="s">
        <v>2986</v>
      </c>
      <c r="D2199" s="60" t="s">
        <v>2987</v>
      </c>
      <c r="E2199" s="35" t="s">
        <v>2988</v>
      </c>
      <c r="F2199" s="48"/>
      <c r="G2199" s="35" t="s">
        <v>2990</v>
      </c>
      <c r="H2199" s="57" t="str">
        <f t="shared" si="313"/>
        <v>ZPP102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2985</v>
      </c>
      <c r="C2200" s="35" t="s">
        <v>2986</v>
      </c>
      <c r="D2200" s="60" t="s">
        <v>2987</v>
      </c>
      <c r="E2200" s="35" t="s">
        <v>2988</v>
      </c>
      <c r="F2200" s="48"/>
      <c r="G2200" s="35" t="s">
        <v>1051</v>
      </c>
      <c r="H2200" s="57" t="str">
        <f t="shared" si="313"/>
        <v>JS111</v>
      </c>
      <c r="I2200" s="57" t="str">
        <f t="shared" si="314"/>
        <v>Non-M</v>
      </c>
      <c r="J2200" s="58"/>
      <c r="K2200" s="76"/>
    </row>
    <row r="2201" spans="1:11" ht="41.25" customHeight="1">
      <c r="A2201" s="18" t="s">
        <v>2992</v>
      </c>
      <c r="B2201" s="35" t="s">
        <v>2985</v>
      </c>
      <c r="C2201" s="35" t="s">
        <v>2986</v>
      </c>
      <c r="D2201" s="60" t="s">
        <v>2987</v>
      </c>
      <c r="E2201" s="35" t="s">
        <v>2988</v>
      </c>
      <c r="F2201" s="48"/>
      <c r="G2201" s="35" t="s">
        <v>2784</v>
      </c>
      <c r="H2201" s="57" t="str">
        <f t="shared" si="313"/>
        <v>PK204</v>
      </c>
      <c r="I2201" s="57" t="str">
        <f t="shared" si="314"/>
        <v>M</v>
      </c>
      <c r="J2201" s="58"/>
      <c r="K2201" s="76"/>
    </row>
    <row r="2202" spans="1:11" ht="41.25" customHeight="1">
      <c r="A2202" s="18" t="s">
        <v>2993</v>
      </c>
      <c r="B2202" s="35" t="s">
        <v>2985</v>
      </c>
      <c r="C2202" s="35" t="s">
        <v>2986</v>
      </c>
      <c r="D2202" s="60" t="s">
        <v>2987</v>
      </c>
      <c r="E2202" s="35" t="s">
        <v>2988</v>
      </c>
      <c r="F2202" s="48"/>
      <c r="G2202" s="35" t="s">
        <v>2994</v>
      </c>
      <c r="H2202" s="57" t="str">
        <f t="shared" si="313"/>
        <v>PB112</v>
      </c>
      <c r="I2202" s="57" t="str">
        <f t="shared" si="314"/>
        <v>Non-M</v>
      </c>
      <c r="J2202" s="58"/>
      <c r="K2202" s="76"/>
    </row>
    <row r="2203" spans="1:11" ht="41.25" customHeight="1">
      <c r="A2203" s="18" t="s">
        <v>2995</v>
      </c>
      <c r="B2203" s="35" t="s">
        <v>2985</v>
      </c>
      <c r="C2203" s="35" t="s">
        <v>2986</v>
      </c>
      <c r="D2203" s="60" t="s">
        <v>2987</v>
      </c>
      <c r="E2203" s="35" t="s">
        <v>2988</v>
      </c>
      <c r="F2203" s="48"/>
      <c r="G2203" s="35" t="s">
        <v>508</v>
      </c>
      <c r="H2203" s="57" t="str">
        <f t="shared" si="313"/>
        <v>DC100</v>
      </c>
      <c r="I2203" s="57" t="str">
        <f t="shared" si="314"/>
        <v>M</v>
      </c>
      <c r="J2203" s="58"/>
      <c r="K2203" s="76"/>
    </row>
    <row r="2204" spans="1:11" ht="41.25" customHeight="1">
      <c r="A2204" s="18" t="s">
        <v>2996</v>
      </c>
      <c r="B2204" s="35" t="s">
        <v>2985</v>
      </c>
      <c r="C2204" s="35" t="s">
        <v>2986</v>
      </c>
      <c r="D2204" s="60" t="s">
        <v>2987</v>
      </c>
      <c r="E2204" s="35" t="s">
        <v>2988</v>
      </c>
      <c r="F2204" s="48"/>
      <c r="G2204" s="35" t="s">
        <v>576</v>
      </c>
      <c r="H2204" s="57" t="str">
        <f t="shared" si="313"/>
        <v>HM502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2985</v>
      </c>
      <c r="C2205" s="35" t="s">
        <v>2986</v>
      </c>
      <c r="D2205" s="60" t="s">
        <v>2987</v>
      </c>
      <c r="E2205" s="35" t="s">
        <v>2988</v>
      </c>
      <c r="F2205" s="48"/>
      <c r="G2205" s="35" t="s">
        <v>494</v>
      </c>
      <c r="H2205" s="57" t="str">
        <f t="shared" si="313"/>
        <v>HM112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2998</v>
      </c>
      <c r="B2206" s="35" t="s">
        <v>2421</v>
      </c>
      <c r="C2206" s="35" t="s">
        <v>231</v>
      </c>
      <c r="D2206" s="60" t="s">
        <v>1042</v>
      </c>
      <c r="E2206" s="35" t="s">
        <v>2999</v>
      </c>
      <c r="F2206" s="48"/>
      <c r="G2206" s="35" t="s">
        <v>644</v>
      </c>
      <c r="H2206" s="57" t="str">
        <f t="shared" si="313"/>
        <v>HD104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2421</v>
      </c>
      <c r="C2207" s="35" t="s">
        <v>231</v>
      </c>
      <c r="D2207" s="60" t="s">
        <v>1042</v>
      </c>
      <c r="E2207" s="35" t="s">
        <v>2999</v>
      </c>
      <c r="F2207" s="48"/>
      <c r="G2207" s="35" t="s">
        <v>2276</v>
      </c>
      <c r="H2207" s="57" t="str">
        <f t="shared" si="313"/>
        <v>JS404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2421</v>
      </c>
      <c r="C2208" s="35" t="s">
        <v>231</v>
      </c>
      <c r="D2208" s="60" t="s">
        <v>1042</v>
      </c>
      <c r="E2208" s="35" t="s">
        <v>2999</v>
      </c>
      <c r="F2208" s="48"/>
      <c r="G2208" s="35" t="s">
        <v>282</v>
      </c>
      <c r="H2208" s="57" t="str">
        <f t="shared" si="313"/>
        <v>NK510</v>
      </c>
      <c r="I2208" s="57" t="str">
        <f t="shared" si="314"/>
        <v>Non-M</v>
      </c>
      <c r="J2208" s="58"/>
      <c r="K2208" s="76"/>
    </row>
    <row r="2209" spans="1:11" ht="41.25" customHeight="1">
      <c r="A2209" s="18" t="s">
        <v>3002</v>
      </c>
      <c r="B2209" s="35" t="s">
        <v>2421</v>
      </c>
      <c r="C2209" s="35" t="s">
        <v>231</v>
      </c>
      <c r="D2209" s="60" t="s">
        <v>1042</v>
      </c>
      <c r="E2209" s="35" t="s">
        <v>2999</v>
      </c>
      <c r="F2209" s="48"/>
      <c r="G2209" s="35" t="s">
        <v>1045</v>
      </c>
      <c r="H2209" s="57" t="str">
        <f t="shared" si="313"/>
        <v>ZP101</v>
      </c>
      <c r="I2209" s="57" t="str">
        <f t="shared" si="314"/>
        <v>M</v>
      </c>
      <c r="J2209" s="58" t="s">
        <v>1487</v>
      </c>
      <c r="K2209" s="76"/>
    </row>
    <row r="2210" spans="1:11" ht="41.25" customHeight="1">
      <c r="A2210" s="18" t="s">
        <v>3003</v>
      </c>
      <c r="B2210" s="35" t="s">
        <v>2421</v>
      </c>
      <c r="C2210" s="35" t="s">
        <v>231</v>
      </c>
      <c r="D2210" s="60" t="s">
        <v>1042</v>
      </c>
      <c r="E2210" s="35" t="s">
        <v>2999</v>
      </c>
      <c r="F2210" s="48"/>
      <c r="G2210" s="35" t="s">
        <v>218</v>
      </c>
      <c r="H2210" s="57" t="str">
        <f t="shared" si="313"/>
        <v>ZP200</v>
      </c>
      <c r="I2210" s="57" t="str">
        <f t="shared" si="314"/>
        <v>M</v>
      </c>
      <c r="J2210" s="58"/>
      <c r="K2210" s="76"/>
    </row>
    <row r="2211" spans="1:11" ht="41.25" customHeight="1">
      <c r="A2211" s="18" t="s">
        <v>3004</v>
      </c>
      <c r="B2211" s="35" t="s">
        <v>2421</v>
      </c>
      <c r="C2211" s="35" t="s">
        <v>231</v>
      </c>
      <c r="D2211" s="60" t="s">
        <v>1042</v>
      </c>
      <c r="E2211" s="35" t="s">
        <v>2999</v>
      </c>
      <c r="F2211" s="48"/>
      <c r="G2211" s="35" t="s">
        <v>1051</v>
      </c>
      <c r="H2211" s="57" t="str">
        <f t="shared" si="313"/>
        <v>JS111</v>
      </c>
      <c r="I2211" s="57" t="str">
        <f t="shared" si="314"/>
        <v>Non-M</v>
      </c>
      <c r="J2211" s="58"/>
      <c r="K2211" s="76"/>
    </row>
    <row r="2212" spans="1:11" ht="41.25" customHeight="1">
      <c r="A2212" s="18" t="s">
        <v>3005</v>
      </c>
      <c r="B2212" s="35" t="s">
        <v>2421</v>
      </c>
      <c r="C2212" s="35" t="s">
        <v>231</v>
      </c>
      <c r="D2212" s="60" t="s">
        <v>1042</v>
      </c>
      <c r="E2212" s="35" t="s">
        <v>2999</v>
      </c>
      <c r="F2212" s="48"/>
      <c r="G2212" s="35" t="s">
        <v>1183</v>
      </c>
      <c r="H2212" s="57" t="str">
        <f t="shared" si="313"/>
        <v>JS105</v>
      </c>
      <c r="I2212" s="57" t="str">
        <f t="shared" si="314"/>
        <v>M</v>
      </c>
      <c r="J2212" s="58" t="s">
        <v>1282</v>
      </c>
      <c r="K2212" s="76"/>
    </row>
    <row r="2213" spans="1:11" ht="41.25" customHeight="1">
      <c r="A2213" s="18" t="s">
        <v>3006</v>
      </c>
      <c r="B2213" s="35" t="s">
        <v>2421</v>
      </c>
      <c r="C2213" s="35" t="s">
        <v>231</v>
      </c>
      <c r="D2213" s="60" t="s">
        <v>1042</v>
      </c>
      <c r="E2213" s="35" t="s">
        <v>2999</v>
      </c>
      <c r="F2213" s="48"/>
      <c r="G2213" s="35" t="s">
        <v>1516</v>
      </c>
      <c r="H2213" s="57" t="str">
        <f t="shared" si="313"/>
        <v>JS124</v>
      </c>
      <c r="I2213" s="57" t="str">
        <f t="shared" si="314"/>
        <v>M</v>
      </c>
      <c r="J2213" s="58" t="s">
        <v>2960</v>
      </c>
      <c r="K2213" s="76"/>
    </row>
    <row r="2214" spans="1:11" ht="41.25" customHeight="1">
      <c r="A2214" s="18" t="s">
        <v>3007</v>
      </c>
      <c r="B2214" s="35" t="s">
        <v>2421</v>
      </c>
      <c r="C2214" s="35" t="s">
        <v>231</v>
      </c>
      <c r="D2214" s="60" t="s">
        <v>1042</v>
      </c>
      <c r="E2214" s="35" t="s">
        <v>2999</v>
      </c>
      <c r="F2214" s="48"/>
      <c r="G2214" s="35" t="s">
        <v>2730</v>
      </c>
      <c r="H2214" s="57" t="str">
        <f t="shared" si="313"/>
        <v>PK202</v>
      </c>
      <c r="I2214" s="57" t="str">
        <f t="shared" si="314"/>
        <v>M</v>
      </c>
      <c r="J2214" s="58"/>
      <c r="K2214" s="76"/>
    </row>
    <row r="2215" spans="1:11" ht="41.25" customHeight="1">
      <c r="A2215" s="18" t="s">
        <v>3008</v>
      </c>
      <c r="B2215" s="35" t="s">
        <v>2421</v>
      </c>
      <c r="C2215" s="35" t="s">
        <v>231</v>
      </c>
      <c r="D2215" s="60" t="s">
        <v>1042</v>
      </c>
      <c r="E2215" s="35" t="s">
        <v>2999</v>
      </c>
      <c r="F2215" s="48"/>
      <c r="G2215" s="35" t="s">
        <v>224</v>
      </c>
      <c r="H2215" s="57" t="str">
        <f t="shared" si="313"/>
        <v>PB201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2421</v>
      </c>
      <c r="C2216" s="35" t="s">
        <v>231</v>
      </c>
      <c r="D2216" s="60" t="s">
        <v>1042</v>
      </c>
      <c r="E2216" s="35" t="s">
        <v>2999</v>
      </c>
      <c r="F2216" s="48"/>
      <c r="G2216" s="35" t="s">
        <v>71</v>
      </c>
      <c r="H2216" s="57" t="str">
        <f t="shared" si="313"/>
        <v>HM500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2421</v>
      </c>
      <c r="C2217" s="35" t="s">
        <v>231</v>
      </c>
      <c r="D2217" s="60" t="s">
        <v>1042</v>
      </c>
      <c r="E2217" s="35" t="s">
        <v>2999</v>
      </c>
      <c r="F2217" s="48"/>
      <c r="G2217" s="35" t="s">
        <v>157</v>
      </c>
      <c r="H2217" s="57" t="str">
        <f t="shared" si="313"/>
        <v>HM504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3011</v>
      </c>
      <c r="B2218" s="35" t="s">
        <v>2421</v>
      </c>
      <c r="C2218" s="35" t="s">
        <v>736</v>
      </c>
      <c r="D2218" s="60" t="s">
        <v>1042</v>
      </c>
      <c r="E2218" s="35" t="s">
        <v>3012</v>
      </c>
      <c r="F2218" s="48"/>
      <c r="G2218" s="35" t="s">
        <v>644</v>
      </c>
      <c r="H2218" s="57" t="str">
        <f t="shared" si="313"/>
        <v>HD104</v>
      </c>
      <c r="I2218" s="57" t="str">
        <f t="shared" si="314"/>
        <v>Non-M</v>
      </c>
      <c r="J2218" s="58"/>
      <c r="K2218" s="76"/>
    </row>
    <row r="2219" spans="1:11" ht="41.25" customHeight="1">
      <c r="A2219" s="18" t="s">
        <v>3013</v>
      </c>
      <c r="B2219" s="35" t="s">
        <v>2421</v>
      </c>
      <c r="C2219" s="35" t="s">
        <v>736</v>
      </c>
      <c r="D2219" s="60" t="s">
        <v>1042</v>
      </c>
      <c r="E2219" s="35" t="s">
        <v>3012</v>
      </c>
      <c r="F2219" s="48"/>
      <c r="G2219" s="35" t="s">
        <v>3014</v>
      </c>
      <c r="H2219" s="57" t="str">
        <f t="shared" si="313"/>
        <v>HD702</v>
      </c>
      <c r="I2219" s="57" t="str">
        <f t="shared" si="314"/>
        <v>M</v>
      </c>
      <c r="J2219" s="58"/>
      <c r="K2219" s="76"/>
    </row>
    <row r="2220" spans="1:11" ht="41.25" customHeight="1">
      <c r="A2220" s="18" t="s">
        <v>3015</v>
      </c>
      <c r="B2220" s="35" t="s">
        <v>2421</v>
      </c>
      <c r="C2220" s="35" t="s">
        <v>736</v>
      </c>
      <c r="D2220" s="60" t="s">
        <v>1042</v>
      </c>
      <c r="E2220" s="35" t="s">
        <v>3012</v>
      </c>
      <c r="F2220" s="48"/>
      <c r="G2220" s="35" t="s">
        <v>282</v>
      </c>
      <c r="H2220" s="57" t="str">
        <f t="shared" si="313"/>
        <v>NK510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2421</v>
      </c>
      <c r="C2221" s="35" t="s">
        <v>736</v>
      </c>
      <c r="D2221" s="60" t="s">
        <v>1042</v>
      </c>
      <c r="E2221" s="35" t="s">
        <v>3012</v>
      </c>
      <c r="F2221" s="48"/>
      <c r="G2221" s="35" t="s">
        <v>1598</v>
      </c>
      <c r="H2221" s="57" t="str">
        <f t="shared" si="313"/>
        <v>LP104</v>
      </c>
      <c r="I2221" s="57" t="str">
        <f t="shared" si="314"/>
        <v>Non-M</v>
      </c>
      <c r="J2221" s="58"/>
      <c r="K2221" s="76"/>
    </row>
    <row r="2222" spans="1:11" ht="41.25" customHeight="1">
      <c r="A2222" s="18" t="s">
        <v>3017</v>
      </c>
      <c r="B2222" s="35" t="s">
        <v>2421</v>
      </c>
      <c r="C2222" s="35" t="s">
        <v>736</v>
      </c>
      <c r="D2222" s="60" t="s">
        <v>1042</v>
      </c>
      <c r="E2222" s="35" t="s">
        <v>3012</v>
      </c>
      <c r="F2222" s="48"/>
      <c r="G2222" s="35" t="s">
        <v>1045</v>
      </c>
      <c r="H2222" s="57" t="str">
        <f t="shared" si="313"/>
        <v>ZP101</v>
      </c>
      <c r="I2222" s="57" t="str">
        <f t="shared" si="314"/>
        <v>M</v>
      </c>
      <c r="J2222" s="58" t="s">
        <v>1487</v>
      </c>
      <c r="K2222" s="76"/>
    </row>
    <row r="2223" spans="1:11" ht="41.25" customHeight="1">
      <c r="A2223" s="18" t="s">
        <v>3018</v>
      </c>
      <c r="B2223" s="35" t="s">
        <v>2421</v>
      </c>
      <c r="C2223" s="35" t="s">
        <v>736</v>
      </c>
      <c r="D2223" s="60" t="s">
        <v>1042</v>
      </c>
      <c r="E2223" s="35" t="s">
        <v>3012</v>
      </c>
      <c r="F2223" s="48"/>
      <c r="G2223" s="35" t="s">
        <v>218</v>
      </c>
      <c r="H2223" s="57" t="str">
        <f t="shared" si="313"/>
        <v>ZP200</v>
      </c>
      <c r="I2223" s="57" t="str">
        <f t="shared" si="314"/>
        <v>M</v>
      </c>
      <c r="J2223" s="58"/>
      <c r="K2223" s="76"/>
    </row>
    <row r="2224" spans="1:11" ht="41.25" customHeight="1">
      <c r="A2224" s="18" t="s">
        <v>3019</v>
      </c>
      <c r="B2224" s="35" t="s">
        <v>2421</v>
      </c>
      <c r="C2224" s="35" t="s">
        <v>736</v>
      </c>
      <c r="D2224" s="60" t="s">
        <v>1042</v>
      </c>
      <c r="E2224" s="35" t="s">
        <v>3012</v>
      </c>
      <c r="F2224" s="48"/>
      <c r="G2224" s="35" t="s">
        <v>1183</v>
      </c>
      <c r="H2224" s="57" t="str">
        <f t="shared" si="313"/>
        <v>JS105</v>
      </c>
      <c r="I2224" s="57" t="str">
        <f t="shared" si="314"/>
        <v>M</v>
      </c>
      <c r="J2224" s="58" t="s">
        <v>1282</v>
      </c>
      <c r="K2224" s="76"/>
    </row>
    <row r="2225" spans="1:11" ht="41.25" customHeight="1">
      <c r="A2225" s="18" t="s">
        <v>3020</v>
      </c>
      <c r="B2225" s="35" t="s">
        <v>2421</v>
      </c>
      <c r="C2225" s="35" t="s">
        <v>736</v>
      </c>
      <c r="D2225" s="60" t="s">
        <v>1042</v>
      </c>
      <c r="E2225" s="35" t="s">
        <v>3012</v>
      </c>
      <c r="F2225" s="48"/>
      <c r="G2225" s="35" t="s">
        <v>1051</v>
      </c>
      <c r="H2225" s="57" t="str">
        <f t="shared" si="313"/>
        <v>JS111</v>
      </c>
      <c r="I2225" s="57" t="str">
        <f t="shared" si="314"/>
        <v>Non-M</v>
      </c>
      <c r="J2225" s="58"/>
      <c r="K2225" s="76"/>
    </row>
    <row r="2226" spans="1:11" ht="41.25" customHeight="1">
      <c r="A2226" s="18" t="s">
        <v>3021</v>
      </c>
      <c r="B2226" s="35" t="s">
        <v>2421</v>
      </c>
      <c r="C2226" s="35" t="s">
        <v>736</v>
      </c>
      <c r="D2226" s="60" t="s">
        <v>1042</v>
      </c>
      <c r="E2226" s="35" t="s">
        <v>3012</v>
      </c>
      <c r="F2226" s="48"/>
      <c r="G2226" s="35" t="s">
        <v>2730</v>
      </c>
      <c r="H2226" s="57" t="str">
        <f t="shared" ref="H2226:H2227" si="315">IF(RIGHT(G2226,1)="M", LEFT(G2226,LEN(G2226)-1), G2226)</f>
        <v>PK202</v>
      </c>
      <c r="I2226" s="57" t="str">
        <f t="shared" ref="I2226:I2227" si="316">IF(RIGHT(G2226,1)="M","M","Non-M")</f>
        <v>M</v>
      </c>
      <c r="J2226" s="58"/>
      <c r="K2226" s="76"/>
    </row>
    <row r="2227" spans="1:11" ht="41.25" customHeight="1">
      <c r="A2227" s="18" t="s">
        <v>3022</v>
      </c>
      <c r="B2227" s="35" t="s">
        <v>2421</v>
      </c>
      <c r="C2227" s="35" t="s">
        <v>736</v>
      </c>
      <c r="D2227" s="60" t="s">
        <v>1042</v>
      </c>
      <c r="E2227" s="35" t="s">
        <v>3012</v>
      </c>
      <c r="F2227" s="48"/>
      <c r="G2227" s="35" t="s">
        <v>224</v>
      </c>
      <c r="H2227" s="57" t="str">
        <f t="shared" si="315"/>
        <v>PB201</v>
      </c>
      <c r="I2227" s="57" t="str">
        <f t="shared" si="316"/>
        <v>Non-M</v>
      </c>
      <c r="J2227" s="58"/>
      <c r="K2227" s="76"/>
    </row>
    <row r="2228" spans="1:11" ht="41.25" customHeight="1">
      <c r="A2228" s="18" t="s">
        <v>3023</v>
      </c>
      <c r="B2228" s="35" t="s">
        <v>2421</v>
      </c>
      <c r="C2228" s="35" t="s">
        <v>736</v>
      </c>
      <c r="D2228" s="60" t="s">
        <v>1042</v>
      </c>
      <c r="E2228" s="35" t="s">
        <v>3012</v>
      </c>
      <c r="F2228" s="48"/>
      <c r="G2228" s="35" t="s">
        <v>71</v>
      </c>
      <c r="H2228" s="57" t="str">
        <f t="shared" si="313"/>
        <v>HM500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2421</v>
      </c>
      <c r="C2229" s="35" t="s">
        <v>736</v>
      </c>
      <c r="D2229" s="60" t="s">
        <v>1042</v>
      </c>
      <c r="E2229" s="35" t="s">
        <v>3012</v>
      </c>
      <c r="F2229" s="48"/>
      <c r="G2229" s="35" t="s">
        <v>157</v>
      </c>
      <c r="H2229" s="57" t="str">
        <f t="shared" si="313"/>
        <v>HM504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3025</v>
      </c>
      <c r="B2230" s="35" t="s">
        <v>2985</v>
      </c>
      <c r="C2230" s="35" t="s">
        <v>1519</v>
      </c>
      <c r="D2230" s="60" t="s">
        <v>1301</v>
      </c>
      <c r="E2230" s="35" t="s">
        <v>3026</v>
      </c>
      <c r="F2230" s="48"/>
      <c r="G2230" s="35" t="s">
        <v>194</v>
      </c>
      <c r="H2230" s="57" t="str">
        <f t="shared" si="313"/>
        <v>WB208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2985</v>
      </c>
      <c r="C2231" s="35" t="s">
        <v>1519</v>
      </c>
      <c r="D2231" s="60" t="s">
        <v>1301</v>
      </c>
      <c r="E2231" s="35" t="s">
        <v>3026</v>
      </c>
      <c r="F2231" s="48"/>
      <c r="G2231" s="35" t="s">
        <v>94</v>
      </c>
      <c r="H2231" s="57" t="str">
        <f t="shared" si="313"/>
        <v>DC202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2985</v>
      </c>
      <c r="C2232" s="35" t="s">
        <v>1519</v>
      </c>
      <c r="D2232" s="60" t="s">
        <v>1301</v>
      </c>
      <c r="E2232" s="35" t="s">
        <v>3026</v>
      </c>
      <c r="F2232" s="48"/>
      <c r="G2232" s="35" t="s">
        <v>197</v>
      </c>
      <c r="H2232" s="57" t="str">
        <f t="shared" si="313"/>
        <v>JS207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2985</v>
      </c>
      <c r="C2233" s="35" t="s">
        <v>1519</v>
      </c>
      <c r="D2233" s="60" t="s">
        <v>1301</v>
      </c>
      <c r="E2233" s="35" t="s">
        <v>3026</v>
      </c>
      <c r="F2233" s="48"/>
      <c r="G2233" s="35" t="s">
        <v>1256</v>
      </c>
      <c r="H2233" s="57" t="str">
        <f t="shared" si="313"/>
        <v>PK306</v>
      </c>
      <c r="I2233" s="57" t="str">
        <f t="shared" si="314"/>
        <v>Non-M</v>
      </c>
      <c r="J2233" s="58"/>
      <c r="K2233" s="76"/>
    </row>
    <row r="2234" spans="1:11" ht="41.25" customHeight="1">
      <c r="A2234" s="18" t="s">
        <v>3030</v>
      </c>
      <c r="B2234" s="35" t="s">
        <v>2985</v>
      </c>
      <c r="C2234" s="35" t="s">
        <v>1519</v>
      </c>
      <c r="D2234" s="60" t="s">
        <v>1301</v>
      </c>
      <c r="E2234" s="35" t="s">
        <v>3026</v>
      </c>
      <c r="F2234" s="48"/>
      <c r="G2234" s="35" t="s">
        <v>2730</v>
      </c>
      <c r="H2234" s="57" t="str">
        <f t="shared" si="313"/>
        <v>PK202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3031</v>
      </c>
      <c r="B2235" s="35" t="s">
        <v>2985</v>
      </c>
      <c r="C2235" s="35" t="s">
        <v>1519</v>
      </c>
      <c r="D2235" s="60" t="s">
        <v>1301</v>
      </c>
      <c r="E2235" s="35" t="s">
        <v>3026</v>
      </c>
      <c r="F2235" s="48"/>
      <c r="G2235" s="35" t="s">
        <v>3032</v>
      </c>
      <c r="H2235" s="57" t="str">
        <f t="shared" si="313"/>
        <v>PB208</v>
      </c>
      <c r="I2235" s="57" t="str">
        <f t="shared" si="314"/>
        <v>M</v>
      </c>
      <c r="J2235" s="58"/>
      <c r="K2235" s="76"/>
    </row>
    <row r="2236" spans="1:11" ht="41.25" customHeight="1">
      <c r="A2236" s="18" t="s">
        <v>3033</v>
      </c>
      <c r="B2236" s="35" t="s">
        <v>2985</v>
      </c>
      <c r="C2236" s="35" t="s">
        <v>1519</v>
      </c>
      <c r="D2236" s="60" t="s">
        <v>1301</v>
      </c>
      <c r="E2236" s="35" t="s">
        <v>3026</v>
      </c>
      <c r="F2236" s="48"/>
      <c r="G2236" s="35" t="s">
        <v>1390</v>
      </c>
      <c r="H2236" s="57" t="str">
        <f t="shared" si="313"/>
        <v>JS121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2985</v>
      </c>
      <c r="C2237" s="35" t="s">
        <v>1519</v>
      </c>
      <c r="D2237" s="60" t="s">
        <v>1301</v>
      </c>
      <c r="E2237" s="35" t="s">
        <v>3026</v>
      </c>
      <c r="F2237" s="48"/>
      <c r="G2237" s="35" t="s">
        <v>1336</v>
      </c>
      <c r="H2237" s="57" t="str">
        <f t="shared" si="313"/>
        <v>JS105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2985</v>
      </c>
      <c r="C2238" s="35" t="s">
        <v>1519</v>
      </c>
      <c r="D2238" s="60" t="s">
        <v>1301</v>
      </c>
      <c r="E2238" s="35" t="s">
        <v>3026</v>
      </c>
      <c r="F2238" s="48"/>
      <c r="G2238" s="35" t="s">
        <v>71</v>
      </c>
      <c r="H2238" s="57" t="str">
        <f t="shared" si="313"/>
        <v>HM500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2985</v>
      </c>
      <c r="C2239" s="35" t="s">
        <v>1519</v>
      </c>
      <c r="D2239" s="60" t="s">
        <v>1301</v>
      </c>
      <c r="E2239" s="35" t="s">
        <v>3026</v>
      </c>
      <c r="F2239" s="48"/>
      <c r="G2239" s="35" t="s">
        <v>190</v>
      </c>
      <c r="H2239" s="57" t="str">
        <f t="shared" si="313"/>
        <v>HM402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3037</v>
      </c>
      <c r="B2240" s="35" t="s">
        <v>2232</v>
      </c>
      <c r="C2240" s="35" t="s">
        <v>348</v>
      </c>
      <c r="D2240" s="60" t="s">
        <v>1042</v>
      </c>
      <c r="E2240" s="35" t="s">
        <v>3038</v>
      </c>
      <c r="F2240" s="48"/>
      <c r="G2240" s="35" t="s">
        <v>138</v>
      </c>
      <c r="H2240" s="57" t="str">
        <f t="shared" si="313"/>
        <v>WB406</v>
      </c>
      <c r="I2240" s="57" t="str">
        <f t="shared" si="314"/>
        <v>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3038</v>
      </c>
      <c r="F2241" s="48"/>
      <c r="G2241" s="35" t="s">
        <v>896</v>
      </c>
      <c r="H2241" s="57" t="str">
        <f t="shared" si="313"/>
        <v>DC102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3038</v>
      </c>
      <c r="F2242" s="48"/>
      <c r="G2242" s="35" t="s">
        <v>135</v>
      </c>
      <c r="H2242" s="57" t="str">
        <f t="shared" si="313"/>
        <v>DC200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3038</v>
      </c>
      <c r="F2243" s="48"/>
      <c r="G2243" s="35" t="s">
        <v>152</v>
      </c>
      <c r="H2243" s="57" t="str">
        <f t="shared" si="313"/>
        <v>DC400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3038</v>
      </c>
      <c r="F2244" s="48"/>
      <c r="G2244" s="35" t="s">
        <v>1516</v>
      </c>
      <c r="H2244" s="57" t="str">
        <f t="shared" si="313"/>
        <v>JS124</v>
      </c>
      <c r="I2244" s="57" t="str">
        <f t="shared" si="314"/>
        <v>M</v>
      </c>
      <c r="J2244" s="58" t="s">
        <v>2960</v>
      </c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3038</v>
      </c>
      <c r="F2245" s="48"/>
      <c r="G2245" s="35" t="s">
        <v>1336</v>
      </c>
      <c r="H2245" s="57" t="str">
        <f t="shared" ref="H2245:H2308" si="317">IF(RIGHT(G2245,1)="M", LEFT(G2245,LEN(G2245)-1), G2245)</f>
        <v>JS105</v>
      </c>
      <c r="I2245" s="57" t="str">
        <f t="shared" ref="I2245:I2308" si="318">IF(RIGHT(G2245,1)="M","M","Non-M")</f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3038</v>
      </c>
      <c r="F2246" s="48"/>
      <c r="G2246" s="35" t="s">
        <v>1349</v>
      </c>
      <c r="H2246" s="57" t="str">
        <f t="shared" si="317"/>
        <v>JS400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3038</v>
      </c>
      <c r="F2247" s="48"/>
      <c r="G2247" s="35" t="s">
        <v>397</v>
      </c>
      <c r="H2247" s="57" t="str">
        <f t="shared" si="317"/>
        <v>PK205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3038</v>
      </c>
      <c r="F2248" s="48"/>
      <c r="G2248" s="35" t="s">
        <v>1374</v>
      </c>
      <c r="H2248" s="57" t="str">
        <f t="shared" si="317"/>
        <v>PB214</v>
      </c>
      <c r="I2248" s="57" t="str">
        <f t="shared" si="318"/>
        <v>Non-M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3038</v>
      </c>
      <c r="F2249" s="48"/>
      <c r="G2249" s="35" t="s">
        <v>537</v>
      </c>
      <c r="H2249" s="57" t="str">
        <f t="shared" si="317"/>
        <v>HM506</v>
      </c>
      <c r="I2249" s="57" t="str">
        <f t="shared" si="318"/>
        <v>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3038</v>
      </c>
      <c r="F2250" s="48"/>
      <c r="G2250" s="35" t="s">
        <v>1941</v>
      </c>
      <c r="H2250" s="57" t="str">
        <f t="shared" si="317"/>
        <v>HM703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2232</v>
      </c>
      <c r="C2251" s="35" t="s">
        <v>348</v>
      </c>
      <c r="D2251" s="60" t="s">
        <v>1042</v>
      </c>
      <c r="E2251" s="35" t="s">
        <v>3038</v>
      </c>
      <c r="F2251" s="48"/>
      <c r="G2251" s="35" t="s">
        <v>145</v>
      </c>
      <c r="H2251" s="57" t="str">
        <f t="shared" si="317"/>
        <v>DC402</v>
      </c>
      <c r="I2251" s="57" t="str">
        <f t="shared" si="318"/>
        <v>Non-M</v>
      </c>
      <c r="J2251" s="58"/>
      <c r="K2251" s="76"/>
    </row>
    <row r="2252" spans="1:11" ht="41.25" customHeight="1">
      <c r="A2252" s="18" t="s">
        <v>3050</v>
      </c>
      <c r="B2252" s="35" t="s">
        <v>2421</v>
      </c>
      <c r="C2252" s="35" t="s">
        <v>348</v>
      </c>
      <c r="D2252" s="60" t="s">
        <v>1042</v>
      </c>
      <c r="E2252" s="35" t="s">
        <v>3051</v>
      </c>
      <c r="F2252" s="48"/>
      <c r="G2252" s="35" t="s">
        <v>138</v>
      </c>
      <c r="H2252" s="57" t="str">
        <f t="shared" si="317"/>
        <v>WB406</v>
      </c>
      <c r="I2252" s="57" t="str">
        <f t="shared" si="318"/>
        <v>M</v>
      </c>
      <c r="J2252" s="58"/>
      <c r="K2252" s="76"/>
    </row>
    <row r="2253" spans="1:11" ht="41.25" customHeight="1">
      <c r="A2253" s="18" t="s">
        <v>3052</v>
      </c>
      <c r="B2253" s="35" t="s">
        <v>2421</v>
      </c>
      <c r="C2253" s="35" t="s">
        <v>348</v>
      </c>
      <c r="D2253" s="60" t="s">
        <v>1042</v>
      </c>
      <c r="E2253" s="35" t="s">
        <v>3051</v>
      </c>
      <c r="F2253" s="48"/>
      <c r="G2253" s="35" t="s">
        <v>896</v>
      </c>
      <c r="H2253" s="57" t="str">
        <f t="shared" si="317"/>
        <v>DC102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2421</v>
      </c>
      <c r="C2254" s="35" t="s">
        <v>348</v>
      </c>
      <c r="D2254" s="60" t="s">
        <v>1042</v>
      </c>
      <c r="E2254" s="35" t="s">
        <v>3051</v>
      </c>
      <c r="F2254" s="48"/>
      <c r="G2254" s="35" t="s">
        <v>135</v>
      </c>
      <c r="H2254" s="57" t="str">
        <f t="shared" si="317"/>
        <v>DC200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2421</v>
      </c>
      <c r="C2255" s="35" t="s">
        <v>348</v>
      </c>
      <c r="D2255" s="60" t="s">
        <v>1042</v>
      </c>
      <c r="E2255" s="35" t="s">
        <v>3051</v>
      </c>
      <c r="F2255" s="48"/>
      <c r="G2255" s="35" t="s">
        <v>96</v>
      </c>
      <c r="H2255" s="57" t="str">
        <f t="shared" si="317"/>
        <v>DC300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2421</v>
      </c>
      <c r="C2256" s="35" t="s">
        <v>348</v>
      </c>
      <c r="D2256" s="60" t="s">
        <v>1042</v>
      </c>
      <c r="E2256" s="35" t="s">
        <v>3051</v>
      </c>
      <c r="F2256" s="48"/>
      <c r="G2256" s="35" t="s">
        <v>152</v>
      </c>
      <c r="H2256" s="57" t="str">
        <f t="shared" si="317"/>
        <v>DC400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2421</v>
      </c>
      <c r="C2257" s="35" t="s">
        <v>348</v>
      </c>
      <c r="D2257" s="60" t="s">
        <v>1042</v>
      </c>
      <c r="E2257" s="35" t="s">
        <v>3051</v>
      </c>
      <c r="F2257" s="48"/>
      <c r="G2257" s="35" t="s">
        <v>1336</v>
      </c>
      <c r="H2257" s="57" t="str">
        <f t="shared" si="317"/>
        <v>JS105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2421</v>
      </c>
      <c r="C2258" s="35" t="s">
        <v>348</v>
      </c>
      <c r="D2258" s="60" t="s">
        <v>1042</v>
      </c>
      <c r="E2258" s="35" t="s">
        <v>3051</v>
      </c>
      <c r="F2258" s="48"/>
      <c r="G2258" s="35" t="s">
        <v>120</v>
      </c>
      <c r="H2258" s="57" t="str">
        <f t="shared" si="317"/>
        <v>JS124</v>
      </c>
      <c r="I2258" s="57" t="str">
        <f t="shared" si="318"/>
        <v>Non-M</v>
      </c>
      <c r="J2258" s="58"/>
      <c r="K2258" s="76"/>
    </row>
    <row r="2259" spans="1:11" ht="41.25" customHeight="1">
      <c r="A2259" s="18" t="s">
        <v>3058</v>
      </c>
      <c r="B2259" s="35" t="s">
        <v>2421</v>
      </c>
      <c r="C2259" s="35" t="s">
        <v>348</v>
      </c>
      <c r="D2259" s="60" t="s">
        <v>1042</v>
      </c>
      <c r="E2259" s="35" t="s">
        <v>3051</v>
      </c>
      <c r="F2259" s="48"/>
      <c r="G2259" s="35" t="s">
        <v>3059</v>
      </c>
      <c r="H2259" s="57" t="str">
        <f t="shared" si="317"/>
        <v>PK205</v>
      </c>
      <c r="I2259" s="57" t="str">
        <f t="shared" si="318"/>
        <v>M</v>
      </c>
      <c r="J2259" s="58"/>
      <c r="K2259" s="76"/>
    </row>
    <row r="2260" spans="1:11" ht="41.25" customHeight="1">
      <c r="A2260" s="18" t="s">
        <v>3060</v>
      </c>
      <c r="B2260" s="35" t="s">
        <v>2421</v>
      </c>
      <c r="C2260" s="35" t="s">
        <v>348</v>
      </c>
      <c r="D2260" s="60" t="s">
        <v>1042</v>
      </c>
      <c r="E2260" s="35" t="s">
        <v>3051</v>
      </c>
      <c r="F2260" s="48"/>
      <c r="G2260" s="35" t="s">
        <v>155</v>
      </c>
      <c r="H2260" s="57" t="str">
        <f t="shared" si="317"/>
        <v>PB204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2421</v>
      </c>
      <c r="C2261" s="35" t="s">
        <v>348</v>
      </c>
      <c r="D2261" s="60" t="s">
        <v>1042</v>
      </c>
      <c r="E2261" s="35" t="s">
        <v>3051</v>
      </c>
      <c r="F2261" s="48"/>
      <c r="G2261" s="35" t="s">
        <v>1941</v>
      </c>
      <c r="H2261" s="57" t="str">
        <f t="shared" si="317"/>
        <v>HM703</v>
      </c>
      <c r="I2261" s="57" t="str">
        <f t="shared" si="318"/>
        <v>Non-M</v>
      </c>
      <c r="J2261" s="58"/>
      <c r="K2261" s="76"/>
    </row>
    <row r="2262" spans="1:11" ht="41.25" customHeight="1">
      <c r="A2262" s="18" t="s">
        <v>3062</v>
      </c>
      <c r="B2262" s="35" t="s">
        <v>2421</v>
      </c>
      <c r="C2262" s="35" t="s">
        <v>348</v>
      </c>
      <c r="D2262" s="60" t="s">
        <v>1042</v>
      </c>
      <c r="E2262" s="35" t="s">
        <v>3051</v>
      </c>
      <c r="F2262" s="48"/>
      <c r="G2262" s="35" t="s">
        <v>403</v>
      </c>
      <c r="H2262" s="57" t="str">
        <f t="shared" si="317"/>
        <v>HM509</v>
      </c>
      <c r="I2262" s="57" t="str">
        <f t="shared" si="318"/>
        <v>M</v>
      </c>
      <c r="J2262" s="58"/>
      <c r="K2262" s="76"/>
    </row>
    <row r="2263" spans="1:11" ht="41.25" customHeight="1">
      <c r="A2263" s="18" t="s">
        <v>3063</v>
      </c>
      <c r="B2263" s="19" t="s">
        <v>1300</v>
      </c>
      <c r="C2263" s="19" t="s">
        <v>865</v>
      </c>
      <c r="D2263" s="60" t="s">
        <v>1439</v>
      </c>
      <c r="E2263" s="19" t="s">
        <v>3064</v>
      </c>
      <c r="F2263" s="21"/>
      <c r="G2263" s="19" t="s">
        <v>672</v>
      </c>
      <c r="H2263" s="25" t="str">
        <f t="shared" si="317"/>
        <v>CU103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3065</v>
      </c>
      <c r="B2264" s="19" t="s">
        <v>1300</v>
      </c>
      <c r="C2264" s="19" t="s">
        <v>865</v>
      </c>
      <c r="D2264" s="60" t="s">
        <v>1439</v>
      </c>
      <c r="E2264" s="19" t="s">
        <v>3064</v>
      </c>
      <c r="F2264" s="21"/>
      <c r="G2264" s="19" t="s">
        <v>3066</v>
      </c>
      <c r="H2264" s="25" t="str">
        <f t="shared" si="317"/>
        <v>PK405</v>
      </c>
      <c r="I2264" s="25" t="str">
        <f t="shared" si="318"/>
        <v>Non-M</v>
      </c>
      <c r="J2264" s="87"/>
      <c r="K2264" s="76"/>
    </row>
    <row r="2265" spans="1:11" ht="41.25" customHeight="1">
      <c r="A2265" s="18" t="s">
        <v>3067</v>
      </c>
      <c r="B2265" s="19" t="s">
        <v>1300</v>
      </c>
      <c r="C2265" s="19" t="s">
        <v>865</v>
      </c>
      <c r="D2265" s="60" t="s">
        <v>1439</v>
      </c>
      <c r="E2265" s="19" t="s">
        <v>3064</v>
      </c>
      <c r="F2265" s="21"/>
      <c r="G2265" s="19" t="s">
        <v>1516</v>
      </c>
      <c r="H2265" s="25" t="str">
        <f t="shared" si="317"/>
        <v>JS124</v>
      </c>
      <c r="I2265" s="25" t="str">
        <f t="shared" si="318"/>
        <v>M</v>
      </c>
      <c r="J2265" s="87" t="s">
        <v>3068</v>
      </c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3064</v>
      </c>
      <c r="F2266" s="21"/>
      <c r="G2266" s="19" t="s">
        <v>71</v>
      </c>
      <c r="H2266" s="25" t="str">
        <f t="shared" si="317"/>
        <v>HM500</v>
      </c>
      <c r="I2266" s="25" t="str">
        <f t="shared" si="318"/>
        <v>Non-M</v>
      </c>
      <c r="J2266" s="87"/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3064</v>
      </c>
      <c r="F2267" s="21"/>
      <c r="G2267" s="19" t="s">
        <v>1183</v>
      </c>
      <c r="H2267" s="25" t="str">
        <f t="shared" si="317"/>
        <v>JS105</v>
      </c>
      <c r="I2267" s="25" t="str">
        <f t="shared" si="318"/>
        <v>M</v>
      </c>
      <c r="J2267" s="87" t="s">
        <v>1282</v>
      </c>
      <c r="K2267" s="76"/>
    </row>
    <row r="2268" spans="1:11" ht="41.25" customHeight="1">
      <c r="A2268" s="18" t="s">
        <v>3071</v>
      </c>
      <c r="B2268" s="19" t="s">
        <v>1300</v>
      </c>
      <c r="C2268" s="19" t="s">
        <v>865</v>
      </c>
      <c r="D2268" s="60" t="s">
        <v>1439</v>
      </c>
      <c r="E2268" s="19" t="s">
        <v>3072</v>
      </c>
      <c r="F2268" s="21"/>
      <c r="G2268" s="19" t="s">
        <v>672</v>
      </c>
      <c r="H2268" s="25" t="str">
        <f t="shared" ref="H2268:H2272" si="319">IF(RIGHT(G2268,1)="M", LEFT(G2268,LEN(G2268)-1), G2268)</f>
        <v>CU103</v>
      </c>
      <c r="I2268" s="25" t="str">
        <f t="shared" ref="I2268:I2272" si="320">IF(RIGHT(G2268,1)="M","M","Non-M")</f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3072</v>
      </c>
      <c r="F2269" s="21"/>
      <c r="G2269" s="19" t="s">
        <v>3066</v>
      </c>
      <c r="H2269" s="25" t="str">
        <f t="shared" si="319"/>
        <v>PK405</v>
      </c>
      <c r="I2269" s="25" t="str">
        <f t="shared" si="320"/>
        <v>Non-M</v>
      </c>
      <c r="J2269" s="87"/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3072</v>
      </c>
      <c r="F2270" s="21"/>
      <c r="G2270" s="19" t="s">
        <v>1516</v>
      </c>
      <c r="H2270" s="25" t="str">
        <f t="shared" si="319"/>
        <v>JS124</v>
      </c>
      <c r="I2270" s="25" t="str">
        <f t="shared" si="320"/>
        <v>M</v>
      </c>
      <c r="J2270" s="87" t="s">
        <v>3068</v>
      </c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3072</v>
      </c>
      <c r="F2271" s="21"/>
      <c r="G2271" s="19" t="s">
        <v>71</v>
      </c>
      <c r="H2271" s="25" t="str">
        <f t="shared" si="319"/>
        <v>HM500</v>
      </c>
      <c r="I2271" s="25" t="str">
        <f t="shared" si="320"/>
        <v>Non-M</v>
      </c>
      <c r="J2271" s="87"/>
      <c r="K2271" s="76"/>
    </row>
    <row r="2272" spans="1:11" ht="41.25" customHeight="1">
      <c r="A2272" s="18" t="s">
        <v>3076</v>
      </c>
      <c r="B2272" s="19" t="s">
        <v>1300</v>
      </c>
      <c r="C2272" s="19" t="s">
        <v>865</v>
      </c>
      <c r="D2272" s="60" t="s">
        <v>1439</v>
      </c>
      <c r="E2272" s="19" t="s">
        <v>3072</v>
      </c>
      <c r="F2272" s="21"/>
      <c r="G2272" s="19" t="s">
        <v>1183</v>
      </c>
      <c r="H2272" s="25" t="str">
        <f t="shared" si="319"/>
        <v>JS105</v>
      </c>
      <c r="I2272" s="25" t="str">
        <f t="shared" si="320"/>
        <v>M</v>
      </c>
      <c r="J2272" s="87" t="s">
        <v>1282</v>
      </c>
      <c r="K2272" s="76"/>
    </row>
    <row r="2273" spans="1:11" ht="41.25" customHeight="1">
      <c r="A2273" s="18" t="s">
        <v>3077</v>
      </c>
      <c r="B2273" s="19" t="s">
        <v>2421</v>
      </c>
      <c r="C2273" s="19" t="s">
        <v>231</v>
      </c>
      <c r="D2273" s="60" t="s">
        <v>1042</v>
      </c>
      <c r="E2273" s="19" t="s">
        <v>3078</v>
      </c>
      <c r="F2273" s="21"/>
      <c r="G2273" s="19" t="s">
        <v>1931</v>
      </c>
      <c r="H2273" s="25" t="str">
        <f t="shared" si="317"/>
        <v>CL501</v>
      </c>
      <c r="I2273" s="25" t="str">
        <f t="shared" si="318"/>
        <v>Non-M</v>
      </c>
      <c r="J2273" s="87"/>
      <c r="K2273" s="76"/>
    </row>
    <row r="2274" spans="1:11" ht="41.25" customHeight="1">
      <c r="A2274" s="18" t="s">
        <v>3079</v>
      </c>
      <c r="B2274" s="19" t="s">
        <v>2421</v>
      </c>
      <c r="C2274" s="19" t="s">
        <v>231</v>
      </c>
      <c r="D2274" s="60" t="s">
        <v>1042</v>
      </c>
      <c r="E2274" s="19" t="s">
        <v>3078</v>
      </c>
      <c r="F2274" s="21"/>
      <c r="G2274" s="19" t="s">
        <v>218</v>
      </c>
      <c r="H2274" s="25" t="str">
        <f t="shared" si="317"/>
        <v>ZP200</v>
      </c>
      <c r="I2274" s="25" t="str">
        <f t="shared" si="318"/>
        <v>M</v>
      </c>
      <c r="J2274" s="87"/>
      <c r="K2274" s="76"/>
    </row>
    <row r="2275" spans="1:11" ht="41.25" customHeight="1">
      <c r="A2275" s="18" t="s">
        <v>3080</v>
      </c>
      <c r="B2275" s="19" t="s">
        <v>2421</v>
      </c>
      <c r="C2275" s="19" t="s">
        <v>231</v>
      </c>
      <c r="D2275" s="60" t="s">
        <v>1042</v>
      </c>
      <c r="E2275" s="19" t="s">
        <v>3078</v>
      </c>
      <c r="F2275" s="21"/>
      <c r="G2275" s="19" t="s">
        <v>1966</v>
      </c>
      <c r="H2275" s="25" t="str">
        <f t="shared" si="317"/>
        <v>ZP103</v>
      </c>
      <c r="I2275" s="25" t="str">
        <f t="shared" si="318"/>
        <v>Non-M</v>
      </c>
      <c r="J2275" s="87"/>
      <c r="K2275" s="76"/>
    </row>
    <row r="2276" spans="1:11" ht="41.25" customHeight="1">
      <c r="A2276" s="18" t="s">
        <v>3081</v>
      </c>
      <c r="B2276" s="19" t="s">
        <v>2421</v>
      </c>
      <c r="C2276" s="19" t="s">
        <v>231</v>
      </c>
      <c r="D2276" s="60" t="s">
        <v>1042</v>
      </c>
      <c r="E2276" s="19" t="s">
        <v>3078</v>
      </c>
      <c r="F2276" s="21"/>
      <c r="G2276" s="19" t="s">
        <v>1516</v>
      </c>
      <c r="H2276" s="25" t="str">
        <f t="shared" si="317"/>
        <v>JS124</v>
      </c>
      <c r="I2276" s="25" t="str">
        <f t="shared" si="318"/>
        <v>M</v>
      </c>
      <c r="J2276" s="34" t="s">
        <v>3068</v>
      </c>
      <c r="K2276" s="76"/>
    </row>
    <row r="2277" spans="1:11" ht="41.25" customHeight="1">
      <c r="A2277" s="18" t="s">
        <v>3082</v>
      </c>
      <c r="B2277" s="19" t="s">
        <v>2421</v>
      </c>
      <c r="C2277" s="19" t="s">
        <v>231</v>
      </c>
      <c r="D2277" s="60" t="s">
        <v>1042</v>
      </c>
      <c r="E2277" s="19" t="s">
        <v>3078</v>
      </c>
      <c r="F2277" s="21"/>
      <c r="G2277" s="19" t="s">
        <v>1183</v>
      </c>
      <c r="H2277" s="25" t="str">
        <f t="shared" si="317"/>
        <v>JS105</v>
      </c>
      <c r="I2277" s="25" t="str">
        <f t="shared" si="318"/>
        <v>M</v>
      </c>
      <c r="J2277" s="87" t="s">
        <v>1282</v>
      </c>
      <c r="K2277" s="76"/>
    </row>
    <row r="2278" spans="1:11" ht="41.25" customHeight="1">
      <c r="A2278" s="18" t="s">
        <v>3083</v>
      </c>
      <c r="B2278" s="19" t="s">
        <v>2421</v>
      </c>
      <c r="C2278" s="19" t="s">
        <v>231</v>
      </c>
      <c r="D2278" s="60" t="s">
        <v>1042</v>
      </c>
      <c r="E2278" s="19" t="s">
        <v>3078</v>
      </c>
      <c r="F2278" s="21"/>
      <c r="G2278" s="19" t="s">
        <v>239</v>
      </c>
      <c r="H2278" s="25" t="str">
        <f t="shared" si="317"/>
        <v>PK201</v>
      </c>
      <c r="I2278" s="25" t="str">
        <f t="shared" si="318"/>
        <v>M</v>
      </c>
      <c r="J2278" s="87"/>
      <c r="K2278" s="76"/>
    </row>
    <row r="2279" spans="1:11" ht="41.25" customHeight="1">
      <c r="A2279" s="18" t="s">
        <v>3084</v>
      </c>
      <c r="B2279" s="19" t="s">
        <v>2421</v>
      </c>
      <c r="C2279" s="19" t="s">
        <v>231</v>
      </c>
      <c r="D2279" s="60" t="s">
        <v>1042</v>
      </c>
      <c r="E2279" s="19" t="s">
        <v>3078</v>
      </c>
      <c r="F2279" s="21"/>
      <c r="G2279" s="19" t="s">
        <v>3085</v>
      </c>
      <c r="H2279" s="25" t="str">
        <f t="shared" si="317"/>
        <v>HM512</v>
      </c>
      <c r="I2279" s="25" t="str">
        <f t="shared" si="318"/>
        <v>M</v>
      </c>
      <c r="J2279" s="87" t="s">
        <v>2787</v>
      </c>
      <c r="K2279" s="76"/>
    </row>
    <row r="2280" spans="1:11" ht="41.25" customHeight="1">
      <c r="A2280" s="18" t="s">
        <v>3086</v>
      </c>
      <c r="B2280" s="19" t="s">
        <v>2421</v>
      </c>
      <c r="C2280" s="19" t="s">
        <v>231</v>
      </c>
      <c r="D2280" s="60" t="s">
        <v>1042</v>
      </c>
      <c r="E2280" s="19" t="s">
        <v>3078</v>
      </c>
      <c r="F2280" s="21"/>
      <c r="G2280" s="19" t="s">
        <v>654</v>
      </c>
      <c r="H2280" s="25" t="str">
        <f t="shared" si="317"/>
        <v>HM507</v>
      </c>
      <c r="I2280" s="25" t="str">
        <f t="shared" si="318"/>
        <v>Non-M</v>
      </c>
      <c r="J2280" s="87"/>
      <c r="K2280" s="76"/>
    </row>
    <row r="2281" spans="1:11" ht="41.25" customHeight="1">
      <c r="A2281" s="18" t="s">
        <v>3087</v>
      </c>
      <c r="B2281" s="19" t="s">
        <v>1236</v>
      </c>
      <c r="C2281" s="19" t="s">
        <v>624</v>
      </c>
      <c r="D2281" s="60" t="s">
        <v>1042</v>
      </c>
      <c r="E2281" s="19" t="s">
        <v>3088</v>
      </c>
      <c r="F2281" s="21"/>
      <c r="G2281" s="19" t="s">
        <v>76</v>
      </c>
      <c r="H2281" s="25" t="str">
        <f t="shared" si="317"/>
        <v>CL413</v>
      </c>
      <c r="I2281" s="25" t="str">
        <f t="shared" si="318"/>
        <v>M</v>
      </c>
      <c r="J2281" s="87" t="s">
        <v>2960</v>
      </c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3088</v>
      </c>
      <c r="F2282" s="21"/>
      <c r="G2282" s="19" t="s">
        <v>1760</v>
      </c>
      <c r="H2282" s="25" t="str">
        <f t="shared" si="317"/>
        <v>ZP105</v>
      </c>
      <c r="I2282" s="25" t="str">
        <f t="shared" si="318"/>
        <v>Non-M</v>
      </c>
      <c r="J2282" s="87"/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3088</v>
      </c>
      <c r="F2283" s="21"/>
      <c r="G2283" s="19" t="s">
        <v>1516</v>
      </c>
      <c r="H2283" s="25" t="str">
        <f t="shared" si="317"/>
        <v>JS124</v>
      </c>
      <c r="I2283" s="25" t="str">
        <f t="shared" si="318"/>
        <v>M</v>
      </c>
      <c r="J2283" s="87" t="s">
        <v>2960</v>
      </c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3088</v>
      </c>
      <c r="F2284" s="21"/>
      <c r="G2284" s="19" t="s">
        <v>1336</v>
      </c>
      <c r="H2284" s="25" t="str">
        <f t="shared" si="317"/>
        <v>JS105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3088</v>
      </c>
      <c r="F2285" s="21"/>
      <c r="G2285" s="19" t="s">
        <v>658</v>
      </c>
      <c r="H2285" s="25" t="str">
        <f t="shared" si="317"/>
        <v>PK100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3088</v>
      </c>
      <c r="F2286" s="21"/>
      <c r="G2286" s="19" t="s">
        <v>224</v>
      </c>
      <c r="H2286" s="25" t="str">
        <f t="shared" si="317"/>
        <v>PB201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3088</v>
      </c>
      <c r="F2287" s="21"/>
      <c r="G2287" s="19" t="s">
        <v>1453</v>
      </c>
      <c r="H2287" s="25" t="str">
        <f t="shared" si="317"/>
        <v>JS401</v>
      </c>
      <c r="I2287" s="25" t="str">
        <f t="shared" si="318"/>
        <v>Non-M</v>
      </c>
      <c r="J2287" s="87"/>
      <c r="K2287" s="76"/>
    </row>
    <row r="2288" spans="1:11" ht="41.25" customHeight="1">
      <c r="A2288" s="18" t="s">
        <v>3095</v>
      </c>
      <c r="B2288" s="19" t="s">
        <v>1236</v>
      </c>
      <c r="C2288" s="19" t="s">
        <v>624</v>
      </c>
      <c r="D2288" s="60" t="s">
        <v>1042</v>
      </c>
      <c r="E2288" s="19" t="s">
        <v>3088</v>
      </c>
      <c r="F2288" s="21"/>
      <c r="G2288" s="19" t="s">
        <v>132</v>
      </c>
      <c r="H2288" s="25" t="str">
        <f t="shared" si="317"/>
        <v>HM420</v>
      </c>
      <c r="I2288" s="25" t="str">
        <f t="shared" si="318"/>
        <v>M</v>
      </c>
      <c r="J2288" s="87"/>
      <c r="K2288" s="76"/>
    </row>
    <row r="2289" spans="1:11" ht="41.25" customHeight="1">
      <c r="A2289" s="18" t="s">
        <v>3096</v>
      </c>
      <c r="B2289" s="19" t="s">
        <v>1300</v>
      </c>
      <c r="C2289" s="19" t="s">
        <v>865</v>
      </c>
      <c r="D2289" s="60" t="s">
        <v>1042</v>
      </c>
      <c r="E2289" s="19" t="s">
        <v>3097</v>
      </c>
      <c r="F2289" s="21"/>
      <c r="G2289" s="19" t="s">
        <v>769</v>
      </c>
      <c r="H2289" s="25" t="str">
        <f t="shared" si="317"/>
        <v>CL500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3097</v>
      </c>
      <c r="F2290" s="21"/>
      <c r="G2290" s="19" t="s">
        <v>1824</v>
      </c>
      <c r="H2290" s="25" t="str">
        <f t="shared" si="317"/>
        <v>ZP109</v>
      </c>
      <c r="I2290" s="25" t="str">
        <f t="shared" si="318"/>
        <v>Non-M</v>
      </c>
      <c r="J2290" s="87"/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3097</v>
      </c>
      <c r="F2291" s="21"/>
      <c r="G2291" s="19" t="s">
        <v>1183</v>
      </c>
      <c r="H2291" s="25" t="str">
        <f t="shared" si="317"/>
        <v>JS105</v>
      </c>
      <c r="I2291" s="25" t="str">
        <f t="shared" si="318"/>
        <v>M</v>
      </c>
      <c r="J2291" s="87" t="s">
        <v>1282</v>
      </c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3097</v>
      </c>
      <c r="F2292" s="21"/>
      <c r="G2292" s="19" t="s">
        <v>1256</v>
      </c>
      <c r="H2292" s="25" t="str">
        <f t="shared" si="317"/>
        <v>PK306</v>
      </c>
      <c r="I2292" s="25" t="str">
        <f t="shared" si="318"/>
        <v>Non-M</v>
      </c>
      <c r="J2292" s="87"/>
      <c r="K2292" s="76"/>
    </row>
    <row r="2293" spans="1:11" ht="41.25" customHeight="1">
      <c r="A2293" s="18" t="s">
        <v>3101</v>
      </c>
      <c r="B2293" s="19" t="s">
        <v>1300</v>
      </c>
      <c r="C2293" s="19" t="s">
        <v>865</v>
      </c>
      <c r="D2293" s="60" t="s">
        <v>1042</v>
      </c>
      <c r="E2293" s="19" t="s">
        <v>3097</v>
      </c>
      <c r="F2293" s="21"/>
      <c r="G2293" s="19" t="s">
        <v>3102</v>
      </c>
      <c r="H2293" s="25" t="str">
        <f t="shared" si="317"/>
        <v>PB203</v>
      </c>
      <c r="I2293" s="25" t="str">
        <f t="shared" si="318"/>
        <v>M</v>
      </c>
      <c r="J2293" s="87"/>
      <c r="K2293" s="76"/>
    </row>
    <row r="2294" spans="1:11" ht="41.25" customHeight="1">
      <c r="A2294" s="18" t="s">
        <v>3103</v>
      </c>
      <c r="B2294" s="19" t="s">
        <v>1300</v>
      </c>
      <c r="C2294" s="19" t="s">
        <v>865</v>
      </c>
      <c r="D2294" s="60" t="s">
        <v>1042</v>
      </c>
      <c r="E2294" s="19" t="s">
        <v>3097</v>
      </c>
      <c r="F2294" s="21"/>
      <c r="G2294" s="19" t="s">
        <v>157</v>
      </c>
      <c r="H2294" s="25" t="str">
        <f t="shared" si="317"/>
        <v>HM504</v>
      </c>
      <c r="I2294" s="25" t="str">
        <f t="shared" si="318"/>
        <v>Non-M</v>
      </c>
      <c r="J2294" s="87"/>
      <c r="K2294" s="76"/>
    </row>
    <row r="2295" spans="1:11" ht="41.25" customHeight="1">
      <c r="A2295" s="18" t="s">
        <v>3104</v>
      </c>
      <c r="B2295" s="19" t="s">
        <v>2421</v>
      </c>
      <c r="C2295" s="19" t="s">
        <v>186</v>
      </c>
      <c r="D2295" s="60" t="s">
        <v>1042</v>
      </c>
      <c r="E2295" s="19" t="s">
        <v>3105</v>
      </c>
      <c r="F2295" s="21"/>
      <c r="G2295" s="19" t="s">
        <v>3106</v>
      </c>
      <c r="H2295" s="25" t="str">
        <f t="shared" si="317"/>
        <v>WW206</v>
      </c>
      <c r="I2295" s="25" t="str">
        <f t="shared" si="318"/>
        <v>M</v>
      </c>
      <c r="J2295" s="87" t="s">
        <v>1801</v>
      </c>
      <c r="K2295" s="76"/>
    </row>
    <row r="2296" spans="1:11" ht="41.25" customHeight="1">
      <c r="A2296" s="18" t="s">
        <v>3107</v>
      </c>
      <c r="B2296" s="19" t="s">
        <v>2421</v>
      </c>
      <c r="C2296" s="19" t="s">
        <v>186</v>
      </c>
      <c r="D2296" s="60" t="s">
        <v>1042</v>
      </c>
      <c r="E2296" s="19" t="s">
        <v>3105</v>
      </c>
      <c r="F2296" s="21"/>
      <c r="G2296" s="19" t="s">
        <v>99</v>
      </c>
      <c r="H2296" s="25" t="str">
        <f t="shared" si="317"/>
        <v>PK201</v>
      </c>
      <c r="I2296" s="25" t="str">
        <f t="shared" si="318"/>
        <v>Non-M</v>
      </c>
      <c r="J2296" s="87"/>
      <c r="K2296" s="76"/>
    </row>
    <row r="2297" spans="1:11" ht="41.25" customHeight="1">
      <c r="A2297" s="18" t="s">
        <v>3108</v>
      </c>
      <c r="B2297" s="19" t="s">
        <v>2421</v>
      </c>
      <c r="C2297" s="19" t="s">
        <v>186</v>
      </c>
      <c r="D2297" s="60" t="s">
        <v>1042</v>
      </c>
      <c r="E2297" s="19" t="s">
        <v>3105</v>
      </c>
      <c r="F2297" s="21"/>
      <c r="G2297" s="19" t="s">
        <v>3032</v>
      </c>
      <c r="H2297" s="25" t="str">
        <f t="shared" si="317"/>
        <v>PB208</v>
      </c>
      <c r="I2297" s="25" t="str">
        <f t="shared" si="318"/>
        <v>M</v>
      </c>
      <c r="J2297" s="87"/>
      <c r="K2297" s="76"/>
    </row>
    <row r="2298" spans="1:11" ht="41.25" customHeight="1">
      <c r="A2298" s="18" t="s">
        <v>3109</v>
      </c>
      <c r="B2298" s="19" t="s">
        <v>2421</v>
      </c>
      <c r="C2298" s="19" t="s">
        <v>186</v>
      </c>
      <c r="D2298" s="60" t="s">
        <v>1042</v>
      </c>
      <c r="E2298" s="19" t="s">
        <v>3105</v>
      </c>
      <c r="F2298" s="21"/>
      <c r="G2298" s="19" t="s">
        <v>570</v>
      </c>
      <c r="H2298" s="25" t="str">
        <f t="shared" si="317"/>
        <v>PK102</v>
      </c>
      <c r="I2298" s="25" t="str">
        <f t="shared" si="318"/>
        <v>M</v>
      </c>
      <c r="J2298" s="87" t="s">
        <v>3110</v>
      </c>
      <c r="K2298" s="76"/>
    </row>
    <row r="2299" spans="1:11" ht="41.25" customHeight="1">
      <c r="A2299" s="18" t="s">
        <v>3111</v>
      </c>
      <c r="B2299" s="19" t="s">
        <v>2421</v>
      </c>
      <c r="C2299" s="19" t="s">
        <v>186</v>
      </c>
      <c r="D2299" s="60" t="s">
        <v>1042</v>
      </c>
      <c r="E2299" s="19" t="s">
        <v>3105</v>
      </c>
      <c r="F2299" s="21"/>
      <c r="G2299" s="19" t="s">
        <v>572</v>
      </c>
      <c r="H2299" s="25" t="str">
        <f t="shared" si="317"/>
        <v>PB105</v>
      </c>
      <c r="I2299" s="25" t="str">
        <f t="shared" si="318"/>
        <v>M</v>
      </c>
      <c r="J2299" s="87"/>
      <c r="K2299" s="76"/>
    </row>
    <row r="2300" spans="1:11" ht="41.25" customHeight="1">
      <c r="A2300" s="18" t="s">
        <v>3112</v>
      </c>
      <c r="B2300" s="19" t="s">
        <v>2421</v>
      </c>
      <c r="C2300" s="19" t="s">
        <v>186</v>
      </c>
      <c r="D2300" s="60" t="s">
        <v>1042</v>
      </c>
      <c r="E2300" s="19" t="s">
        <v>3105</v>
      </c>
      <c r="F2300" s="21"/>
      <c r="G2300" s="19" t="s">
        <v>1183</v>
      </c>
      <c r="H2300" s="25" t="str">
        <f t="shared" si="317"/>
        <v>JS105</v>
      </c>
      <c r="I2300" s="25" t="str">
        <f t="shared" si="318"/>
        <v>M</v>
      </c>
      <c r="J2300" s="87" t="s">
        <v>1282</v>
      </c>
      <c r="K2300" s="76"/>
    </row>
    <row r="2301" spans="1:11" ht="41.25" customHeight="1">
      <c r="A2301" s="18" t="s">
        <v>3113</v>
      </c>
      <c r="B2301" s="19" t="s">
        <v>2421</v>
      </c>
      <c r="C2301" s="19" t="s">
        <v>186</v>
      </c>
      <c r="D2301" s="60" t="s">
        <v>1042</v>
      </c>
      <c r="E2301" s="19" t="s">
        <v>3105</v>
      </c>
      <c r="F2301" s="21"/>
      <c r="G2301" s="19" t="s">
        <v>50</v>
      </c>
      <c r="H2301" s="25" t="str">
        <f t="shared" si="317"/>
        <v>HM311</v>
      </c>
      <c r="I2301" s="25" t="str">
        <f t="shared" si="318"/>
        <v>Non-M</v>
      </c>
      <c r="J2301" s="87"/>
      <c r="K2301" s="76"/>
    </row>
    <row r="2302" spans="1:11" ht="41.25" customHeight="1">
      <c r="A2302" s="18" t="s">
        <v>3114</v>
      </c>
      <c r="B2302" s="19" t="s">
        <v>2232</v>
      </c>
      <c r="C2302" s="19" t="s">
        <v>865</v>
      </c>
      <c r="D2302" s="60" t="s">
        <v>1042</v>
      </c>
      <c r="E2302" s="19" t="s">
        <v>3115</v>
      </c>
      <c r="F2302" s="21"/>
      <c r="G2302" s="19" t="s">
        <v>3116</v>
      </c>
      <c r="H2302" s="25" t="str">
        <f t="shared" si="317"/>
        <v>CL501</v>
      </c>
      <c r="I2302" s="25" t="str">
        <f t="shared" si="318"/>
        <v>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3115</v>
      </c>
      <c r="F2303" s="21"/>
      <c r="G2303" s="19" t="s">
        <v>286</v>
      </c>
      <c r="H2303" s="25" t="str">
        <f t="shared" si="317"/>
        <v>ZP101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3115</v>
      </c>
      <c r="F2304" s="21"/>
      <c r="G2304" s="19" t="s">
        <v>1051</v>
      </c>
      <c r="H2304" s="25" t="str">
        <f t="shared" si="317"/>
        <v>JS111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3119</v>
      </c>
      <c r="B2305" s="19" t="s">
        <v>2232</v>
      </c>
      <c r="C2305" s="19" t="s">
        <v>865</v>
      </c>
      <c r="D2305" s="60" t="s">
        <v>1042</v>
      </c>
      <c r="E2305" s="19" t="s">
        <v>3115</v>
      </c>
      <c r="F2305" s="21"/>
      <c r="G2305" s="19" t="s">
        <v>3120</v>
      </c>
      <c r="H2305" s="25" t="str">
        <f t="shared" si="317"/>
        <v>PK207</v>
      </c>
      <c r="I2305" s="25" t="str">
        <f t="shared" si="318"/>
        <v>M</v>
      </c>
      <c r="J2305" s="87" t="s">
        <v>1801</v>
      </c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3115</v>
      </c>
      <c r="F2306" s="21"/>
      <c r="G2306" s="19" t="s">
        <v>1652</v>
      </c>
      <c r="H2306" s="25" t="str">
        <f t="shared" si="317"/>
        <v>PB206</v>
      </c>
      <c r="I2306" s="25" t="str">
        <f t="shared" si="318"/>
        <v>Non-M</v>
      </c>
      <c r="J2306" s="87"/>
      <c r="K2306" s="76"/>
    </row>
    <row r="2307" spans="1:11" ht="41.25" customHeight="1">
      <c r="A2307" s="18" t="s">
        <v>3122</v>
      </c>
      <c r="B2307" s="19" t="s">
        <v>2232</v>
      </c>
      <c r="C2307" s="19" t="s">
        <v>865</v>
      </c>
      <c r="D2307" s="60" t="s">
        <v>1042</v>
      </c>
      <c r="E2307" s="19" t="s">
        <v>3115</v>
      </c>
      <c r="F2307" s="21"/>
      <c r="G2307" s="19" t="s">
        <v>450</v>
      </c>
      <c r="H2307" s="25" t="str">
        <f t="shared" si="317"/>
        <v>HM703</v>
      </c>
      <c r="I2307" s="25" t="str">
        <f t="shared" si="318"/>
        <v>M</v>
      </c>
      <c r="J2307" s="87" t="s">
        <v>3123</v>
      </c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3115</v>
      </c>
      <c r="F2308" s="21"/>
      <c r="G2308" s="19" t="s">
        <v>50</v>
      </c>
      <c r="H2308" s="25" t="str">
        <f t="shared" si="317"/>
        <v>HM311</v>
      </c>
      <c r="I2308" s="25" t="str">
        <f t="shared" si="318"/>
        <v>Non-M</v>
      </c>
      <c r="J2308" s="87"/>
      <c r="K2308" s="76"/>
    </row>
    <row r="2309" spans="1:11" ht="41.25" customHeight="1">
      <c r="A2309" s="18" t="s">
        <v>3125</v>
      </c>
      <c r="B2309" s="19" t="s">
        <v>2232</v>
      </c>
      <c r="C2309" s="19" t="s">
        <v>865</v>
      </c>
      <c r="D2309" s="60" t="s">
        <v>1042</v>
      </c>
      <c r="E2309" s="19" t="s">
        <v>3115</v>
      </c>
      <c r="F2309" s="21"/>
      <c r="G2309" s="19" t="s">
        <v>3126</v>
      </c>
      <c r="H2309" s="25" t="str">
        <f t="shared" ref="H2309:H2372" si="321">IF(RIGHT(G2309,1)="M", LEFT(G2309,LEN(G2309)-1), G2309)</f>
        <v>HM112</v>
      </c>
      <c r="I2309" s="25" t="str">
        <f t="shared" ref="I2309:I2372" si="322">IF(RIGHT(G2309,1)="M","M","Non-M")</f>
        <v>M</v>
      </c>
      <c r="J2309" s="87"/>
      <c r="K2309" s="76"/>
    </row>
    <row r="2310" spans="1:11" ht="41.25" customHeight="1">
      <c r="A2310" s="18" t="s">
        <v>3127</v>
      </c>
      <c r="B2310" s="19" t="s">
        <v>2232</v>
      </c>
      <c r="C2310" s="19" t="s">
        <v>231</v>
      </c>
      <c r="D2310" s="60" t="s">
        <v>1042</v>
      </c>
      <c r="E2310" s="19" t="s">
        <v>3128</v>
      </c>
      <c r="F2310" s="21"/>
      <c r="G2310" s="19" t="s">
        <v>1149</v>
      </c>
      <c r="H2310" s="25" t="str">
        <f t="shared" si="321"/>
        <v>WB407</v>
      </c>
      <c r="I2310" s="25" t="str">
        <f t="shared" si="322"/>
        <v>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3128</v>
      </c>
      <c r="F2311" s="21"/>
      <c r="G2311" s="19" t="s">
        <v>61</v>
      </c>
      <c r="H2311" s="25" t="str">
        <f t="shared" si="321"/>
        <v>DC101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3128</v>
      </c>
      <c r="F2312" s="21"/>
      <c r="G2312" s="19" t="s">
        <v>94</v>
      </c>
      <c r="H2312" s="25" t="str">
        <f t="shared" si="321"/>
        <v>DC202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3128</v>
      </c>
      <c r="F2313" s="21"/>
      <c r="G2313" s="19" t="s">
        <v>96</v>
      </c>
      <c r="H2313" s="25" t="str">
        <f t="shared" si="321"/>
        <v>DC300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3128</v>
      </c>
      <c r="F2314" s="21"/>
      <c r="G2314" s="19" t="s">
        <v>152</v>
      </c>
      <c r="H2314" s="25" t="str">
        <f t="shared" si="321"/>
        <v>DC400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3128</v>
      </c>
      <c r="F2315" s="21"/>
      <c r="G2315" s="19" t="s">
        <v>1349</v>
      </c>
      <c r="H2315" s="25" t="str">
        <f t="shared" si="321"/>
        <v>JS400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3128</v>
      </c>
      <c r="F2316" s="21"/>
      <c r="G2316" s="19" t="s">
        <v>99</v>
      </c>
      <c r="H2316" s="25" t="str">
        <f t="shared" si="321"/>
        <v>PK201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3128</v>
      </c>
      <c r="F2317" s="21"/>
      <c r="G2317" s="19" t="s">
        <v>155</v>
      </c>
      <c r="H2317" s="25" t="str">
        <f t="shared" si="321"/>
        <v>PB204</v>
      </c>
      <c r="I2317" s="25" t="str">
        <f t="shared" si="322"/>
        <v>Non-M</v>
      </c>
      <c r="J2317" s="87"/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3128</v>
      </c>
      <c r="F2318" s="21"/>
      <c r="G2318" s="19" t="s">
        <v>1516</v>
      </c>
      <c r="H2318" s="25" t="str">
        <f t="shared" si="321"/>
        <v>JS124</v>
      </c>
      <c r="I2318" s="25" t="str">
        <f t="shared" si="322"/>
        <v>M</v>
      </c>
      <c r="J2318" s="87" t="s">
        <v>2960</v>
      </c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3128</v>
      </c>
      <c r="F2319" s="21"/>
      <c r="G2319" s="19" t="s">
        <v>1336</v>
      </c>
      <c r="H2319" s="25" t="str">
        <f t="shared" si="321"/>
        <v>JS105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231</v>
      </c>
      <c r="D2320" s="60" t="s">
        <v>1042</v>
      </c>
      <c r="E2320" s="19" t="s">
        <v>3128</v>
      </c>
      <c r="F2320" s="21"/>
      <c r="G2320" s="19" t="s">
        <v>379</v>
      </c>
      <c r="H2320" s="25" t="str">
        <f t="shared" si="321"/>
        <v>HM509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3139</v>
      </c>
      <c r="B2321" s="19" t="s">
        <v>2232</v>
      </c>
      <c r="C2321" s="19" t="s">
        <v>624</v>
      </c>
      <c r="D2321" s="60" t="s">
        <v>3140</v>
      </c>
      <c r="E2321" s="19" t="s">
        <v>3141</v>
      </c>
      <c r="F2321" s="21"/>
      <c r="G2321" s="19" t="s">
        <v>1051</v>
      </c>
      <c r="H2321" s="25" t="str">
        <f t="shared" si="321"/>
        <v>JS111</v>
      </c>
      <c r="I2321" s="25" t="str">
        <f t="shared" si="322"/>
        <v>Non-M</v>
      </c>
      <c r="J2321" s="87"/>
      <c r="K2321" s="76"/>
    </row>
    <row r="2322" spans="1:12" ht="41.25" customHeight="1">
      <c r="A2322" s="18" t="s">
        <v>3142</v>
      </c>
      <c r="B2322" s="19" t="s">
        <v>2232</v>
      </c>
      <c r="C2322" s="19" t="s">
        <v>624</v>
      </c>
      <c r="D2322" s="60" t="s">
        <v>3140</v>
      </c>
      <c r="E2322" s="19" t="s">
        <v>3141</v>
      </c>
      <c r="F2322" s="21"/>
      <c r="G2322" s="19" t="s">
        <v>2976</v>
      </c>
      <c r="H2322" s="25" t="str">
        <f t="shared" si="321"/>
        <v>ZP109</v>
      </c>
      <c r="I2322" s="25" t="str">
        <f t="shared" si="322"/>
        <v>M</v>
      </c>
      <c r="J2322" s="99" t="s">
        <v>3143</v>
      </c>
      <c r="K2322" s="76"/>
    </row>
    <row r="2323" spans="1:12" ht="41.25" customHeight="1">
      <c r="A2323" s="18" t="s">
        <v>3144</v>
      </c>
      <c r="B2323" s="19" t="s">
        <v>2232</v>
      </c>
      <c r="C2323" s="19" t="s">
        <v>624</v>
      </c>
      <c r="D2323" s="60" t="s">
        <v>3140</v>
      </c>
      <c r="E2323" s="19" t="s">
        <v>3141</v>
      </c>
      <c r="F2323" s="21"/>
      <c r="G2323" s="19" t="s">
        <v>3145</v>
      </c>
      <c r="H2323" s="25" t="str">
        <f t="shared" si="321"/>
        <v>JS121</v>
      </c>
      <c r="I2323" s="25" t="str">
        <f t="shared" si="322"/>
        <v>M</v>
      </c>
      <c r="J2323" s="87" t="s">
        <v>2960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3140</v>
      </c>
      <c r="E2324" s="19" t="s">
        <v>3141</v>
      </c>
      <c r="F2324" s="21"/>
      <c r="G2324" s="19" t="s">
        <v>1183</v>
      </c>
      <c r="H2324" s="25" t="str">
        <f t="shared" si="321"/>
        <v>JS105</v>
      </c>
      <c r="I2324" s="25" t="str">
        <f t="shared" si="322"/>
        <v>M</v>
      </c>
      <c r="J2324" s="87" t="s">
        <v>1282</v>
      </c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3140</v>
      </c>
      <c r="E2325" s="19" t="s">
        <v>3141</v>
      </c>
      <c r="F2325" s="21"/>
      <c r="G2325" s="19" t="s">
        <v>892</v>
      </c>
      <c r="H2325" s="25" t="str">
        <f t="shared" si="321"/>
        <v>PK209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3140</v>
      </c>
      <c r="E2326" s="19" t="s">
        <v>3141</v>
      </c>
      <c r="F2326" s="21"/>
      <c r="G2326" s="19" t="s">
        <v>1540</v>
      </c>
      <c r="H2326" s="25" t="str">
        <f t="shared" si="321"/>
        <v>PB101</v>
      </c>
      <c r="I2326" s="25" t="str">
        <f t="shared" si="322"/>
        <v>Non-M</v>
      </c>
      <c r="J2326" s="87"/>
      <c r="K2326" s="76"/>
    </row>
    <row r="2327" spans="1:12" ht="41.25" customHeight="1">
      <c r="A2327" s="18" t="s">
        <v>3149</v>
      </c>
      <c r="B2327" s="19" t="s">
        <v>2232</v>
      </c>
      <c r="C2327" s="19" t="s">
        <v>624</v>
      </c>
      <c r="D2327" s="60" t="s">
        <v>3140</v>
      </c>
      <c r="E2327" s="19" t="s">
        <v>3141</v>
      </c>
      <c r="F2327" s="21"/>
      <c r="G2327" s="19" t="s">
        <v>724</v>
      </c>
      <c r="H2327" s="25" t="str">
        <f t="shared" si="321"/>
        <v>HM512</v>
      </c>
      <c r="I2327" s="25" t="str">
        <f t="shared" si="322"/>
        <v>Non-M</v>
      </c>
      <c r="J2327" s="87"/>
      <c r="K2327" s="76"/>
    </row>
    <row r="2328" spans="1:12" ht="41.25" customHeight="1">
      <c r="A2328" s="106" t="s">
        <v>3150</v>
      </c>
      <c r="B2328" s="35" t="s">
        <v>2985</v>
      </c>
      <c r="C2328" s="35" t="s">
        <v>231</v>
      </c>
      <c r="D2328" s="60" t="s">
        <v>747</v>
      </c>
      <c r="E2328" s="35">
        <v>842737</v>
      </c>
      <c r="F2328" s="48"/>
      <c r="G2328" s="35" t="s">
        <v>61</v>
      </c>
      <c r="H2328" s="57" t="str">
        <f t="shared" si="321"/>
        <v>DC101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2985</v>
      </c>
      <c r="C2329" s="35" t="s">
        <v>231</v>
      </c>
      <c r="D2329" s="60" t="s">
        <v>747</v>
      </c>
      <c r="E2329" s="35">
        <v>842737</v>
      </c>
      <c r="F2329" s="48"/>
      <c r="G2329" s="35" t="s">
        <v>94</v>
      </c>
      <c r="H2329" s="57" t="str">
        <f t="shared" si="321"/>
        <v>DC202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2985</v>
      </c>
      <c r="C2330" s="35" t="s">
        <v>231</v>
      </c>
      <c r="D2330" s="60" t="s">
        <v>747</v>
      </c>
      <c r="E2330" s="35">
        <v>842737</v>
      </c>
      <c r="F2330" s="48"/>
      <c r="G2330" s="35" t="s">
        <v>96</v>
      </c>
      <c r="H2330" s="57" t="str">
        <f t="shared" si="321"/>
        <v>DC300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2985</v>
      </c>
      <c r="C2331" s="35" t="s">
        <v>231</v>
      </c>
      <c r="D2331" s="60" t="s">
        <v>747</v>
      </c>
      <c r="E2331" s="35">
        <v>842737</v>
      </c>
      <c r="F2331" s="48"/>
      <c r="G2331" s="35" t="s">
        <v>152</v>
      </c>
      <c r="H2331" s="57" t="str">
        <f t="shared" si="321"/>
        <v>DC400</v>
      </c>
      <c r="I2331" s="57" t="str">
        <f t="shared" si="322"/>
        <v>Non-M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2985</v>
      </c>
      <c r="C2332" s="35" t="s">
        <v>231</v>
      </c>
      <c r="D2332" s="60" t="s">
        <v>747</v>
      </c>
      <c r="E2332" s="35">
        <v>842737</v>
      </c>
      <c r="F2332" s="48"/>
      <c r="G2332" s="35" t="s">
        <v>222</v>
      </c>
      <c r="H2332" s="57" t="str">
        <f t="shared" si="321"/>
        <v>PK200</v>
      </c>
      <c r="I2332" s="57" t="str">
        <f t="shared" si="322"/>
        <v>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2985</v>
      </c>
      <c r="C2333" s="35" t="s">
        <v>231</v>
      </c>
      <c r="D2333" s="60" t="s">
        <v>747</v>
      </c>
      <c r="E2333" s="35">
        <v>842737</v>
      </c>
      <c r="F2333" s="48"/>
      <c r="G2333" s="35" t="s">
        <v>155</v>
      </c>
      <c r="H2333" s="57" t="str">
        <f t="shared" si="321"/>
        <v>PB204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2985</v>
      </c>
      <c r="C2334" s="35" t="s">
        <v>231</v>
      </c>
      <c r="D2334" s="60" t="s">
        <v>747</v>
      </c>
      <c r="E2334" s="35">
        <v>842737</v>
      </c>
      <c r="F2334" s="48"/>
      <c r="G2334" s="35" t="s">
        <v>71</v>
      </c>
      <c r="H2334" s="57" t="str">
        <f t="shared" si="321"/>
        <v>HM500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06" t="s">
        <v>3157</v>
      </c>
      <c r="B2335" s="35" t="s">
        <v>2985</v>
      </c>
      <c r="C2335" s="35" t="s">
        <v>231</v>
      </c>
      <c r="D2335" s="60" t="s">
        <v>747</v>
      </c>
      <c r="E2335" s="35">
        <v>842737</v>
      </c>
      <c r="F2335" s="48"/>
      <c r="G2335" s="35" t="s">
        <v>46</v>
      </c>
      <c r="H2335" s="57" t="str">
        <f t="shared" si="321"/>
        <v>HM208</v>
      </c>
      <c r="I2335" s="57" t="str">
        <f t="shared" si="322"/>
        <v>Non-M</v>
      </c>
      <c r="J2335" s="58"/>
      <c r="K2335" s="33"/>
      <c r="L2335" s="90"/>
    </row>
    <row r="2336" spans="1:12" ht="41.25" customHeight="1">
      <c r="A2336" s="18" t="s">
        <v>3158</v>
      </c>
      <c r="B2336" s="19" t="s">
        <v>2985</v>
      </c>
      <c r="C2336" s="19" t="s">
        <v>231</v>
      </c>
      <c r="D2336" s="60" t="s">
        <v>747</v>
      </c>
      <c r="E2336" s="19">
        <v>842746</v>
      </c>
      <c r="F2336" s="21"/>
      <c r="G2336" s="19" t="s">
        <v>262</v>
      </c>
      <c r="H2336" s="25" t="str">
        <f t="shared" si="321"/>
        <v>WB204</v>
      </c>
      <c r="I2336" s="25" t="str">
        <f t="shared" si="322"/>
        <v>M</v>
      </c>
      <c r="J2336" s="87"/>
      <c r="K2336" s="76"/>
    </row>
    <row r="2337" spans="1:11" ht="41.25" customHeight="1">
      <c r="A2337" s="18" t="s">
        <v>3159</v>
      </c>
      <c r="B2337" s="19" t="s">
        <v>2985</v>
      </c>
      <c r="C2337" s="19" t="s">
        <v>231</v>
      </c>
      <c r="D2337" s="60" t="s">
        <v>747</v>
      </c>
      <c r="E2337" s="19">
        <v>842746</v>
      </c>
      <c r="F2337" s="21"/>
      <c r="G2337" s="19" t="s">
        <v>61</v>
      </c>
      <c r="H2337" s="25" t="str">
        <f t="shared" si="321"/>
        <v>DC101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2985</v>
      </c>
      <c r="C2338" s="19" t="s">
        <v>231</v>
      </c>
      <c r="D2338" s="60" t="s">
        <v>747</v>
      </c>
      <c r="E2338" s="19">
        <v>842746</v>
      </c>
      <c r="F2338" s="21"/>
      <c r="G2338" s="19" t="s">
        <v>94</v>
      </c>
      <c r="H2338" s="25" t="str">
        <f t="shared" si="321"/>
        <v>DC202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2985</v>
      </c>
      <c r="C2339" s="19" t="s">
        <v>231</v>
      </c>
      <c r="D2339" s="60" t="s">
        <v>747</v>
      </c>
      <c r="E2339" s="19">
        <v>842746</v>
      </c>
      <c r="F2339" s="21"/>
      <c r="G2339" s="19" t="s">
        <v>96</v>
      </c>
      <c r="H2339" s="25" t="str">
        <f t="shared" si="321"/>
        <v>DC300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2985</v>
      </c>
      <c r="C2340" s="19" t="s">
        <v>231</v>
      </c>
      <c r="D2340" s="60" t="s">
        <v>747</v>
      </c>
      <c r="E2340" s="19">
        <v>842746</v>
      </c>
      <c r="F2340" s="21"/>
      <c r="G2340" s="19" t="s">
        <v>152</v>
      </c>
      <c r="H2340" s="25" t="str">
        <f t="shared" si="321"/>
        <v>DC400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2985</v>
      </c>
      <c r="C2341" s="19" t="s">
        <v>231</v>
      </c>
      <c r="D2341" s="60" t="s">
        <v>747</v>
      </c>
      <c r="E2341" s="19">
        <v>842746</v>
      </c>
      <c r="F2341" s="21"/>
      <c r="G2341" s="19" t="s">
        <v>1336</v>
      </c>
      <c r="H2341" s="25" t="str">
        <f t="shared" si="321"/>
        <v>JS105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2985</v>
      </c>
      <c r="C2342" s="19" t="s">
        <v>231</v>
      </c>
      <c r="D2342" s="60" t="s">
        <v>747</v>
      </c>
      <c r="E2342" s="19">
        <v>842746</v>
      </c>
      <c r="F2342" s="21"/>
      <c r="G2342" s="19" t="s">
        <v>71</v>
      </c>
      <c r="H2342" s="25" t="str">
        <f t="shared" si="321"/>
        <v>HM500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2985</v>
      </c>
      <c r="C2343" s="19" t="s">
        <v>231</v>
      </c>
      <c r="D2343" s="60" t="s">
        <v>747</v>
      </c>
      <c r="E2343" s="19">
        <v>842746</v>
      </c>
      <c r="F2343" s="21"/>
      <c r="G2343" s="19" t="s">
        <v>1387</v>
      </c>
      <c r="H2343" s="25" t="str">
        <f t="shared" si="321"/>
        <v>HM404</v>
      </c>
      <c r="I2343" s="25" t="str">
        <f t="shared" si="322"/>
        <v>Non-M</v>
      </c>
      <c r="J2343" s="87"/>
      <c r="K2343" s="76"/>
    </row>
    <row r="2344" spans="1:11" ht="41.25" customHeight="1">
      <c r="A2344" s="18" t="s">
        <v>3166</v>
      </c>
      <c r="B2344" s="19" t="s">
        <v>2985</v>
      </c>
      <c r="C2344" s="19" t="s">
        <v>231</v>
      </c>
      <c r="D2344" s="60" t="s">
        <v>747</v>
      </c>
      <c r="E2344" s="19">
        <v>842733</v>
      </c>
      <c r="F2344" s="21"/>
      <c r="G2344" s="19" t="s">
        <v>26</v>
      </c>
      <c r="H2344" s="25" t="str">
        <f>IF(RIGHT(G2344,1)="M", LEFT(G2344,LEN(G2344)-1), G2344)</f>
        <v>HD106</v>
      </c>
      <c r="I2344" s="25" t="str">
        <f>IF(RIGHT(G2344,1)="M","M","Non-M")</f>
        <v>Non-M</v>
      </c>
      <c r="J2344" s="87"/>
      <c r="K2344" s="76"/>
    </row>
    <row r="2345" spans="1:11" ht="41.25" customHeight="1">
      <c r="A2345" s="18" t="s">
        <v>3167</v>
      </c>
      <c r="B2345" s="19" t="s">
        <v>2985</v>
      </c>
      <c r="C2345" s="19" t="s">
        <v>231</v>
      </c>
      <c r="D2345" s="60" t="s">
        <v>747</v>
      </c>
      <c r="E2345" s="19">
        <v>842733</v>
      </c>
      <c r="F2345" s="21"/>
      <c r="G2345" s="19" t="s">
        <v>3168</v>
      </c>
      <c r="H2345" s="25" t="str">
        <f>IF(RIGHT(G2345,1)="M", LEFT(G2345,LEN(G2345)-1), G2345)</f>
        <v>HD703</v>
      </c>
      <c r="I2345" s="25" t="str">
        <f>IF(RIGHT(G2345,1)="M","M","Non-M")</f>
        <v>M</v>
      </c>
      <c r="J2345" s="87"/>
      <c r="K2345" s="76"/>
    </row>
    <row r="2346" spans="1:11" ht="41.25" customHeight="1">
      <c r="A2346" s="18" t="s">
        <v>3169</v>
      </c>
      <c r="B2346" s="19" t="s">
        <v>2985</v>
      </c>
      <c r="C2346" s="19" t="s">
        <v>231</v>
      </c>
      <c r="D2346" s="60" t="s">
        <v>747</v>
      </c>
      <c r="E2346" s="19">
        <v>842733</v>
      </c>
      <c r="F2346" s="21"/>
      <c r="G2346" s="19" t="s">
        <v>3170</v>
      </c>
      <c r="H2346" s="25" t="str">
        <f t="shared" si="321"/>
        <v>ZP108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3171</v>
      </c>
      <c r="B2347" s="19" t="s">
        <v>2985</v>
      </c>
      <c r="C2347" s="19" t="s">
        <v>231</v>
      </c>
      <c r="D2347" s="60" t="s">
        <v>747</v>
      </c>
      <c r="E2347" s="19">
        <v>842733</v>
      </c>
      <c r="F2347" s="21"/>
      <c r="G2347" s="19" t="s">
        <v>3172</v>
      </c>
      <c r="H2347" s="25" t="str">
        <f t="shared" si="321"/>
        <v>ZP204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2985</v>
      </c>
      <c r="C2348" s="19" t="s">
        <v>231</v>
      </c>
      <c r="D2348" s="60" t="s">
        <v>747</v>
      </c>
      <c r="E2348" s="19">
        <v>842733</v>
      </c>
      <c r="F2348" s="21"/>
      <c r="G2348" s="19" t="s">
        <v>1453</v>
      </c>
      <c r="H2348" s="25" t="str">
        <f t="shared" si="321"/>
        <v>JS401</v>
      </c>
      <c r="I2348" s="25" t="str">
        <f t="shared" si="322"/>
        <v>Non-M</v>
      </c>
      <c r="J2348" s="87"/>
      <c r="K2348" s="76"/>
    </row>
    <row r="2349" spans="1:11" ht="41.25" customHeight="1">
      <c r="A2349" s="18" t="s">
        <v>3174</v>
      </c>
      <c r="B2349" s="19" t="s">
        <v>2985</v>
      </c>
      <c r="C2349" s="19" t="s">
        <v>231</v>
      </c>
      <c r="D2349" s="60" t="s">
        <v>747</v>
      </c>
      <c r="E2349" s="19">
        <v>842733</v>
      </c>
      <c r="F2349" s="21"/>
      <c r="G2349" s="19" t="s">
        <v>118</v>
      </c>
      <c r="H2349" s="25" t="str">
        <f t="shared" si="321"/>
        <v>JS117</v>
      </c>
      <c r="I2349" s="25" t="str">
        <f t="shared" si="322"/>
        <v>M</v>
      </c>
      <c r="J2349" s="87" t="s">
        <v>3068</v>
      </c>
      <c r="K2349" s="76"/>
    </row>
    <row r="2350" spans="1:11" ht="41.25" customHeight="1">
      <c r="A2350" s="18" t="s">
        <v>3175</v>
      </c>
      <c r="B2350" s="19" t="s">
        <v>2985</v>
      </c>
      <c r="C2350" s="19" t="s">
        <v>231</v>
      </c>
      <c r="D2350" s="60" t="s">
        <v>747</v>
      </c>
      <c r="E2350" s="19">
        <v>842733</v>
      </c>
      <c r="F2350" s="21"/>
      <c r="G2350" s="19" t="s">
        <v>1183</v>
      </c>
      <c r="H2350" s="25" t="str">
        <f t="shared" si="321"/>
        <v>JS105</v>
      </c>
      <c r="I2350" s="25" t="str">
        <f t="shared" si="322"/>
        <v>M</v>
      </c>
      <c r="J2350" s="87" t="s">
        <v>1282</v>
      </c>
      <c r="K2350" s="76"/>
    </row>
    <row r="2351" spans="1:11" ht="41.25" customHeight="1">
      <c r="A2351" s="18" t="s">
        <v>3176</v>
      </c>
      <c r="B2351" s="19" t="s">
        <v>2985</v>
      </c>
      <c r="C2351" s="19" t="s">
        <v>231</v>
      </c>
      <c r="D2351" s="60" t="s">
        <v>747</v>
      </c>
      <c r="E2351" s="19">
        <v>842733</v>
      </c>
      <c r="F2351" s="21"/>
      <c r="G2351" s="19" t="s">
        <v>239</v>
      </c>
      <c r="H2351" s="25" t="str">
        <f t="shared" si="321"/>
        <v>PK201</v>
      </c>
      <c r="I2351" s="25" t="str">
        <f t="shared" si="322"/>
        <v>M</v>
      </c>
      <c r="J2351" s="87" t="s">
        <v>2173</v>
      </c>
      <c r="K2351" s="76"/>
    </row>
    <row r="2352" spans="1:11" ht="41.25" customHeight="1">
      <c r="A2352" s="18" t="s">
        <v>3177</v>
      </c>
      <c r="B2352" s="19" t="s">
        <v>2985</v>
      </c>
      <c r="C2352" s="19" t="s">
        <v>231</v>
      </c>
      <c r="D2352" s="60" t="s">
        <v>747</v>
      </c>
      <c r="E2352" s="19">
        <v>842733</v>
      </c>
      <c r="F2352" s="21"/>
      <c r="G2352" s="19" t="s">
        <v>1501</v>
      </c>
      <c r="H2352" s="25" t="str">
        <f t="shared" si="321"/>
        <v>PB202</v>
      </c>
      <c r="I2352" s="25" t="str">
        <f t="shared" si="322"/>
        <v>Non-M</v>
      </c>
      <c r="J2352" s="87"/>
      <c r="K2352" s="76"/>
    </row>
    <row r="2353" spans="1:11" ht="41.25" customHeight="1">
      <c r="A2353" s="18" t="s">
        <v>3178</v>
      </c>
      <c r="B2353" s="19" t="s">
        <v>2985</v>
      </c>
      <c r="C2353" s="19" t="s">
        <v>231</v>
      </c>
      <c r="D2353" s="60" t="s">
        <v>747</v>
      </c>
      <c r="E2353" s="19">
        <v>842733</v>
      </c>
      <c r="F2353" s="21"/>
      <c r="G2353" s="19" t="s">
        <v>132</v>
      </c>
      <c r="H2353" s="25" t="str">
        <f t="shared" si="321"/>
        <v>HM420</v>
      </c>
      <c r="I2353" s="25" t="str">
        <f t="shared" si="322"/>
        <v>M</v>
      </c>
      <c r="J2353" s="87"/>
      <c r="K2353" s="76"/>
    </row>
    <row r="2354" spans="1:11" ht="41.25" customHeight="1">
      <c r="A2354" s="18" t="s">
        <v>3179</v>
      </c>
      <c r="B2354" s="19" t="s">
        <v>1236</v>
      </c>
      <c r="C2354" s="19" t="s">
        <v>312</v>
      </c>
      <c r="D2354" s="55" t="s">
        <v>3180</v>
      </c>
      <c r="E2354" s="19" t="s">
        <v>1961</v>
      </c>
      <c r="F2354" s="21"/>
      <c r="G2354" s="19" t="s">
        <v>1598</v>
      </c>
      <c r="H2354" s="25" t="str">
        <f t="shared" si="321"/>
        <v>LP104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3180</v>
      </c>
      <c r="E2355" s="19" t="s">
        <v>1961</v>
      </c>
      <c r="F2355" s="21"/>
      <c r="G2355" s="19" t="s">
        <v>282</v>
      </c>
      <c r="H2355" s="25" t="str">
        <f t="shared" si="321"/>
        <v>NK510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3182</v>
      </c>
      <c r="B2356" s="19" t="s">
        <v>1236</v>
      </c>
      <c r="C2356" s="19" t="s">
        <v>312</v>
      </c>
      <c r="D2356" s="55" t="s">
        <v>3180</v>
      </c>
      <c r="E2356" s="19" t="s">
        <v>1961</v>
      </c>
      <c r="F2356" s="21"/>
      <c r="G2356" s="19" t="s">
        <v>3183</v>
      </c>
      <c r="H2356" s="25" t="str">
        <f t="shared" si="321"/>
        <v>ZP100</v>
      </c>
      <c r="I2356" s="25" t="str">
        <f t="shared" si="322"/>
        <v>M</v>
      </c>
      <c r="J2356" s="87" t="s">
        <v>1768</v>
      </c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3180</v>
      </c>
      <c r="E2357" s="19" t="s">
        <v>1961</v>
      </c>
      <c r="F2357" s="21"/>
      <c r="G2357" s="19" t="s">
        <v>1051</v>
      </c>
      <c r="H2357" s="25" t="str">
        <f t="shared" si="321"/>
        <v>JS111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3180</v>
      </c>
      <c r="E2358" s="19" t="s">
        <v>1961</v>
      </c>
      <c r="F2358" s="21"/>
      <c r="G2358" s="19" t="s">
        <v>206</v>
      </c>
      <c r="H2358" s="25" t="str">
        <f t="shared" si="321"/>
        <v>PK210</v>
      </c>
      <c r="I2358" s="25" t="str">
        <f t="shared" si="322"/>
        <v>M</v>
      </c>
      <c r="J2358" s="87" t="s">
        <v>2173</v>
      </c>
      <c r="K2358" s="76"/>
    </row>
    <row r="2359" spans="1:11" ht="41.25" customHeight="1">
      <c r="A2359" s="18" t="s">
        <v>3186</v>
      </c>
      <c r="B2359" s="19" t="s">
        <v>1236</v>
      </c>
      <c r="C2359" s="19" t="s">
        <v>312</v>
      </c>
      <c r="D2359" s="55" t="s">
        <v>3180</v>
      </c>
      <c r="E2359" s="19" t="s">
        <v>1961</v>
      </c>
      <c r="F2359" s="21"/>
      <c r="G2359" s="19" t="s">
        <v>3187</v>
      </c>
      <c r="H2359" s="25" t="str">
        <f t="shared" si="321"/>
        <v>HM701</v>
      </c>
      <c r="I2359" s="25" t="str">
        <f t="shared" si="322"/>
        <v>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3180</v>
      </c>
      <c r="E2360" s="19" t="s">
        <v>1961</v>
      </c>
      <c r="F2360" s="21"/>
      <c r="G2360" s="19" t="s">
        <v>50</v>
      </c>
      <c r="H2360" s="25" t="str">
        <f t="shared" si="321"/>
        <v>HM311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 t="s">
        <v>1236</v>
      </c>
      <c r="C2361" s="19" t="s">
        <v>312</v>
      </c>
      <c r="D2361" s="55" t="s">
        <v>3180</v>
      </c>
      <c r="E2361" s="19" t="s">
        <v>1961</v>
      </c>
      <c r="F2361" s="21"/>
      <c r="G2361" s="19" t="s">
        <v>33</v>
      </c>
      <c r="H2361" s="25" t="str">
        <f t="shared" si="321"/>
        <v>HM203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si="321"/>
        <v>0</v>
      </c>
      <c r="I2372" s="25" t="str">
        <f t="shared" si="322"/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ref="H2373:H2436" si="323">IF(RIGHT(G2373,1)="M", LEFT(G2373,LEN(G2373)-1), G2373)</f>
        <v>0</v>
      </c>
      <c r="I2373" s="25" t="str">
        <f t="shared" ref="I2373:I2436" si="324">IF(RIGHT(G2373,1)="M","M","Non-M")</f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ref="H2437:H2500" si="325">IF(RIGHT(G2437,1)="M", LEFT(G2437,LEN(G2437)-1), G2437)</f>
        <v>0</v>
      </c>
      <c r="I2437" s="25" t="str">
        <f t="shared" ref="I2437:I2500" si="326">IF(RIGHT(G2437,1)="M","M","Non-M")</f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ref="H2501:H2564" si="327">IF(RIGHT(G2501,1)="M", LEFT(G2501,LEN(G2501)-1), G2501)</f>
        <v>0</v>
      </c>
      <c r="I2501" s="25" t="str">
        <f t="shared" ref="I2501:I2564" si="328">IF(RIGHT(G2501,1)="M","M","Non-M")</f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ref="H2565:H2628" si="329">IF(RIGHT(G2565,1)="M", LEFT(G2565,LEN(G2565)-1), G2565)</f>
        <v>0</v>
      </c>
      <c r="I2565" s="25" t="str">
        <f t="shared" ref="I2565:I2628" si="330">IF(RIGHT(G2565,1)="M","M","Non-M")</f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ref="H2629:H2692" si="331">IF(RIGHT(G2629,1)="M", LEFT(G2629,LEN(G2629)-1), G2629)</f>
        <v>0</v>
      </c>
      <c r="I2629" s="25" t="str">
        <f t="shared" ref="I2629:I2692" si="332">IF(RIGHT(G2629,1)="M","M","Non-M")</f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ref="H2693:H2756" si="333">IF(RIGHT(G2693,1)="M", LEFT(G2693,LEN(G2693)-1), G2693)</f>
        <v>0</v>
      </c>
      <c r="I2693" s="25" t="str">
        <f t="shared" ref="I2693:I2756" si="334">IF(RIGHT(G2693,1)="M","M","Non-M")</f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ref="H2757:H2820" si="335">IF(RIGHT(G2757,1)="M", LEFT(G2757,LEN(G2757)-1), G2757)</f>
        <v>0</v>
      </c>
      <c r="I2757" s="25" t="str">
        <f t="shared" ref="I2757:I2820" si="336">IF(RIGHT(G2757,1)="M","M","Non-M")</f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ref="H2821:H2884" si="337">IF(RIGHT(G2821,1)="M", LEFT(G2821,LEN(G2821)-1), G2821)</f>
        <v>0</v>
      </c>
      <c r="I2821" s="25" t="str">
        <f t="shared" ref="I2821:I2884" si="338">IF(RIGHT(G2821,1)="M","M","Non-M")</f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ref="H2885:H2948" si="339">IF(RIGHT(G2885,1)="M", LEFT(G2885,LEN(G2885)-1), G2885)</f>
        <v>0</v>
      </c>
      <c r="I2885" s="25" t="str">
        <f t="shared" ref="I2885:I2948" si="340">IF(RIGHT(G2885,1)="M","M","Non-M")</f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ref="H2949:H3012" si="341">IF(RIGHT(G2949,1)="M", LEFT(G2949,LEN(G2949)-1), G2949)</f>
        <v>0</v>
      </c>
      <c r="I2949" s="25" t="str">
        <f t="shared" ref="I2949:I3012" si="342">IF(RIGHT(G2949,1)="M","M","Non-M")</f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ref="H3013:H3076" si="343">IF(RIGHT(G3013,1)="M", LEFT(G3013,LEN(G3013)-1), G3013)</f>
        <v>0</v>
      </c>
      <c r="I3013" s="25" t="str">
        <f t="shared" ref="I3013:I3076" si="344">IF(RIGHT(G3013,1)="M","M","Non-M")</f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ref="H3077:H3140" si="345">IF(RIGHT(G3077,1)="M", LEFT(G3077,LEN(G3077)-1), G3077)</f>
        <v>0</v>
      </c>
      <c r="I3077" s="25" t="str">
        <f t="shared" ref="I3077:I3140" si="346">IF(RIGHT(G3077,1)="M","M","Non-M")</f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ref="H3141:H3204" si="347">IF(RIGHT(G3141,1)="M", LEFT(G3141,LEN(G3141)-1), G3141)</f>
        <v>0</v>
      </c>
      <c r="I3141" s="25" t="str">
        <f t="shared" ref="I3141:I3204" si="348">IF(RIGHT(G3141,1)="M","M","Non-M")</f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ref="H3205:H3268" si="349">IF(RIGHT(G3205,1)="M", LEFT(G3205,LEN(G3205)-1), G3205)</f>
        <v>0</v>
      </c>
      <c r="I3205" s="25" t="str">
        <f t="shared" ref="I3205:I3268" si="350">IF(RIGHT(G3205,1)="M","M","Non-M")</f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ref="H3269:H3332" si="351">IF(RIGHT(G3269,1)="M", LEFT(G3269,LEN(G3269)-1), G3269)</f>
        <v>0</v>
      </c>
      <c r="I3269" s="25" t="str">
        <f t="shared" ref="I3269:I3332" si="352">IF(RIGHT(G3269,1)="M","M","Non-M")</f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ref="H3333:H3396" si="353">IF(RIGHT(G3333,1)="M", LEFT(G3333,LEN(G3333)-1), G3333)</f>
        <v>0</v>
      </c>
      <c r="I3333" s="25" t="str">
        <f t="shared" ref="I3333:I3396" si="354">IF(RIGHT(G3333,1)="M","M","Non-M")</f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ref="H3397:H3460" si="355">IF(RIGHT(G3397,1)="M", LEFT(G3397,LEN(G3397)-1), G3397)</f>
        <v>0</v>
      </c>
      <c r="I3397" s="25" t="str">
        <f t="shared" ref="I3397:I3460" si="356">IF(RIGHT(G3397,1)="M","M","Non-M")</f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ref="H3461:H3524" si="357">IF(RIGHT(G3461,1)="M", LEFT(G3461,LEN(G3461)-1), G3461)</f>
        <v>0</v>
      </c>
      <c r="I3461" s="25" t="str">
        <f t="shared" ref="I3461:I3524" si="358">IF(RIGHT(G3461,1)="M","M","Non-M")</f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ref="H3525:H3588" si="359">IF(RIGHT(G3525,1)="M", LEFT(G3525,LEN(G3525)-1), G3525)</f>
        <v>0</v>
      </c>
      <c r="I3525" s="25" t="str">
        <f t="shared" ref="I3525:I3588" si="360">IF(RIGHT(G3525,1)="M","M","Non-M")</f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ref="H3589:H3652" si="361">IF(RIGHT(G3589,1)="M", LEFT(G3589,LEN(G3589)-1), G3589)</f>
        <v>0</v>
      </c>
      <c r="I3589" s="25" t="str">
        <f t="shared" ref="I3589:I3652" si="362">IF(RIGHT(G3589,1)="M","M","Non-M")</f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ref="H3653:H3716" si="363">IF(RIGHT(G3653,1)="M", LEFT(G3653,LEN(G3653)-1), G3653)</f>
        <v>0</v>
      </c>
      <c r="I3653" s="25" t="str">
        <f t="shared" ref="I3653:I3716" si="364">IF(RIGHT(G3653,1)="M","M","Non-M")</f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ref="H3717:H3780" si="365">IF(RIGHT(G3717,1)="M", LEFT(G3717,LEN(G3717)-1), G3717)</f>
        <v>0</v>
      </c>
      <c r="I3717" s="25" t="str">
        <f t="shared" ref="I3717:I3780" si="366">IF(RIGHT(G3717,1)="M","M","Non-M")</f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ref="H3781:H3844" si="367">IF(RIGHT(G3781,1)="M", LEFT(G3781,LEN(G3781)-1), G3781)</f>
        <v>0</v>
      </c>
      <c r="I3781" s="25" t="str">
        <f t="shared" ref="I3781:I3844" si="368">IF(RIGHT(G3781,1)="M","M","Non-M")</f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ref="H3845:H3908" si="369">IF(RIGHT(G3845,1)="M", LEFT(G3845,LEN(G3845)-1), G3845)</f>
        <v>0</v>
      </c>
      <c r="I3845" s="25" t="str">
        <f t="shared" ref="I3845:I3908" si="370">IF(RIGHT(G3845,1)="M","M","Non-M")</f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ref="H3909:H3972" si="371">IF(RIGHT(G3909,1)="M", LEFT(G3909,LEN(G3909)-1), G3909)</f>
        <v>0</v>
      </c>
      <c r="I3909" s="25" t="str">
        <f t="shared" ref="I3909:I3972" si="372">IF(RIGHT(G3909,1)="M","M","Non-M")</f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ref="H3973:H4036" si="373">IF(RIGHT(G3973,1)="M", LEFT(G3973,LEN(G3973)-1), G3973)</f>
        <v>0</v>
      </c>
      <c r="I3973" s="25" t="str">
        <f t="shared" ref="I3973:I4036" si="374">IF(RIGHT(G3973,1)="M","M","Non-M")</f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ref="H4037:H4100" si="375">IF(RIGHT(G4037,1)="M", LEFT(G4037,LEN(G4037)-1), G4037)</f>
        <v>0</v>
      </c>
      <c r="I4037" s="25" t="str">
        <f t="shared" ref="I4037:I4100" si="376">IF(RIGHT(G4037,1)="M","M","Non-M")</f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ref="H4101:H4164" si="377">IF(RIGHT(G4101,1)="M", LEFT(G4101,LEN(G4101)-1), G4101)</f>
        <v>0</v>
      </c>
      <c r="I4101" s="25" t="str">
        <f t="shared" ref="I4101:I4164" si="378">IF(RIGHT(G4101,1)="M","M","Non-M")</f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ref="H4165:H4228" si="379">IF(RIGHT(G4165,1)="M", LEFT(G4165,LEN(G4165)-1), G4165)</f>
        <v>0</v>
      </c>
      <c r="I4165" s="25" t="str">
        <f t="shared" ref="I4165:I4228" si="380">IF(RIGHT(G4165,1)="M","M","Non-M")</f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ref="H4229:H4292" si="381">IF(RIGHT(G4229,1)="M", LEFT(G4229,LEN(G4229)-1), G4229)</f>
        <v>0</v>
      </c>
      <c r="I4229" s="25" t="str">
        <f t="shared" ref="I4229:I4292" si="382">IF(RIGHT(G4229,1)="M","M","Non-M")</f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ref="H4293:H4356" si="383">IF(RIGHT(G4293,1)="M", LEFT(G4293,LEN(G4293)-1), G4293)</f>
        <v>0</v>
      </c>
      <c r="I4293" s="25" t="str">
        <f t="shared" ref="I4293:I4356" si="384">IF(RIGHT(G4293,1)="M","M","Non-M")</f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ref="H4357:H4420" si="385">IF(RIGHT(G4357,1)="M", LEFT(G4357,LEN(G4357)-1), G4357)</f>
        <v>0</v>
      </c>
      <c r="I4357" s="25" t="str">
        <f t="shared" ref="I4357:I4420" si="386">IF(RIGHT(G4357,1)="M","M","Non-M")</f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ref="H4421:H4484" si="387">IF(RIGHT(G4421,1)="M", LEFT(G4421,LEN(G4421)-1), G4421)</f>
        <v>0</v>
      </c>
      <c r="I4421" s="25" t="str">
        <f t="shared" ref="I4421:I4484" si="388">IF(RIGHT(G4421,1)="M","M","Non-M")</f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ref="H4485:H4548" si="389">IF(RIGHT(G4485,1)="M", LEFT(G4485,LEN(G4485)-1), G4485)</f>
        <v>0</v>
      </c>
      <c r="I4485" s="25" t="str">
        <f t="shared" ref="I4485:I4548" si="390">IF(RIGHT(G4485,1)="M","M","Non-M")</f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ref="H4549:H4612" si="391">IF(RIGHT(G4549,1)="M", LEFT(G4549,LEN(G4549)-1), G4549)</f>
        <v>0</v>
      </c>
      <c r="I4549" s="25" t="str">
        <f t="shared" ref="I4549:I4612" si="392">IF(RIGHT(G4549,1)="M","M","Non-M")</f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ref="H4613:H4676" si="393">IF(RIGHT(G4613,1)="M", LEFT(G4613,LEN(G4613)-1), G4613)</f>
        <v>0</v>
      </c>
      <c r="I4613" s="25" t="str">
        <f t="shared" ref="I4613:I4676" si="394">IF(RIGHT(G4613,1)="M","M","Non-M")</f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ref="H4677:H4740" si="395">IF(RIGHT(G4677,1)="M", LEFT(G4677,LEN(G4677)-1), G4677)</f>
        <v>0</v>
      </c>
      <c r="I4677" s="25" t="str">
        <f t="shared" ref="I4677:I4740" si="396">IF(RIGHT(G4677,1)="M","M","Non-M")</f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ref="H4741:H4804" si="397">IF(RIGHT(G4741,1)="M", LEFT(G4741,LEN(G4741)-1), G4741)</f>
        <v>0</v>
      </c>
      <c r="I4741" s="25" t="str">
        <f t="shared" ref="I4741:I4804" si="398">IF(RIGHT(G4741,1)="M","M","Non-M")</f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ref="H4805:H4868" si="399">IF(RIGHT(G4805,1)="M", LEFT(G4805,LEN(G4805)-1), G4805)</f>
        <v>0</v>
      </c>
      <c r="I4805" s="25" t="str">
        <f t="shared" ref="I4805:I4868" si="400">IF(RIGHT(G4805,1)="M","M","Non-M")</f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ref="H4869:H4932" si="401">IF(RIGHT(G4869,1)="M", LEFT(G4869,LEN(G4869)-1), G4869)</f>
        <v>0</v>
      </c>
      <c r="I4869" s="25" t="str">
        <f t="shared" ref="I4869:I4932" si="402">IF(RIGHT(G4869,1)="M","M","Non-M")</f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ref="H4933:H4996" si="403">IF(RIGHT(G4933,1)="M", LEFT(G4933,LEN(G4933)-1), G4933)</f>
        <v>0</v>
      </c>
      <c r="I4933" s="25" t="str">
        <f t="shared" ref="I4933:I4996" si="404">IF(RIGHT(G4933,1)="M","M","Non-M")</f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ref="H4997:H5060" si="405">IF(RIGHT(G4997,1)="M", LEFT(G4997,LEN(G4997)-1), G4997)</f>
        <v>0</v>
      </c>
      <c r="I4997" s="25" t="str">
        <f t="shared" ref="I4997:I5060" si="406">IF(RIGHT(G4997,1)="M","M","Non-M")</f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ref="H5061:H5124" si="407">IF(RIGHT(G5061,1)="M", LEFT(G5061,LEN(G5061)-1), G5061)</f>
        <v>0</v>
      </c>
      <c r="I5061" s="25" t="str">
        <f t="shared" ref="I5061:I5124" si="408">IF(RIGHT(G5061,1)="M","M","Non-M")</f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ref="H5125:H5188" si="409">IF(RIGHT(G5125,1)="M", LEFT(G5125,LEN(G5125)-1), G5125)</f>
        <v>0</v>
      </c>
      <c r="I5125" s="25" t="str">
        <f t="shared" ref="I5125:I5188" si="410">IF(RIGHT(G5125,1)="M","M","Non-M")</f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ref="H5189:H5252" si="411">IF(RIGHT(G5189,1)="M", LEFT(G5189,LEN(G5189)-1), G5189)</f>
        <v>0</v>
      </c>
      <c r="I5189" s="25" t="str">
        <f t="shared" ref="I5189:I5252" si="412">IF(RIGHT(G5189,1)="M","M","Non-M")</f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ref="H5253:H5316" si="413">IF(RIGHT(G5253,1)="M", LEFT(G5253,LEN(G5253)-1), G5253)</f>
        <v>0</v>
      </c>
      <c r="I5253" s="25" t="str">
        <f t="shared" ref="I5253:I5316" si="414">IF(RIGHT(G5253,1)="M","M","Non-M")</f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ref="H5317:H5380" si="415">IF(RIGHT(G5317,1)="M", LEFT(G5317,LEN(G5317)-1), G5317)</f>
        <v>0</v>
      </c>
      <c r="I5317" s="25" t="str">
        <f t="shared" ref="I5317:I5380" si="416">IF(RIGHT(G5317,1)="M","M","Non-M")</f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ref="H5381:H5444" si="417">IF(RIGHT(G5381,1)="M", LEFT(G5381,LEN(G5381)-1), G5381)</f>
        <v>0</v>
      </c>
      <c r="I5381" s="25" t="str">
        <f t="shared" ref="I5381:I5444" si="418">IF(RIGHT(G5381,1)="M","M","Non-M")</f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ref="H5445:H5508" si="419">IF(RIGHT(G5445,1)="M", LEFT(G5445,LEN(G5445)-1), G5445)</f>
        <v>0</v>
      </c>
      <c r="I5445" s="25" t="str">
        <f t="shared" ref="I5445:I5508" si="420">IF(RIGHT(G5445,1)="M","M","Non-M")</f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ref="H5509:H5572" si="421">IF(RIGHT(G5509,1)="M", LEFT(G5509,LEN(G5509)-1), G5509)</f>
        <v>0</v>
      </c>
      <c r="I5509" s="25" t="str">
        <f t="shared" ref="I5509:I5572" si="422">IF(RIGHT(G5509,1)="M","M","Non-M")</f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ref="H5573:H5636" si="423">IF(RIGHT(G5573,1)="M", LEFT(G5573,LEN(G5573)-1), G5573)</f>
        <v>0</v>
      </c>
      <c r="I5573" s="25" t="str">
        <f t="shared" ref="I5573:I5636" si="424">IF(RIGHT(G5573,1)="M","M","Non-M")</f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ref="H5637:H5700" si="425">IF(RIGHT(G5637,1)="M", LEFT(G5637,LEN(G5637)-1), G5637)</f>
        <v>0</v>
      </c>
      <c r="I5637" s="25" t="str">
        <f t="shared" ref="I5637:I5700" si="426">IF(RIGHT(G5637,1)="M","M","Non-M")</f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ref="H5701:H5764" si="427">IF(RIGHT(G5701,1)="M", LEFT(G5701,LEN(G5701)-1), G5701)</f>
        <v>0</v>
      </c>
      <c r="I5701" s="25" t="str">
        <f t="shared" ref="I5701:I5764" si="428">IF(RIGHT(G5701,1)="M","M","Non-M")</f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ref="H5765:H5828" si="429">IF(RIGHT(G5765,1)="M", LEFT(G5765,LEN(G5765)-1), G5765)</f>
        <v>0</v>
      </c>
      <c r="I5765" s="25" t="str">
        <f t="shared" ref="I5765:I5828" si="430">IF(RIGHT(G5765,1)="M","M","Non-M")</f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ref="H5829:H5892" si="431">IF(RIGHT(G5829,1)="M", LEFT(G5829,LEN(G5829)-1), G5829)</f>
        <v>0</v>
      </c>
      <c r="I5829" s="25" t="str">
        <f t="shared" ref="I5829:I5892" si="432">IF(RIGHT(G5829,1)="M","M","Non-M")</f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ref="H5893:H5956" si="433">IF(RIGHT(G5893,1)="M", LEFT(G5893,LEN(G5893)-1), G5893)</f>
        <v>0</v>
      </c>
      <c r="I5893" s="25" t="str">
        <f t="shared" ref="I5893:I5956" si="434">IF(RIGHT(G5893,1)="M","M","Non-M")</f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ref="H5957:H6020" si="435">IF(RIGHT(G5957,1)="M", LEFT(G5957,LEN(G5957)-1), G5957)</f>
        <v>0</v>
      </c>
      <c r="I5957" s="25" t="str">
        <f t="shared" ref="I5957:I6020" si="436">IF(RIGHT(G5957,1)="M","M","Non-M")</f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ref="H6021:H6084" si="437">IF(RIGHT(G6021,1)="M", LEFT(G6021,LEN(G6021)-1), G6021)</f>
        <v>0</v>
      </c>
      <c r="I6021" s="25" t="str">
        <f t="shared" ref="I6021:I6084" si="438">IF(RIGHT(G6021,1)="M","M","Non-M")</f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ref="H6085:H6148" si="439">IF(RIGHT(G6085,1)="M", LEFT(G6085,LEN(G6085)-1), G6085)</f>
        <v>0</v>
      </c>
      <c r="I6085" s="25" t="str">
        <f t="shared" ref="I6085:I6148" si="440">IF(RIGHT(G6085,1)="M","M","Non-M")</f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ref="H6149:H6212" si="441">IF(RIGHT(G6149,1)="M", LEFT(G6149,LEN(G6149)-1), G6149)</f>
        <v>0</v>
      </c>
      <c r="I6149" s="25" t="str">
        <f t="shared" ref="I6149:I6212" si="442">IF(RIGHT(G6149,1)="M","M","Non-M")</f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ref="H6213:H6276" si="443">IF(RIGHT(G6213,1)="M", LEFT(G6213,LEN(G6213)-1), G6213)</f>
        <v>0</v>
      </c>
      <c r="I6213" s="25" t="str">
        <f t="shared" ref="I6213:I6276" si="444">IF(RIGHT(G6213,1)="M","M","Non-M")</f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ref="H6277:H6340" si="445">IF(RIGHT(G6277,1)="M", LEFT(G6277,LEN(G6277)-1), G6277)</f>
        <v>0</v>
      </c>
      <c r="I6277" s="25" t="str">
        <f t="shared" ref="I6277:I6340" si="446">IF(RIGHT(G6277,1)="M","M","Non-M")</f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ref="H6341:H6404" si="447">IF(RIGHT(G6341,1)="M", LEFT(G6341,LEN(G6341)-1), G6341)</f>
        <v>0</v>
      </c>
      <c r="I6341" s="25" t="str">
        <f t="shared" ref="I6341:I6404" si="448">IF(RIGHT(G6341,1)="M","M","Non-M")</f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ref="H6405:H6468" si="449">IF(RIGHT(G6405,1)="M", LEFT(G6405,LEN(G6405)-1), G6405)</f>
        <v>0</v>
      </c>
      <c r="I6405" s="25" t="str">
        <f t="shared" ref="I6405:I6468" si="450">IF(RIGHT(G6405,1)="M","M","Non-M")</f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ref="H6469:H6532" si="451">IF(RIGHT(G6469,1)="M", LEFT(G6469,LEN(G6469)-1), G6469)</f>
        <v>0</v>
      </c>
      <c r="I6469" s="25" t="str">
        <f t="shared" ref="I6469:I6532" si="452">IF(RIGHT(G6469,1)="M","M","Non-M")</f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ref="H6533:H6596" si="453">IF(RIGHT(G6533,1)="M", LEFT(G6533,LEN(G6533)-1), G6533)</f>
        <v>0</v>
      </c>
      <c r="I6533" s="25" t="str">
        <f t="shared" ref="I6533:I6596" si="454">IF(RIGHT(G6533,1)="M","M","Non-M")</f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ref="H6597:H6660" si="455">IF(RIGHT(G6597,1)="M", LEFT(G6597,LEN(G6597)-1), G6597)</f>
        <v>0</v>
      </c>
      <c r="I6597" s="25" t="str">
        <f t="shared" ref="I6597:I6660" si="456">IF(RIGHT(G6597,1)="M","M","Non-M")</f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ref="H6661:H6724" si="457">IF(RIGHT(G6661,1)="M", LEFT(G6661,LEN(G6661)-1), G6661)</f>
        <v>0</v>
      </c>
      <c r="I6661" s="25" t="str">
        <f t="shared" ref="I6661:I6724" si="458">IF(RIGHT(G6661,1)="M","M","Non-M")</f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ref="H6725:H6788" si="459">IF(RIGHT(G6725,1)="M", LEFT(G6725,LEN(G6725)-1), G6725)</f>
        <v>0</v>
      </c>
      <c r="I6725" s="25" t="str">
        <f t="shared" ref="I6725:I6788" si="460">IF(RIGHT(G6725,1)="M","M","Non-M")</f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ref="H6789:H6852" si="461">IF(RIGHT(G6789,1)="M", LEFT(G6789,LEN(G6789)-1), G6789)</f>
        <v>0</v>
      </c>
      <c r="I6789" s="25" t="str">
        <f t="shared" ref="I6789:I6852" si="462">IF(RIGHT(G6789,1)="M","M","Non-M")</f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ref="H6853:H6916" si="463">IF(RIGHT(G6853,1)="M", LEFT(G6853,LEN(G6853)-1), G6853)</f>
        <v>0</v>
      </c>
      <c r="I6853" s="25" t="str">
        <f t="shared" ref="I6853:I6916" si="464">IF(RIGHT(G6853,1)="M","M","Non-M")</f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ref="H6917:H6980" si="465">IF(RIGHT(G6917,1)="M", LEFT(G6917,LEN(G6917)-1), G6917)</f>
        <v>0</v>
      </c>
      <c r="I6917" s="25" t="str">
        <f t="shared" ref="I6917:I6980" si="466">IF(RIGHT(G6917,1)="M","M","Non-M")</f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ref="H6981:H7044" si="467">IF(RIGHT(G6981,1)="M", LEFT(G6981,LEN(G6981)-1), G6981)</f>
        <v>0</v>
      </c>
      <c r="I6981" s="25" t="str">
        <f t="shared" ref="I6981:I7044" si="468">IF(RIGHT(G6981,1)="M","M","Non-M")</f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ref="H7045:H7108" si="469">IF(RIGHT(G7045,1)="M", LEFT(G7045,LEN(G7045)-1), G7045)</f>
        <v>0</v>
      </c>
      <c r="I7045" s="25" t="str">
        <f t="shared" ref="I7045:I7108" si="470">IF(RIGHT(G7045,1)="M","M","Non-M")</f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ref="H7109:H7172" si="471">IF(RIGHT(G7109,1)="M", LEFT(G7109,LEN(G7109)-1), G7109)</f>
        <v>0</v>
      </c>
      <c r="I7109" s="25" t="str">
        <f t="shared" ref="I7109:I7172" si="472">IF(RIGHT(G7109,1)="M","M","Non-M")</f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ref="H7173:H7236" si="473">IF(RIGHT(G7173,1)="M", LEFT(G7173,LEN(G7173)-1), G7173)</f>
        <v>0</v>
      </c>
      <c r="I7173" s="25" t="str">
        <f t="shared" ref="I7173:I7236" si="474">IF(RIGHT(G7173,1)="M","M","Non-M")</f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ref="H7237:H7300" si="475">IF(RIGHT(G7237,1)="M", LEFT(G7237,LEN(G7237)-1), G7237)</f>
        <v>0</v>
      </c>
      <c r="I7237" s="25" t="str">
        <f t="shared" ref="I7237:I7300" si="476">IF(RIGHT(G7237,1)="M","M","Non-M")</f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ref="H7301:H7364" si="477">IF(RIGHT(G7301,1)="M", LEFT(G7301,LEN(G7301)-1), G7301)</f>
        <v>0</v>
      </c>
      <c r="I7301" s="25" t="str">
        <f t="shared" ref="I7301:I7364" si="478">IF(RIGHT(G7301,1)="M","M","Non-M")</f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ref="H7365:H7428" si="479">IF(RIGHT(G7365,1)="M", LEFT(G7365,LEN(G7365)-1), G7365)</f>
        <v>0</v>
      </c>
      <c r="I7365" s="25" t="str">
        <f t="shared" ref="I7365:I7428" si="480">IF(RIGHT(G7365,1)="M","M","Non-M")</f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ref="H7429:H7492" si="481">IF(RIGHT(G7429,1)="M", LEFT(G7429,LEN(G7429)-1), G7429)</f>
        <v>0</v>
      </c>
      <c r="I7429" s="25" t="str">
        <f t="shared" ref="I7429:I7492" si="482">IF(RIGHT(G7429,1)="M","M","Non-M")</f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ref="H7493:H7556" si="483">IF(RIGHT(G7493,1)="M", LEFT(G7493,LEN(G7493)-1), G7493)</f>
        <v>0</v>
      </c>
      <c r="I7493" s="25" t="str">
        <f t="shared" ref="I7493:I7556" si="484">IF(RIGHT(G7493,1)="M","M","Non-M")</f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ref="H7557:H7620" si="485">IF(RIGHT(G7557,1)="M", LEFT(G7557,LEN(G7557)-1), G7557)</f>
        <v>0</v>
      </c>
      <c r="I7557" s="25" t="str">
        <f t="shared" ref="I7557:I7620" si="486">IF(RIGHT(G7557,1)="M","M","Non-M")</f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ref="H7621:H7684" si="487">IF(RIGHT(G7621,1)="M", LEFT(G7621,LEN(G7621)-1), G7621)</f>
        <v>0</v>
      </c>
      <c r="I7621" s="25" t="str">
        <f t="shared" ref="I7621:I7684" si="488">IF(RIGHT(G7621,1)="M","M","Non-M")</f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ref="H7685:H7748" si="489">IF(RIGHT(G7685,1)="M", LEFT(G7685,LEN(G7685)-1), G7685)</f>
        <v>0</v>
      </c>
      <c r="I7685" s="25" t="str">
        <f t="shared" ref="I7685:I7748" si="490">IF(RIGHT(G7685,1)="M","M","Non-M")</f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ref="H7749:H7812" si="491">IF(RIGHT(G7749,1)="M", LEFT(G7749,LEN(G7749)-1), G7749)</f>
        <v>0</v>
      </c>
      <c r="I7749" s="25" t="str">
        <f t="shared" ref="I7749:I7812" si="492">IF(RIGHT(G7749,1)="M","M","Non-M")</f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ref="H7813:H7876" si="493">IF(RIGHT(G7813,1)="M", LEFT(G7813,LEN(G7813)-1), G7813)</f>
        <v>0</v>
      </c>
      <c r="I7813" s="25" t="str">
        <f t="shared" ref="I7813:I7876" si="494">IF(RIGHT(G7813,1)="M","M","Non-M")</f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ref="H7877:H7940" si="495">IF(RIGHT(G7877,1)="M", LEFT(G7877,LEN(G7877)-1), G7877)</f>
        <v>0</v>
      </c>
      <c r="I7877" s="25" t="str">
        <f t="shared" ref="I7877:I7940" si="496">IF(RIGHT(G7877,1)="M","M","Non-M")</f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ref="H7941:H8004" si="497">IF(RIGHT(G7941,1)="M", LEFT(G7941,LEN(G7941)-1), G7941)</f>
        <v>0</v>
      </c>
      <c r="I7941" s="25" t="str">
        <f t="shared" ref="I7941:I8004" si="498">IF(RIGHT(G7941,1)="M","M","Non-M")</f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ref="H8005:H8068" si="499">IF(RIGHT(G8005,1)="M", LEFT(G8005,LEN(G8005)-1), G8005)</f>
        <v>0</v>
      </c>
      <c r="I8005" s="25" t="str">
        <f t="shared" ref="I8005:I8068" si="500">IF(RIGHT(G8005,1)="M","M","Non-M")</f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ref="H8069:H8132" si="501">IF(RIGHT(G8069,1)="M", LEFT(G8069,LEN(G8069)-1), G8069)</f>
        <v>0</v>
      </c>
      <c r="I8069" s="25" t="str">
        <f t="shared" ref="I8069:I8132" si="502">IF(RIGHT(G8069,1)="M","M","Non-M")</f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ref="H8133:H8196" si="503">IF(RIGHT(G8133,1)="M", LEFT(G8133,LEN(G8133)-1), G8133)</f>
        <v>0</v>
      </c>
      <c r="I8133" s="25" t="str">
        <f t="shared" ref="I8133:I8196" si="504">IF(RIGHT(G8133,1)="M","M","Non-M")</f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ref="H8197:H8260" si="505">IF(RIGHT(G8197,1)="M", LEFT(G8197,LEN(G8197)-1), G8197)</f>
        <v>0</v>
      </c>
      <c r="I8197" s="25" t="str">
        <f t="shared" ref="I8197:I8260" si="506">IF(RIGHT(G8197,1)="M","M","Non-M")</f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ref="H8261:H8324" si="507">IF(RIGHT(G8261,1)="M", LEFT(G8261,LEN(G8261)-1), G8261)</f>
        <v>0</v>
      </c>
      <c r="I8261" s="25" t="str">
        <f t="shared" ref="I8261:I8324" si="508">IF(RIGHT(G8261,1)="M","M","Non-M")</f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ref="H8325:H8388" si="509">IF(RIGHT(G8325,1)="M", LEFT(G8325,LEN(G8325)-1), G8325)</f>
        <v>0</v>
      </c>
      <c r="I8325" s="25" t="str">
        <f t="shared" ref="I8325:I8388" si="510">IF(RIGHT(G8325,1)="M","M","Non-M")</f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ref="H8389:H8452" si="511">IF(RIGHT(G8389,1)="M", LEFT(G8389,LEN(G8389)-1), G8389)</f>
        <v>0</v>
      </c>
      <c r="I8389" s="25" t="str">
        <f t="shared" ref="I8389:I8452" si="512">IF(RIGHT(G8389,1)="M","M","Non-M")</f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ref="H8453:H8516" si="513">IF(RIGHT(G8453,1)="M", LEFT(G8453,LEN(G8453)-1), G8453)</f>
        <v>0</v>
      </c>
      <c r="I8453" s="25" t="str">
        <f t="shared" ref="I8453:I8516" si="514">IF(RIGHT(G8453,1)="M","M","Non-M")</f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ref="H8517:H8580" si="515">IF(RIGHT(G8517,1)="M", LEFT(G8517,LEN(G8517)-1), G8517)</f>
        <v>0</v>
      </c>
      <c r="I8517" s="25" t="str">
        <f t="shared" ref="I8517:I8580" si="516">IF(RIGHT(G8517,1)="M","M","Non-M")</f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ref="H8581:H8644" si="517">IF(RIGHT(G8581,1)="M", LEFT(G8581,LEN(G8581)-1), G8581)</f>
        <v>0</v>
      </c>
      <c r="I8581" s="25" t="str">
        <f t="shared" ref="I8581:I8644" si="518">IF(RIGHT(G8581,1)="M","M","Non-M")</f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ref="H8645:H8708" si="519">IF(RIGHT(G8645,1)="M", LEFT(G8645,LEN(G8645)-1), G8645)</f>
        <v>0</v>
      </c>
      <c r="I8645" s="25" t="str">
        <f t="shared" ref="I8645:I8708" si="520">IF(RIGHT(G8645,1)="M","M","Non-M")</f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ref="H8709:H8772" si="521">IF(RIGHT(G8709,1)="M", LEFT(G8709,LEN(G8709)-1), G8709)</f>
        <v>0</v>
      </c>
      <c r="I8709" s="25" t="str">
        <f t="shared" ref="I8709:I8772" si="522">IF(RIGHT(G8709,1)="M","M","Non-M")</f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ref="H8773:H8836" si="523">IF(RIGHT(G8773,1)="M", LEFT(G8773,LEN(G8773)-1), G8773)</f>
        <v>0</v>
      </c>
      <c r="I8773" s="25" t="str">
        <f t="shared" ref="I8773:I8836" si="524">IF(RIGHT(G8773,1)="M","M","Non-M")</f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ref="H8837:H8900" si="525">IF(RIGHT(G8837,1)="M", LEFT(G8837,LEN(G8837)-1), G8837)</f>
        <v>0</v>
      </c>
      <c r="I8837" s="25" t="str">
        <f t="shared" ref="I8837:I8900" si="526">IF(RIGHT(G8837,1)="M","M","Non-M")</f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ref="H8901:H8964" si="527">IF(RIGHT(G8901,1)="M", LEFT(G8901,LEN(G8901)-1), G8901)</f>
        <v>0</v>
      </c>
      <c r="I8901" s="25" t="str">
        <f t="shared" ref="I8901:I8964" si="528">IF(RIGHT(G8901,1)="M","M","Non-M")</f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ref="H8965:H9028" si="529">IF(RIGHT(G8965,1)="M", LEFT(G8965,LEN(G8965)-1), G8965)</f>
        <v>0</v>
      </c>
      <c r="I8965" s="25" t="str">
        <f t="shared" ref="I8965:I9028" si="530">IF(RIGHT(G8965,1)="M","M","Non-M")</f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ref="H9029:H9092" si="531">IF(RIGHT(G9029,1)="M", LEFT(G9029,LEN(G9029)-1), G9029)</f>
        <v>0</v>
      </c>
      <c r="I9029" s="25" t="str">
        <f t="shared" ref="I9029:I9092" si="532">IF(RIGHT(G9029,1)="M","M","Non-M")</f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ref="H9093:H9156" si="533">IF(RIGHT(G9093,1)="M", LEFT(G9093,LEN(G9093)-1), G9093)</f>
        <v>0</v>
      </c>
      <c r="I9093" s="25" t="str">
        <f t="shared" ref="I9093:I9156" si="534">IF(RIGHT(G9093,1)="M","M","Non-M")</f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ref="H9157:H9220" si="535">IF(RIGHT(G9157,1)="M", LEFT(G9157,LEN(G9157)-1), G9157)</f>
        <v>0</v>
      </c>
      <c r="I9157" s="25" t="str">
        <f t="shared" ref="I9157:I9220" si="536">IF(RIGHT(G9157,1)="M","M","Non-M")</f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ref="H9221:H9284" si="537">IF(RIGHT(G9221,1)="M", LEFT(G9221,LEN(G9221)-1), G9221)</f>
        <v>0</v>
      </c>
      <c r="I9221" s="25" t="str">
        <f t="shared" ref="I9221:I9284" si="538">IF(RIGHT(G9221,1)="M","M","Non-M")</f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ref="H9285:H9348" si="539">IF(RIGHT(G9285,1)="M", LEFT(G9285,LEN(G9285)-1), G9285)</f>
        <v>0</v>
      </c>
      <c r="I9285" s="25" t="str">
        <f t="shared" ref="I9285:I9348" si="540">IF(RIGHT(G9285,1)="M","M","Non-M")</f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ref="H9349:H9412" si="541">IF(RIGHT(G9349,1)="M", LEFT(G9349,LEN(G9349)-1), G9349)</f>
        <v>0</v>
      </c>
      <c r="I9349" s="25" t="str">
        <f t="shared" ref="I9349:I9412" si="542">IF(RIGHT(G9349,1)="M","M","Non-M")</f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ref="H9413:H9476" si="543">IF(RIGHT(G9413,1)="M", LEFT(G9413,LEN(G9413)-1), G9413)</f>
        <v>0</v>
      </c>
      <c r="I9413" s="25" t="str">
        <f t="shared" ref="I9413:I9476" si="544">IF(RIGHT(G9413,1)="M","M","Non-M")</f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ref="H9477:H9540" si="545">IF(RIGHT(G9477,1)="M", LEFT(G9477,LEN(G9477)-1), G9477)</f>
        <v>0</v>
      </c>
      <c r="I9477" s="25" t="str">
        <f t="shared" ref="I9477:I9540" si="546">IF(RIGHT(G9477,1)="M","M","Non-M")</f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ref="H9541:H9604" si="547">IF(RIGHT(G9541,1)="M", LEFT(G9541,LEN(G9541)-1), G9541)</f>
        <v>0</v>
      </c>
      <c r="I9541" s="25" t="str">
        <f t="shared" ref="I9541:I9604" si="548">IF(RIGHT(G9541,1)="M","M","Non-M")</f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ref="H9605:H9668" si="549">IF(RIGHT(G9605,1)="M", LEFT(G9605,LEN(G9605)-1), G9605)</f>
        <v>0</v>
      </c>
      <c r="I9605" s="25" t="str">
        <f t="shared" ref="I9605:I9668" si="550">IF(RIGHT(G9605,1)="M","M","Non-M")</f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ref="H9669:H9732" si="551">IF(RIGHT(G9669,1)="M", LEFT(G9669,LEN(G9669)-1), G9669)</f>
        <v>0</v>
      </c>
      <c r="I9669" s="25" t="str">
        <f t="shared" ref="I9669:I9732" si="552">IF(RIGHT(G9669,1)="M","M","Non-M")</f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ref="H9733:H9796" si="553">IF(RIGHT(G9733,1)="M", LEFT(G9733,LEN(G9733)-1), G9733)</f>
        <v>0</v>
      </c>
      <c r="I9733" s="25" t="str">
        <f t="shared" ref="I9733:I9796" si="554">IF(RIGHT(G9733,1)="M","M","Non-M")</f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ref="H9797:H9860" si="555">IF(RIGHT(G9797,1)="M", LEFT(G9797,LEN(G9797)-1), G9797)</f>
        <v>0</v>
      </c>
      <c r="I9797" s="25" t="str">
        <f t="shared" ref="I9797:I9860" si="556">IF(RIGHT(G9797,1)="M","M","Non-M")</f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ref="H9861:H9924" si="557">IF(RIGHT(G9861,1)="M", LEFT(G9861,LEN(G9861)-1), G9861)</f>
        <v>0</v>
      </c>
      <c r="I9861" s="25" t="str">
        <f t="shared" ref="I9861:I9924" si="558">IF(RIGHT(G9861,1)="M","M","Non-M")</f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ref="H9925:H9988" si="559">IF(RIGHT(G9925,1)="M", LEFT(G9925,LEN(G9925)-1), G9925)</f>
        <v>0</v>
      </c>
      <c r="I9925" s="25" t="str">
        <f t="shared" ref="I9925:I9988" si="560">IF(RIGHT(G9925,1)="M","M","Non-M")</f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ref="H9989:H10052" si="561">IF(RIGHT(G9989,1)="M", LEFT(G9989,LEN(G9989)-1), G9989)</f>
        <v>0</v>
      </c>
      <c r="I9989" s="25" t="str">
        <f t="shared" ref="I9989:I10052" si="562">IF(RIGHT(G9989,1)="M","M","Non-M")</f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ref="H10053:H10116" si="563">IF(RIGHT(G10053,1)="M", LEFT(G10053,LEN(G10053)-1), G10053)</f>
        <v>0</v>
      </c>
      <c r="I10053" s="25" t="str">
        <f t="shared" ref="I10053:I10116" si="564">IF(RIGHT(G10053,1)="M","M","Non-M")</f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ref="H10117:H10180" si="565">IF(RIGHT(G10117,1)="M", LEFT(G10117,LEN(G10117)-1), G10117)</f>
        <v>0</v>
      </c>
      <c r="I10117" s="25" t="str">
        <f t="shared" ref="I10117:I10180" si="566">IF(RIGHT(G10117,1)="M","M","Non-M")</f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ref="H10181:H10244" si="567">IF(RIGHT(G10181,1)="M", LEFT(G10181,LEN(G10181)-1), G10181)</f>
        <v>0</v>
      </c>
      <c r="I10181" s="25" t="str">
        <f t="shared" ref="I10181:I10244" si="568">IF(RIGHT(G10181,1)="M","M","Non-M")</f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ref="H10245:H10308" si="569">IF(RIGHT(G10245,1)="M", LEFT(G10245,LEN(G10245)-1), G10245)</f>
        <v>0</v>
      </c>
      <c r="I10245" s="25" t="str">
        <f t="shared" ref="I10245:I10308" si="570">IF(RIGHT(G10245,1)="M","M","Non-M")</f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ref="H10309:H10372" si="571">IF(RIGHT(G10309,1)="M", LEFT(G10309,LEN(G10309)-1), G10309)</f>
        <v>0</v>
      </c>
      <c r="I10309" s="25" t="str">
        <f t="shared" ref="I10309:I10372" si="572">IF(RIGHT(G10309,1)="M","M","Non-M")</f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ref="H10373:H10436" si="573">IF(RIGHT(G10373,1)="M", LEFT(G10373,LEN(G10373)-1), G10373)</f>
        <v>0</v>
      </c>
      <c r="I10373" s="25" t="str">
        <f t="shared" ref="I10373:I10436" si="574">IF(RIGHT(G10373,1)="M","M","Non-M")</f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ref="H10437:H10500" si="575">IF(RIGHT(G10437,1)="M", LEFT(G10437,LEN(G10437)-1), G10437)</f>
        <v>0</v>
      </c>
      <c r="I10437" s="25" t="str">
        <f t="shared" ref="I10437:I10500" si="576">IF(RIGHT(G10437,1)="M","M","Non-M")</f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ref="H10501:H10564" si="577">IF(RIGHT(G10501,1)="M", LEFT(G10501,LEN(G10501)-1), G10501)</f>
        <v>0</v>
      </c>
      <c r="I10501" s="25" t="str">
        <f t="shared" ref="I10501:I10564" si="578">IF(RIGHT(G10501,1)="M","M","Non-M")</f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ref="H10565:H10628" si="579">IF(RIGHT(G10565,1)="M", LEFT(G10565,LEN(G10565)-1), G10565)</f>
        <v>0</v>
      </c>
      <c r="I10565" s="25" t="str">
        <f t="shared" ref="I10565:I10628" si="580">IF(RIGHT(G10565,1)="M","M","Non-M")</f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ref="H10629:H10692" si="581">IF(RIGHT(G10629,1)="M", LEFT(G10629,LEN(G10629)-1), G10629)</f>
        <v>0</v>
      </c>
      <c r="I10629" s="25" t="str">
        <f t="shared" ref="I10629:I10692" si="582">IF(RIGHT(G10629,1)="M","M","Non-M")</f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ref="H10693:H10756" si="583">IF(RIGHT(G10693,1)="M", LEFT(G10693,LEN(G10693)-1), G10693)</f>
        <v>0</v>
      </c>
      <c r="I10693" s="25" t="str">
        <f t="shared" ref="I10693:I10756" si="584">IF(RIGHT(G10693,1)="M","M","Non-M")</f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ref="H10757:H10820" si="585">IF(RIGHT(G10757,1)="M", LEFT(G10757,LEN(G10757)-1), G10757)</f>
        <v>0</v>
      </c>
      <c r="I10757" s="25" t="str">
        <f t="shared" ref="I10757:I10820" si="586">IF(RIGHT(G10757,1)="M","M","Non-M")</f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ref="H10821:H10884" si="587">IF(RIGHT(G10821,1)="M", LEFT(G10821,LEN(G10821)-1), G10821)</f>
        <v>0</v>
      </c>
      <c r="I10821" s="25" t="str">
        <f t="shared" ref="I10821:I10884" si="588">IF(RIGHT(G10821,1)="M","M","Non-M")</f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ref="H10885:H10948" si="589">IF(RIGHT(G10885,1)="M", LEFT(G10885,LEN(G10885)-1), G10885)</f>
        <v>0</v>
      </c>
      <c r="I10885" s="25" t="str">
        <f t="shared" ref="I10885:I10948" si="590">IF(RIGHT(G10885,1)="M","M","Non-M")</f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ref="H10949:H11012" si="591">IF(RIGHT(G10949,1)="M", LEFT(G10949,LEN(G10949)-1), G10949)</f>
        <v>0</v>
      </c>
      <c r="I10949" s="25" t="str">
        <f t="shared" ref="I10949:I11012" si="592">IF(RIGHT(G10949,1)="M","M","Non-M")</f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ref="H11013:H11076" si="593">IF(RIGHT(G11013,1)="M", LEFT(G11013,LEN(G11013)-1), G11013)</f>
        <v>0</v>
      </c>
      <c r="I11013" s="25" t="str">
        <f t="shared" ref="I11013:I11076" si="594">IF(RIGHT(G11013,1)="M","M","Non-M")</f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ref="H11077:H11140" si="595">IF(RIGHT(G11077,1)="M", LEFT(G11077,LEN(G11077)-1), G11077)</f>
        <v>0</v>
      </c>
      <c r="I11077" s="25" t="str">
        <f t="shared" ref="I11077:I11140" si="596">IF(RIGHT(G11077,1)="M","M","Non-M")</f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ref="H11141:H11204" si="597">IF(RIGHT(G11141,1)="M", LEFT(G11141,LEN(G11141)-1), G11141)</f>
        <v>0</v>
      </c>
      <c r="I11141" s="25" t="str">
        <f t="shared" ref="I11141:I11204" si="598">IF(RIGHT(G11141,1)="M","M","Non-M")</f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ref="H11205:H11268" si="599">IF(RIGHT(G11205,1)="M", LEFT(G11205,LEN(G11205)-1), G11205)</f>
        <v>0</v>
      </c>
      <c r="I11205" s="25" t="str">
        <f t="shared" ref="I11205:I11268" si="600">IF(RIGHT(G11205,1)="M","M","Non-M")</f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ref="H11269:H11332" si="601">IF(RIGHT(G11269,1)="M", LEFT(G11269,LEN(G11269)-1), G11269)</f>
        <v>0</v>
      </c>
      <c r="I11269" s="25" t="str">
        <f t="shared" ref="I11269:I11332" si="602">IF(RIGHT(G11269,1)="M","M","Non-M")</f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ref="H11333:H11396" si="603">IF(RIGHT(G11333,1)="M", LEFT(G11333,LEN(G11333)-1), G11333)</f>
        <v>0</v>
      </c>
      <c r="I11333" s="25" t="str">
        <f t="shared" ref="I11333:I11396" si="604">IF(RIGHT(G11333,1)="M","M","Non-M")</f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ref="H11397:H11460" si="605">IF(RIGHT(G11397,1)="M", LEFT(G11397,LEN(G11397)-1), G11397)</f>
        <v>0</v>
      </c>
      <c r="I11397" s="25" t="str">
        <f t="shared" ref="I11397:I11460" si="606">IF(RIGHT(G11397,1)="M","M","Non-M")</f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ref="H11461:H11524" si="607">IF(RIGHT(G11461,1)="M", LEFT(G11461,LEN(G11461)-1), G11461)</f>
        <v>0</v>
      </c>
      <c r="I11461" s="25" t="str">
        <f t="shared" ref="I11461:I11524" si="608">IF(RIGHT(G11461,1)="M","M","Non-M")</f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ref="H11525:H11588" si="609">IF(RIGHT(G11525,1)="M", LEFT(G11525,LEN(G11525)-1), G11525)</f>
        <v>0</v>
      </c>
      <c r="I11525" s="25" t="str">
        <f t="shared" ref="I11525:I11588" si="610">IF(RIGHT(G11525,1)="M","M","Non-M")</f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ref="H11589:H11652" si="611">IF(RIGHT(G11589,1)="M", LEFT(G11589,LEN(G11589)-1), G11589)</f>
        <v>0</v>
      </c>
      <c r="I11589" s="25" t="str">
        <f t="shared" ref="I11589:I11652" si="612">IF(RIGHT(G11589,1)="M","M","Non-M")</f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ref="H11653:H11716" si="613">IF(RIGHT(G11653,1)="M", LEFT(G11653,LEN(G11653)-1), G11653)</f>
        <v>0</v>
      </c>
      <c r="I11653" s="25" t="str">
        <f t="shared" ref="I11653:I11716" si="614">IF(RIGHT(G11653,1)="M","M","Non-M")</f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ref="H11717:H11780" si="615">IF(RIGHT(G11717,1)="M", LEFT(G11717,LEN(G11717)-1), G11717)</f>
        <v>0</v>
      </c>
      <c r="I11717" s="25" t="str">
        <f t="shared" ref="I11717:I11780" si="616">IF(RIGHT(G11717,1)="M","M","Non-M")</f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ref="H11781:H11844" si="617">IF(RIGHT(G11781,1)="M", LEFT(G11781,LEN(G11781)-1), G11781)</f>
        <v>0</v>
      </c>
      <c r="I11781" s="25" t="str">
        <f t="shared" ref="I11781:I11844" si="618">IF(RIGHT(G11781,1)="M","M","Non-M")</f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ref="H11845:H11908" si="619">IF(RIGHT(G11845,1)="M", LEFT(G11845,LEN(G11845)-1), G11845)</f>
        <v>0</v>
      </c>
      <c r="I11845" s="25" t="str">
        <f t="shared" ref="I11845:I11908" si="620">IF(RIGHT(G11845,1)="M","M","Non-M")</f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ref="H11909:H11972" si="621">IF(RIGHT(G11909,1)="M", LEFT(G11909,LEN(G11909)-1), G11909)</f>
        <v>0</v>
      </c>
      <c r="I11909" s="25" t="str">
        <f t="shared" ref="I11909:I11972" si="622">IF(RIGHT(G11909,1)="M","M","Non-M")</f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ref="H11973:H12036" si="623">IF(RIGHT(G11973,1)="M", LEFT(G11973,LEN(G11973)-1), G11973)</f>
        <v>0</v>
      </c>
      <c r="I11973" s="25" t="str">
        <f t="shared" ref="I11973:I12036" si="624">IF(RIGHT(G11973,1)="M","M","Non-M")</f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ref="H12037:H12100" si="625">IF(RIGHT(G12037,1)="M", LEFT(G12037,LEN(G12037)-1), G12037)</f>
        <v>0</v>
      </c>
      <c r="I12037" s="25" t="str">
        <f t="shared" ref="I12037:I12100" si="626">IF(RIGHT(G12037,1)="M","M","Non-M")</f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ref="H12101:H12164" si="627">IF(RIGHT(G12101,1)="M", LEFT(G12101,LEN(G12101)-1), G12101)</f>
        <v>0</v>
      </c>
      <c r="I12101" s="25" t="str">
        <f t="shared" ref="I12101:I12164" si="628">IF(RIGHT(G12101,1)="M","M","Non-M")</f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ref="H12165:H12228" si="629">IF(RIGHT(G12165,1)="M", LEFT(G12165,LEN(G12165)-1), G12165)</f>
        <v>0</v>
      </c>
      <c r="I12165" s="25" t="str">
        <f t="shared" ref="I12165:I12228" si="630">IF(RIGHT(G12165,1)="M","M","Non-M")</f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ref="H12229:H12292" si="631">IF(RIGHT(G12229,1)="M", LEFT(G12229,LEN(G12229)-1), G12229)</f>
        <v>0</v>
      </c>
      <c r="I12229" s="25" t="str">
        <f t="shared" ref="I12229:I12292" si="632">IF(RIGHT(G12229,1)="M","M","Non-M")</f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ref="H12293:H12356" si="633">IF(RIGHT(G12293,1)="M", LEFT(G12293,LEN(G12293)-1), G12293)</f>
        <v>0</v>
      </c>
      <c r="I12293" s="25" t="str">
        <f t="shared" ref="I12293:I12356" si="634">IF(RIGHT(G12293,1)="M","M","Non-M")</f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ref="H12357:H12420" si="635">IF(RIGHT(G12357,1)="M", LEFT(G12357,LEN(G12357)-1), G12357)</f>
        <v>0</v>
      </c>
      <c r="I12357" s="25" t="str">
        <f t="shared" ref="I12357:I12420" si="636">IF(RIGHT(G12357,1)="M","M","Non-M")</f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ref="H12421:H12484" si="637">IF(RIGHT(G12421,1)="M", LEFT(G12421,LEN(G12421)-1), G12421)</f>
        <v>0</v>
      </c>
      <c r="I12421" s="25" t="str">
        <f t="shared" ref="I12421:I12484" si="638">IF(RIGHT(G12421,1)="M","M","Non-M")</f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ref="H12485:H12548" si="639">IF(RIGHT(G12485,1)="M", LEFT(G12485,LEN(G12485)-1), G12485)</f>
        <v>0</v>
      </c>
      <c r="I12485" s="25" t="str">
        <f t="shared" ref="I12485:I12548" si="640">IF(RIGHT(G12485,1)="M","M","Non-M")</f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ref="H12549:H12612" si="641">IF(RIGHT(G12549,1)="M", LEFT(G12549,LEN(G12549)-1), G12549)</f>
        <v>0</v>
      </c>
      <c r="I12549" s="25" t="str">
        <f t="shared" ref="I12549:I12612" si="642">IF(RIGHT(G12549,1)="M","M","Non-M")</f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ref="H12613:H12676" si="643">IF(RIGHT(G12613,1)="M", LEFT(G12613,LEN(G12613)-1), G12613)</f>
        <v>0</v>
      </c>
      <c r="I12613" s="25" t="str">
        <f t="shared" ref="I12613:I12676" si="644">IF(RIGHT(G12613,1)="M","M","Non-M")</f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ref="H12677:H12740" si="645">IF(RIGHT(G12677,1)="M", LEFT(G12677,LEN(G12677)-1), G12677)</f>
        <v>0</v>
      </c>
      <c r="I12677" s="25" t="str">
        <f t="shared" ref="I12677:I12740" si="646">IF(RIGHT(G12677,1)="M","M","Non-M")</f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ref="H12741:H12804" si="647">IF(RIGHT(G12741,1)="M", LEFT(G12741,LEN(G12741)-1), G12741)</f>
        <v>0</v>
      </c>
      <c r="I12741" s="25" t="str">
        <f t="shared" ref="I12741:I12804" si="648">IF(RIGHT(G12741,1)="M","M","Non-M")</f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ref="H12805:H12868" si="649">IF(RIGHT(G12805,1)="M", LEFT(G12805,LEN(G12805)-1), G12805)</f>
        <v>0</v>
      </c>
      <c r="I12805" s="25" t="str">
        <f t="shared" ref="I12805:I12868" si="650">IF(RIGHT(G12805,1)="M","M","Non-M")</f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ref="H12869:H12932" si="651">IF(RIGHT(G12869,1)="M", LEFT(G12869,LEN(G12869)-1), G12869)</f>
        <v>0</v>
      </c>
      <c r="I12869" s="25" t="str">
        <f t="shared" ref="I12869:I12932" si="652">IF(RIGHT(G12869,1)="M","M","Non-M")</f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ref="H12933:H12996" si="653">IF(RIGHT(G12933,1)="M", LEFT(G12933,LEN(G12933)-1), G12933)</f>
        <v>0</v>
      </c>
      <c r="I12933" s="25" t="str">
        <f t="shared" ref="I12933:I12996" si="654">IF(RIGHT(G12933,1)="M","M","Non-M")</f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ref="H12997:H13060" si="655">IF(RIGHT(G12997,1)="M", LEFT(G12997,LEN(G12997)-1), G12997)</f>
        <v>0</v>
      </c>
      <c r="I12997" s="25" t="str">
        <f t="shared" ref="I12997:I13060" si="656">IF(RIGHT(G12997,1)="M","M","Non-M")</f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ref="H13061:H13124" si="657">IF(RIGHT(G13061,1)="M", LEFT(G13061,LEN(G13061)-1), G13061)</f>
        <v>0</v>
      </c>
      <c r="I13061" s="25" t="str">
        <f t="shared" ref="I13061:I13124" si="658">IF(RIGHT(G13061,1)="M","M","Non-M")</f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ref="H13125:H13188" si="659">IF(RIGHT(G13125,1)="M", LEFT(G13125,LEN(G13125)-1), G13125)</f>
        <v>0</v>
      </c>
      <c r="I13125" s="25" t="str">
        <f t="shared" ref="I13125:I13188" si="660">IF(RIGHT(G13125,1)="M","M","Non-M")</f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ref="H13189:H13252" si="661">IF(RIGHT(G13189,1)="M", LEFT(G13189,LEN(G13189)-1), G13189)</f>
        <v>0</v>
      </c>
      <c r="I13189" s="25" t="str">
        <f t="shared" ref="I13189:I13252" si="662">IF(RIGHT(G13189,1)="M","M","Non-M")</f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ref="H13253:H13316" si="663">IF(RIGHT(G13253,1)="M", LEFT(G13253,LEN(G13253)-1), G13253)</f>
        <v>0</v>
      </c>
      <c r="I13253" s="25" t="str">
        <f t="shared" ref="I13253:I13316" si="664">IF(RIGHT(G13253,1)="M","M","Non-M")</f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ref="H13317:H13380" si="665">IF(RIGHT(G13317,1)="M", LEFT(G13317,LEN(G13317)-1), G13317)</f>
        <v>0</v>
      </c>
      <c r="I13317" s="25" t="str">
        <f t="shared" ref="I13317:I13380" si="666">IF(RIGHT(G13317,1)="M","M","Non-M")</f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ref="H13381:H13444" si="667">IF(RIGHT(G13381,1)="M", LEFT(G13381,LEN(G13381)-1), G13381)</f>
        <v>0</v>
      </c>
      <c r="I13381" s="25" t="str">
        <f t="shared" ref="I13381:I13444" si="668">IF(RIGHT(G13381,1)="M","M","Non-M")</f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ref="H13445:H13508" si="669">IF(RIGHT(G13445,1)="M", LEFT(G13445,LEN(G13445)-1), G13445)</f>
        <v>0</v>
      </c>
      <c r="I13445" s="25" t="str">
        <f t="shared" ref="I13445:I13508" si="670">IF(RIGHT(G13445,1)="M","M","Non-M")</f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ref="H13509:H13572" si="671">IF(RIGHT(G13509,1)="M", LEFT(G13509,LEN(G13509)-1), G13509)</f>
        <v>0</v>
      </c>
      <c r="I13509" s="25" t="str">
        <f t="shared" ref="I13509:I13572" si="672">IF(RIGHT(G13509,1)="M","M","Non-M")</f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ref="H13573:H13636" si="673">IF(RIGHT(G13573,1)="M", LEFT(G13573,LEN(G13573)-1), G13573)</f>
        <v>0</v>
      </c>
      <c r="I13573" s="25" t="str">
        <f t="shared" ref="I13573:I13636" si="674">IF(RIGHT(G13573,1)="M","M","Non-M")</f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ref="H13637:H13700" si="675">IF(RIGHT(G13637,1)="M", LEFT(G13637,LEN(G13637)-1), G13637)</f>
        <v>0</v>
      </c>
      <c r="I13637" s="25" t="str">
        <f t="shared" ref="I13637:I13700" si="676">IF(RIGHT(G13637,1)="M","M","Non-M")</f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ref="H13701:H13764" si="677">IF(RIGHT(G13701,1)="M", LEFT(G13701,LEN(G13701)-1), G13701)</f>
        <v>0</v>
      </c>
      <c r="I13701" s="25" t="str">
        <f t="shared" ref="I13701:I13764" si="678">IF(RIGHT(G13701,1)="M","M","Non-M")</f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ref="H13765:H13828" si="679">IF(RIGHT(G13765,1)="M", LEFT(G13765,LEN(G13765)-1), G13765)</f>
        <v>0</v>
      </c>
      <c r="I13765" s="25" t="str">
        <f t="shared" ref="I13765:I13828" si="680">IF(RIGHT(G13765,1)="M","M","Non-M")</f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ref="H13829:H13892" si="681">IF(RIGHT(G13829,1)="M", LEFT(G13829,LEN(G13829)-1), G13829)</f>
        <v>0</v>
      </c>
      <c r="I13829" s="25" t="str">
        <f t="shared" ref="I13829:I13892" si="682">IF(RIGHT(G13829,1)="M","M","Non-M")</f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ref="H13893:H13956" si="683">IF(RIGHT(G13893,1)="M", LEFT(G13893,LEN(G13893)-1), G13893)</f>
        <v>0</v>
      </c>
      <c r="I13893" s="25" t="str">
        <f t="shared" ref="I13893:I13956" si="684">IF(RIGHT(G13893,1)="M","M","Non-M")</f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ref="H13957:H14020" si="685">IF(RIGHT(G13957,1)="M", LEFT(G13957,LEN(G13957)-1), G13957)</f>
        <v>0</v>
      </c>
      <c r="I13957" s="25" t="str">
        <f t="shared" ref="I13957:I14020" si="686">IF(RIGHT(G13957,1)="M","M","Non-M")</f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ref="H14021:H14084" si="687">IF(RIGHT(G14021,1)="M", LEFT(G14021,LEN(G14021)-1), G14021)</f>
        <v>0</v>
      </c>
      <c r="I14021" s="25" t="str">
        <f t="shared" ref="I14021:I14084" si="688">IF(RIGHT(G14021,1)="M","M","Non-M")</f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ref="H14085:H14148" si="689">IF(RIGHT(G14085,1)="M", LEFT(G14085,LEN(G14085)-1), G14085)</f>
        <v>0</v>
      </c>
      <c r="I14085" s="25" t="str">
        <f t="shared" ref="I14085:I14148" si="690">IF(RIGHT(G14085,1)="M","M","Non-M")</f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ref="H14149:H14212" si="691">IF(RIGHT(G14149,1)="M", LEFT(G14149,LEN(G14149)-1), G14149)</f>
        <v>0</v>
      </c>
      <c r="I14149" s="25" t="str">
        <f t="shared" ref="I14149:I14212" si="692">IF(RIGHT(G14149,1)="M","M","Non-M")</f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ref="H14213:H14276" si="693">IF(RIGHT(G14213,1)="M", LEFT(G14213,LEN(G14213)-1), G14213)</f>
        <v>0</v>
      </c>
      <c r="I14213" s="25" t="str">
        <f t="shared" ref="I14213:I14276" si="694">IF(RIGHT(G14213,1)="M","M","Non-M")</f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ref="H14277:H14340" si="695">IF(RIGHT(G14277,1)="M", LEFT(G14277,LEN(G14277)-1), G14277)</f>
        <v>0</v>
      </c>
      <c r="I14277" s="25" t="str">
        <f t="shared" ref="I14277:I14340" si="696">IF(RIGHT(G14277,1)="M","M","Non-M")</f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ref="H14341:H14404" si="697">IF(RIGHT(G14341,1)="M", LEFT(G14341,LEN(G14341)-1), G14341)</f>
        <v>0</v>
      </c>
      <c r="I14341" s="25" t="str">
        <f t="shared" ref="I14341:I14404" si="698">IF(RIGHT(G14341,1)="M","M","Non-M")</f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ref="H14405:H14468" si="699">IF(RIGHT(G14405,1)="M", LEFT(G14405,LEN(G14405)-1), G14405)</f>
        <v>0</v>
      </c>
      <c r="I14405" s="25" t="str">
        <f t="shared" ref="I14405:I14468" si="700">IF(RIGHT(G14405,1)="M","M","Non-M")</f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ref="H14469:H14532" si="701">IF(RIGHT(G14469,1)="M", LEFT(G14469,LEN(G14469)-1), G14469)</f>
        <v>0</v>
      </c>
      <c r="I14469" s="25" t="str">
        <f t="shared" ref="I14469:I14532" si="702">IF(RIGHT(G14469,1)="M","M","Non-M")</f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ref="H14533:H14596" si="703">IF(RIGHT(G14533,1)="M", LEFT(G14533,LEN(G14533)-1), G14533)</f>
        <v>0</v>
      </c>
      <c r="I14533" s="25" t="str">
        <f t="shared" ref="I14533:I14596" si="704">IF(RIGHT(G14533,1)="M","M","Non-M")</f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ref="H14597:H14660" si="705">IF(RIGHT(G14597,1)="M", LEFT(G14597,LEN(G14597)-1), G14597)</f>
        <v>0</v>
      </c>
      <c r="I14597" s="25" t="str">
        <f t="shared" ref="I14597:I14660" si="706">IF(RIGHT(G14597,1)="M","M","Non-M")</f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ref="H14661:H14724" si="707">IF(RIGHT(G14661,1)="M", LEFT(G14661,LEN(G14661)-1), G14661)</f>
        <v>0</v>
      </c>
      <c r="I14661" s="25" t="str">
        <f t="shared" ref="I14661:I14724" si="708">IF(RIGHT(G14661,1)="M","M","Non-M")</f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ref="H14725:H14788" si="709">IF(RIGHT(G14725,1)="M", LEFT(G14725,LEN(G14725)-1), G14725)</f>
        <v>0</v>
      </c>
      <c r="I14725" s="25" t="str">
        <f t="shared" ref="I14725:I14788" si="710">IF(RIGHT(G14725,1)="M","M","Non-M")</f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ref="H14789:H14852" si="711">IF(RIGHT(G14789,1)="M", LEFT(G14789,LEN(G14789)-1), G14789)</f>
        <v>0</v>
      </c>
      <c r="I14789" s="25" t="str">
        <f t="shared" ref="I14789:I14852" si="712">IF(RIGHT(G14789,1)="M","M","Non-M")</f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ref="H14853:H14916" si="713">IF(RIGHT(G14853,1)="M", LEFT(G14853,LEN(G14853)-1), G14853)</f>
        <v>0</v>
      </c>
      <c r="I14853" s="25" t="str">
        <f t="shared" ref="I14853:I14916" si="714">IF(RIGHT(G14853,1)="M","M","Non-M")</f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ref="H14917:H14980" si="715">IF(RIGHT(G14917,1)="M", LEFT(G14917,LEN(G14917)-1), G14917)</f>
        <v>0</v>
      </c>
      <c r="I14917" s="25" t="str">
        <f t="shared" ref="I14917:I14980" si="716">IF(RIGHT(G14917,1)="M","M","Non-M")</f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ref="H14981:H15044" si="717">IF(RIGHT(G14981,1)="M", LEFT(G14981,LEN(G14981)-1), G14981)</f>
        <v>0</v>
      </c>
      <c r="I14981" s="25" t="str">
        <f t="shared" ref="I14981:I15044" si="718">IF(RIGHT(G14981,1)="M","M","Non-M")</f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ref="H15045:H15108" si="719">IF(RIGHT(G15045,1)="M", LEFT(G15045,LEN(G15045)-1), G15045)</f>
        <v>0</v>
      </c>
      <c r="I15045" s="25" t="str">
        <f t="shared" ref="I15045:I15108" si="720">IF(RIGHT(G15045,1)="M","M","Non-M")</f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ref="H15109:H15172" si="721">IF(RIGHT(G15109,1)="M", LEFT(G15109,LEN(G15109)-1), G15109)</f>
        <v>0</v>
      </c>
      <c r="I15109" s="25" t="str">
        <f t="shared" ref="I15109:I15172" si="722">IF(RIGHT(G15109,1)="M","M","Non-M")</f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ref="H15173:H15236" si="723">IF(RIGHT(G15173,1)="M", LEFT(G15173,LEN(G15173)-1), G15173)</f>
        <v>0</v>
      </c>
      <c r="I15173" s="25" t="str">
        <f t="shared" ref="I15173:I15236" si="724">IF(RIGHT(G15173,1)="M","M","Non-M")</f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ref="H15237:H15300" si="725">IF(RIGHT(G15237,1)="M", LEFT(G15237,LEN(G15237)-1), G15237)</f>
        <v>0</v>
      </c>
      <c r="I15237" s="25" t="str">
        <f t="shared" ref="I15237:I15300" si="726">IF(RIGHT(G15237,1)="M","M","Non-M")</f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ref="H15301:H15364" si="727">IF(RIGHT(G15301,1)="M", LEFT(G15301,LEN(G15301)-1), G15301)</f>
        <v>0</v>
      </c>
      <c r="I15301" s="25" t="str">
        <f t="shared" ref="I15301:I15364" si="728">IF(RIGHT(G15301,1)="M","M","Non-M")</f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ref="H15365:H15428" si="729">IF(RIGHT(G15365,1)="M", LEFT(G15365,LEN(G15365)-1), G15365)</f>
        <v>0</v>
      </c>
      <c r="I15365" s="25" t="str">
        <f t="shared" ref="I15365:I15428" si="730">IF(RIGHT(G15365,1)="M","M","Non-M")</f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ref="H15429:H15492" si="731">IF(RIGHT(G15429,1)="M", LEFT(G15429,LEN(G15429)-1), G15429)</f>
        <v>0</v>
      </c>
      <c r="I15429" s="25" t="str">
        <f t="shared" ref="I15429:I15492" si="732">IF(RIGHT(G15429,1)="M","M","Non-M")</f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ref="H15493:H15556" si="733">IF(RIGHT(G15493,1)="M", LEFT(G15493,LEN(G15493)-1), G15493)</f>
        <v>0</v>
      </c>
      <c r="I15493" s="25" t="str">
        <f t="shared" ref="I15493:I15556" si="734">IF(RIGHT(G15493,1)="M","M","Non-M")</f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ref="H15557:H15620" si="735">IF(RIGHT(G15557,1)="M", LEFT(G15557,LEN(G15557)-1), G15557)</f>
        <v>0</v>
      </c>
      <c r="I15557" s="25" t="str">
        <f t="shared" ref="I15557:I15620" si="736">IF(RIGHT(G15557,1)="M","M","Non-M")</f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ref="H15621:H15684" si="737">IF(RIGHT(G15621,1)="M", LEFT(G15621,LEN(G15621)-1), G15621)</f>
        <v>0</v>
      </c>
      <c r="I15621" s="25" t="str">
        <f t="shared" ref="I15621:I15684" si="738">IF(RIGHT(G15621,1)="M","M","Non-M")</f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ref="H15685:H15748" si="739">IF(RIGHT(G15685,1)="M", LEFT(G15685,LEN(G15685)-1), G15685)</f>
        <v>0</v>
      </c>
      <c r="I15685" s="25" t="str">
        <f t="shared" ref="I15685:I15748" si="740">IF(RIGHT(G15685,1)="M","M","Non-M")</f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ref="H15749:H15812" si="741">IF(RIGHT(G15749,1)="M", LEFT(G15749,LEN(G15749)-1), G15749)</f>
        <v>0</v>
      </c>
      <c r="I15749" s="25" t="str">
        <f t="shared" ref="I15749:I15812" si="742">IF(RIGHT(G15749,1)="M","M","Non-M")</f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ref="H15813:H15876" si="743">IF(RIGHT(G15813,1)="M", LEFT(G15813,LEN(G15813)-1), G15813)</f>
        <v>0</v>
      </c>
      <c r="I15813" s="25" t="str">
        <f t="shared" ref="I15813:I15876" si="744">IF(RIGHT(G15813,1)="M","M","Non-M")</f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ref="H15877:H15940" si="745">IF(RIGHT(G15877,1)="M", LEFT(G15877,LEN(G15877)-1), G15877)</f>
        <v>0</v>
      </c>
      <c r="I15877" s="25" t="str">
        <f t="shared" ref="I15877:I15940" si="746">IF(RIGHT(G15877,1)="M","M","Non-M")</f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ref="H15941:H16004" si="747">IF(RIGHT(G15941,1)="M", LEFT(G15941,LEN(G15941)-1), G15941)</f>
        <v>0</v>
      </c>
      <c r="I15941" s="25" t="str">
        <f t="shared" ref="I15941:I16004" si="748">IF(RIGHT(G15941,1)="M","M","Non-M")</f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ref="H16005:H16068" si="749">IF(RIGHT(G16005,1)="M", LEFT(G16005,LEN(G16005)-1), G16005)</f>
        <v>0</v>
      </c>
      <c r="I16005" s="25" t="str">
        <f t="shared" ref="I16005:I16068" si="750">IF(RIGHT(G16005,1)="M","M","Non-M")</f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ref="H16069:H16132" si="751">IF(RIGHT(G16069,1)="M", LEFT(G16069,LEN(G16069)-1), G16069)</f>
        <v>0</v>
      </c>
      <c r="I16069" s="25" t="str">
        <f t="shared" ref="I16069:I16132" si="752">IF(RIGHT(G16069,1)="M","M","Non-M")</f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ref="H16133:H16196" si="753">IF(RIGHT(G16133,1)="M", LEFT(G16133,LEN(G16133)-1), G16133)</f>
        <v>0</v>
      </c>
      <c r="I16133" s="25" t="str">
        <f t="shared" ref="I16133:I16196" si="754">IF(RIGHT(G16133,1)="M","M","Non-M")</f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ref="H16197:H16260" si="755">IF(RIGHT(G16197,1)="M", LEFT(G16197,LEN(G16197)-1), G16197)</f>
        <v>0</v>
      </c>
      <c r="I16197" s="25" t="str">
        <f t="shared" ref="I16197:I16260" si="756">IF(RIGHT(G16197,1)="M","M","Non-M")</f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ref="H16261:H16324" si="757">IF(RIGHT(G16261,1)="M", LEFT(G16261,LEN(G16261)-1), G16261)</f>
        <v>0</v>
      </c>
      <c r="I16261" s="25" t="str">
        <f t="shared" ref="I16261:I16324" si="758">IF(RIGHT(G16261,1)="M","M","Non-M")</f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ref="H16325:H16388" si="759">IF(RIGHT(G16325,1)="M", LEFT(G16325,LEN(G16325)-1), G16325)</f>
        <v>0</v>
      </c>
      <c r="I16325" s="25" t="str">
        <f t="shared" ref="I16325:I16388" si="760">IF(RIGHT(G16325,1)="M","M","Non-M")</f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ref="H16389:H16452" si="761">IF(RIGHT(G16389,1)="M", LEFT(G16389,LEN(G16389)-1), G16389)</f>
        <v>0</v>
      </c>
      <c r="I16389" s="25" t="str">
        <f t="shared" ref="I16389:I16452" si="762">IF(RIGHT(G16389,1)="M","M","Non-M")</f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ref="H16453:H16516" si="763">IF(RIGHT(G16453,1)="M", LEFT(G16453,LEN(G16453)-1), G16453)</f>
        <v>0</v>
      </c>
      <c r="I16453" s="25" t="str">
        <f t="shared" ref="I16453:I16516" si="764">IF(RIGHT(G16453,1)="M","M","Non-M")</f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ref="H16517:H16580" si="765">IF(RIGHT(G16517,1)="M", LEFT(G16517,LEN(G16517)-1), G16517)</f>
        <v>0</v>
      </c>
      <c r="I16517" s="25" t="str">
        <f t="shared" ref="I16517:I16580" si="766">IF(RIGHT(G16517,1)="M","M","Non-M")</f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ref="H16581:H16644" si="767">IF(RIGHT(G16581,1)="M", LEFT(G16581,LEN(G16581)-1), G16581)</f>
        <v>0</v>
      </c>
      <c r="I16581" s="25" t="str">
        <f t="shared" ref="I16581:I16644" si="768">IF(RIGHT(G16581,1)="M","M","Non-M")</f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ref="H16645:H16708" si="769">IF(RIGHT(G16645,1)="M", LEFT(G16645,LEN(G16645)-1), G16645)</f>
        <v>0</v>
      </c>
      <c r="I16645" s="25" t="str">
        <f t="shared" ref="I16645:I16708" si="770">IF(RIGHT(G16645,1)="M","M","Non-M")</f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ref="H16709:H16772" si="771">IF(RIGHT(G16709,1)="M", LEFT(G16709,LEN(G16709)-1), G16709)</f>
        <v>0</v>
      </c>
      <c r="I16709" s="25" t="str">
        <f t="shared" ref="I16709:I16772" si="772">IF(RIGHT(G16709,1)="M","M","Non-M")</f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ref="H16773:H16836" si="773">IF(RIGHT(G16773,1)="M", LEFT(G16773,LEN(G16773)-1), G16773)</f>
        <v>0</v>
      </c>
      <c r="I16773" s="25" t="str">
        <f t="shared" ref="I16773:I16836" si="774">IF(RIGHT(G16773,1)="M","M","Non-M")</f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ref="H16837:H16900" si="775">IF(RIGHT(G16837,1)="M", LEFT(G16837,LEN(G16837)-1), G16837)</f>
        <v>0</v>
      </c>
      <c r="I16837" s="25" t="str">
        <f t="shared" ref="I16837:I16900" si="776">IF(RIGHT(G16837,1)="M","M","Non-M")</f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ref="H16901:H16964" si="777">IF(RIGHT(G16901,1)="M", LEFT(G16901,LEN(G16901)-1), G16901)</f>
        <v>0</v>
      </c>
      <c r="I16901" s="25" t="str">
        <f t="shared" ref="I16901:I16964" si="778">IF(RIGHT(G16901,1)="M","M","Non-M")</f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ref="H16965:H17028" si="779">IF(RIGHT(G16965,1)="M", LEFT(G16965,LEN(G16965)-1), G16965)</f>
        <v>0</v>
      </c>
      <c r="I16965" s="25" t="str">
        <f t="shared" ref="I16965:I17028" si="780">IF(RIGHT(G16965,1)="M","M","Non-M")</f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ref="H17029:H17092" si="781">IF(RIGHT(G17029,1)="M", LEFT(G17029,LEN(G17029)-1), G17029)</f>
        <v>0</v>
      </c>
      <c r="I17029" s="25" t="str">
        <f t="shared" ref="I17029:I17092" si="782">IF(RIGHT(G17029,1)="M","M","Non-M")</f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ref="H17093:H17156" si="783">IF(RIGHT(G17093,1)="M", LEFT(G17093,LEN(G17093)-1), G17093)</f>
        <v>0</v>
      </c>
      <c r="I17093" s="25" t="str">
        <f t="shared" ref="I17093:I17156" si="784">IF(RIGHT(G17093,1)="M","M","Non-M")</f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ref="H17157:H17220" si="785">IF(RIGHT(G17157,1)="M", LEFT(G17157,LEN(G17157)-1), G17157)</f>
        <v>0</v>
      </c>
      <c r="I17157" s="25" t="str">
        <f t="shared" ref="I17157:I17220" si="786">IF(RIGHT(G17157,1)="M","M","Non-M")</f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ref="H17221:H17284" si="787">IF(RIGHT(G17221,1)="M", LEFT(G17221,LEN(G17221)-1), G17221)</f>
        <v>0</v>
      </c>
      <c r="I17221" s="25" t="str">
        <f t="shared" ref="I17221:I17284" si="788">IF(RIGHT(G17221,1)="M","M","Non-M")</f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ref="H17285:H17348" si="789">IF(RIGHT(G17285,1)="M", LEFT(G17285,LEN(G17285)-1), G17285)</f>
        <v>0</v>
      </c>
      <c r="I17285" s="25" t="str">
        <f t="shared" ref="I17285:I17348" si="790">IF(RIGHT(G17285,1)="M","M","Non-M")</f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ref="H17349:H17412" si="791">IF(RIGHT(G17349,1)="M", LEFT(G17349,LEN(G17349)-1), G17349)</f>
        <v>0</v>
      </c>
      <c r="I17349" s="25" t="str">
        <f t="shared" ref="I17349:I17412" si="792">IF(RIGHT(G17349,1)="M","M","Non-M")</f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ref="H17413:H17476" si="793">IF(RIGHT(G17413,1)="M", LEFT(G17413,LEN(G17413)-1), G17413)</f>
        <v>0</v>
      </c>
      <c r="I17413" s="25" t="str">
        <f t="shared" ref="I17413:I17476" si="794">IF(RIGHT(G17413,1)="M","M","Non-M")</f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ref="H17477:H17540" si="795">IF(RIGHT(G17477,1)="M", LEFT(G17477,LEN(G17477)-1), G17477)</f>
        <v>0</v>
      </c>
      <c r="I17477" s="25" t="str">
        <f t="shared" ref="I17477:I17540" si="796">IF(RIGHT(G17477,1)="M","M","Non-M")</f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ref="H17541:H17604" si="797">IF(RIGHT(G17541,1)="M", LEFT(G17541,LEN(G17541)-1), G17541)</f>
        <v>0</v>
      </c>
      <c r="I17541" s="25" t="str">
        <f t="shared" ref="I17541:I17604" si="798">IF(RIGHT(G17541,1)="M","M","Non-M")</f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ref="H17605:H17668" si="799">IF(RIGHT(G17605,1)="M", LEFT(G17605,LEN(G17605)-1), G17605)</f>
        <v>0</v>
      </c>
      <c r="I17605" s="25" t="str">
        <f t="shared" ref="I17605:I17668" si="800">IF(RIGHT(G17605,1)="M","M","Non-M")</f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ref="H17669:H17732" si="801">IF(RIGHT(G17669,1)="M", LEFT(G17669,LEN(G17669)-1), G17669)</f>
        <v>0</v>
      </c>
      <c r="I17669" s="25" t="str">
        <f t="shared" ref="I17669:I17732" si="802">IF(RIGHT(G17669,1)="M","M","Non-M")</f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ref="H17733:H17796" si="803">IF(RIGHT(G17733,1)="M", LEFT(G17733,LEN(G17733)-1), G17733)</f>
        <v>0</v>
      </c>
      <c r="I17733" s="25" t="str">
        <f t="shared" ref="I17733:I17796" si="804">IF(RIGHT(G17733,1)="M","M","Non-M")</f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ref="H17797:H17860" si="805">IF(RIGHT(G17797,1)="M", LEFT(G17797,LEN(G17797)-1), G17797)</f>
        <v>0</v>
      </c>
      <c r="I17797" s="25" t="str">
        <f t="shared" ref="I17797:I17860" si="806">IF(RIGHT(G17797,1)="M","M","Non-M")</f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ref="H17861:H17924" si="807">IF(RIGHT(G17861,1)="M", LEFT(G17861,LEN(G17861)-1), G17861)</f>
        <v>0</v>
      </c>
      <c r="I17861" s="25" t="str">
        <f t="shared" ref="I17861:I17924" si="808">IF(RIGHT(G17861,1)="M","M","Non-M")</f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ref="H17925:H17988" si="809">IF(RIGHT(G17925,1)="M", LEFT(G17925,LEN(G17925)-1), G17925)</f>
        <v>0</v>
      </c>
      <c r="I17925" s="25" t="str">
        <f t="shared" ref="I17925:I17988" si="810">IF(RIGHT(G17925,1)="M","M","Non-M")</f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ref="H17989:H18052" si="811">IF(RIGHT(G17989,1)="M", LEFT(G17989,LEN(G17989)-1), G17989)</f>
        <v>0</v>
      </c>
      <c r="I17989" s="25" t="str">
        <f t="shared" ref="I17989:I18052" si="812">IF(RIGHT(G17989,1)="M","M","Non-M")</f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ref="H18053:H18116" si="813">IF(RIGHT(G18053,1)="M", LEFT(G18053,LEN(G18053)-1), G18053)</f>
        <v>0</v>
      </c>
      <c r="I18053" s="25" t="str">
        <f t="shared" ref="I18053:I18116" si="814">IF(RIGHT(G18053,1)="M","M","Non-M")</f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ref="H18117:H18180" si="815">IF(RIGHT(G18117,1)="M", LEFT(G18117,LEN(G18117)-1), G18117)</f>
        <v>0</v>
      </c>
      <c r="I18117" s="25" t="str">
        <f t="shared" ref="I18117:I18180" si="816">IF(RIGHT(G18117,1)="M","M","Non-M")</f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ref="H18181:H18244" si="817">IF(RIGHT(G18181,1)="M", LEFT(G18181,LEN(G18181)-1), G18181)</f>
        <v>0</v>
      </c>
      <c r="I18181" s="25" t="str">
        <f t="shared" ref="I18181:I18244" si="818">IF(RIGHT(G18181,1)="M","M","Non-M")</f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ref="H18245:H18308" si="819">IF(RIGHT(G18245,1)="M", LEFT(G18245,LEN(G18245)-1), G18245)</f>
        <v>0</v>
      </c>
      <c r="I18245" s="25" t="str">
        <f t="shared" ref="I18245:I18308" si="820">IF(RIGHT(G18245,1)="M","M","Non-M")</f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ref="H18309:H18372" si="821">IF(RIGHT(G18309,1)="M", LEFT(G18309,LEN(G18309)-1), G18309)</f>
        <v>0</v>
      </c>
      <c r="I18309" s="25" t="str">
        <f t="shared" ref="I18309:I18372" si="822">IF(RIGHT(G18309,1)="M","M","Non-M")</f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ref="H18373:H18436" si="823">IF(RIGHT(G18373,1)="M", LEFT(G18373,LEN(G18373)-1), G18373)</f>
        <v>0</v>
      </c>
      <c r="I18373" s="25" t="str">
        <f t="shared" ref="I18373:I18436" si="824">IF(RIGHT(G18373,1)="M","M","Non-M")</f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ref="H18437:H18500" si="825">IF(RIGHT(G18437,1)="M", LEFT(G18437,LEN(G18437)-1), G18437)</f>
        <v>0</v>
      </c>
      <c r="I18437" s="25" t="str">
        <f t="shared" ref="I18437:I18500" si="826">IF(RIGHT(G18437,1)="M","M","Non-M")</f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ref="H18501:H18564" si="827">IF(RIGHT(G18501,1)="M", LEFT(G18501,LEN(G18501)-1), G18501)</f>
        <v>0</v>
      </c>
      <c r="I18501" s="25" t="str">
        <f t="shared" ref="I18501:I18564" si="828">IF(RIGHT(G18501,1)="M","M","Non-M")</f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ref="H18565:H18628" si="829">IF(RIGHT(G18565,1)="M", LEFT(G18565,LEN(G18565)-1), G18565)</f>
        <v>0</v>
      </c>
      <c r="I18565" s="25" t="str">
        <f t="shared" ref="I18565:I18628" si="830">IF(RIGHT(G18565,1)="M","M","Non-M")</f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ref="H18629:H18692" si="831">IF(RIGHT(G18629,1)="M", LEFT(G18629,LEN(G18629)-1), G18629)</f>
        <v>0</v>
      </c>
      <c r="I18629" s="25" t="str">
        <f t="shared" ref="I18629:I18692" si="832">IF(RIGHT(G18629,1)="M","M","Non-M")</f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ref="H18693:H18756" si="833">IF(RIGHT(G18693,1)="M", LEFT(G18693,LEN(G18693)-1), G18693)</f>
        <v>0</v>
      </c>
      <c r="I18693" s="25" t="str">
        <f t="shared" ref="I18693:I18756" si="834">IF(RIGHT(G18693,1)="M","M","Non-M")</f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ref="H18757:H18820" si="835">IF(RIGHT(G18757,1)="M", LEFT(G18757,LEN(G18757)-1), G18757)</f>
        <v>0</v>
      </c>
      <c r="I18757" s="25" t="str">
        <f t="shared" ref="I18757:I18820" si="836">IF(RIGHT(G18757,1)="M","M","Non-M")</f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ref="H18821:H18884" si="837">IF(RIGHT(G18821,1)="M", LEFT(G18821,LEN(G18821)-1), G18821)</f>
        <v>0</v>
      </c>
      <c r="I18821" s="25" t="str">
        <f t="shared" ref="I18821:I18884" si="838">IF(RIGHT(G18821,1)="M","M","Non-M")</f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ref="H18885:H18905" si="839">IF(RIGHT(G18885,1)="M", LEFT(G18885,LEN(G18885)-1), G18885)</f>
        <v>0</v>
      </c>
      <c r="I18885" s="25" t="str">
        <f t="shared" ref="I18885:I18905" si="840">IF(RIGHT(G18885,1)="M","M","Non-M")</f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  <row r="18905" spans="1:11" ht="41.25" customHeight="1">
      <c r="A18905" s="18" t="s">
        <v>19733</v>
      </c>
      <c r="B18905" s="19"/>
      <c r="C18905" s="19"/>
      <c r="D18905" s="60"/>
      <c r="E18905" s="19"/>
      <c r="F18905" s="21"/>
      <c r="G18905" s="19"/>
      <c r="H18905" s="25">
        <f t="shared" si="839"/>
        <v>0</v>
      </c>
      <c r="I18905" s="25" t="str">
        <f t="shared" si="840"/>
        <v>Non-M</v>
      </c>
      <c r="J18905" s="87"/>
      <c r="K189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19745</v>
      </c>
      <c r="E3" s="10">
        <v>0.1234</v>
      </c>
      <c r="F3" s="10" t="s">
        <v>19746</v>
      </c>
      <c r="G3" s="105">
        <f>Table2[[#This Row],[Current Total FG QTY]]*Table2[[#This Row],[SAM Improvement]]*$S$7</f>
        <v>22148.981623931624</v>
      </c>
      <c r="H3" s="10" t="s">
        <v>19747</v>
      </c>
      <c r="I3" s="10" t="s">
        <v>19748</v>
      </c>
      <c r="J3" s="73">
        <v>46140.696493055599</v>
      </c>
      <c r="R3" s="82" t="s">
        <v>19749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19745</v>
      </c>
      <c r="E4" s="10"/>
      <c r="F4" s="10" t="s">
        <v>19750</v>
      </c>
      <c r="G4" s="105">
        <f>Table2[[#This Row],[Current Total FG QTY]]*Table2[[#This Row],[SAM Improvement]]*$S$7</f>
        <v>0</v>
      </c>
      <c r="H4" s="10"/>
      <c r="I4" s="10" t="s">
        <v>19748</v>
      </c>
      <c r="J4" s="73">
        <v>46149.4283796296</v>
      </c>
      <c r="R4" s="82" t="s">
        <v>19751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19745</v>
      </c>
      <c r="E5" s="10"/>
      <c r="F5" s="10" t="s">
        <v>19750</v>
      </c>
      <c r="G5" s="105">
        <f>Table2[[#This Row],[Current Total FG QTY]]*Table2[[#This Row],[SAM Improvement]]*$S$7</f>
        <v>0</v>
      </c>
      <c r="H5" s="10"/>
      <c r="I5" s="10" t="s">
        <v>19748</v>
      </c>
      <c r="J5" s="73">
        <v>46149.428298611099</v>
      </c>
      <c r="R5" s="82" t="s">
        <v>19752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19748</v>
      </c>
      <c r="J7" s="73">
        <v>46149.4286111111</v>
      </c>
      <c r="R7" s="84" t="s">
        <v>19753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19745</v>
      </c>
      <c r="E8" s="10">
        <v>0.1401</v>
      </c>
      <c r="F8" s="10" t="s">
        <v>19754</v>
      </c>
      <c r="G8" s="105">
        <f>Table2[[#This Row],[Current Total FG QTY]]*Table2[[#This Row],[SAM Improvement]]*$S$7</f>
        <v>11703.17965811966</v>
      </c>
      <c r="H8" s="10" t="s">
        <v>19747</v>
      </c>
      <c r="I8" s="10" t="s">
        <v>19748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19745</v>
      </c>
      <c r="E10" s="10">
        <v>0.1177</v>
      </c>
      <c r="F10" s="10" t="s">
        <v>19754</v>
      </c>
      <c r="G10" s="105">
        <f>Table2[[#This Row],[Current Total FG QTY]]*Table2[[#This Row],[SAM Improvement]]*$S$7</f>
        <v>8856.7573361823361</v>
      </c>
      <c r="H10" s="10"/>
      <c r="I10" s="10" t="s">
        <v>19748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19745</v>
      </c>
      <c r="E14" s="10">
        <v>0</v>
      </c>
      <c r="F14" s="10" t="s">
        <v>19755</v>
      </c>
      <c r="G14" s="105">
        <f>Table2[[#This Row],[Current Total FG QTY]]*Table2[[#This Row],[SAM Improvement]]*$S$7</f>
        <v>0</v>
      </c>
      <c r="H14" s="10" t="s">
        <v>19747</v>
      </c>
      <c r="I14" s="10" t="s">
        <v>19748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19748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19747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19747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19747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19747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19747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19747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19747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19747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19747</v>
      </c>
      <c r="E31" s="10">
        <v>0.1177</v>
      </c>
      <c r="F31" s="10" t="s">
        <v>19754</v>
      </c>
      <c r="G31" s="78">
        <f>Table2[[#This Row],[Current Total FG QTY]]*Table2[[#This Row],[SAM Improvement]]*$S$7</f>
        <v>2570.3030911680912</v>
      </c>
      <c r="H31" s="10" t="s">
        <v>19747</v>
      </c>
      <c r="I31" s="10" t="s">
        <v>19748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19747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19747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19747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19747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19747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19747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19747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19747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19747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19747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19747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19747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19747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19747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19747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996</v>
      </c>
      <c r="B47" s="10">
        <v>72428</v>
      </c>
      <c r="C47" s="10">
        <v>45</v>
      </c>
      <c r="D47" s="10" t="s">
        <v>19747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1513</v>
      </c>
      <c r="B48" s="10">
        <v>71959</v>
      </c>
      <c r="C48" s="10">
        <v>46</v>
      </c>
      <c r="D48" s="10" t="s">
        <v>19747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282</v>
      </c>
      <c r="B49" s="10">
        <v>70053</v>
      </c>
      <c r="C49" s="10">
        <v>47</v>
      </c>
      <c r="D49" s="10" t="s">
        <v>19747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145</v>
      </c>
      <c r="B50" s="10">
        <v>63765</v>
      </c>
      <c r="C50" s="10">
        <v>48</v>
      </c>
      <c r="D50" s="10" t="s">
        <v>19747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1661</v>
      </c>
      <c r="B51" s="10">
        <v>60849</v>
      </c>
      <c r="C51" s="10">
        <v>49</v>
      </c>
      <c r="D51" s="10" t="s">
        <v>19747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1760</v>
      </c>
      <c r="B52" s="10">
        <v>60849</v>
      </c>
      <c r="C52" s="10">
        <v>50</v>
      </c>
      <c r="D52" s="10" t="s">
        <v>19747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658</v>
      </c>
      <c r="B53" s="10">
        <v>56787</v>
      </c>
      <c r="C53" s="10">
        <v>51</v>
      </c>
      <c r="D53" s="10" t="s">
        <v>19747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638</v>
      </c>
      <c r="B54" s="10">
        <v>53921</v>
      </c>
      <c r="C54" s="10">
        <v>52</v>
      </c>
      <c r="D54" s="10" t="s">
        <v>19747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1501</v>
      </c>
      <c r="B55" s="10">
        <v>53916</v>
      </c>
      <c r="C55" s="10">
        <v>53</v>
      </c>
      <c r="D55" s="10" t="s">
        <v>19747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1861</v>
      </c>
      <c r="B56" s="10">
        <v>53916</v>
      </c>
      <c r="C56" s="10">
        <v>54</v>
      </c>
      <c r="D56" s="10" t="s">
        <v>19747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2145</v>
      </c>
      <c r="B57" s="10">
        <v>52818</v>
      </c>
      <c r="C57" s="10">
        <v>55</v>
      </c>
      <c r="D57" s="10" t="s">
        <v>19747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2147</v>
      </c>
      <c r="B58" s="10">
        <v>52818</v>
      </c>
      <c r="C58" s="10">
        <v>56</v>
      </c>
      <c r="D58" s="10" t="s">
        <v>19747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749</v>
      </c>
      <c r="B59" s="10">
        <v>52254</v>
      </c>
      <c r="C59" s="10">
        <v>57</v>
      </c>
      <c r="D59" s="10" t="s">
        <v>19747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732</v>
      </c>
      <c r="B60" s="10">
        <v>50673</v>
      </c>
      <c r="C60" s="10">
        <v>58</v>
      </c>
      <c r="D60" s="10" t="s">
        <v>19747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730</v>
      </c>
      <c r="B61" s="10">
        <v>50673</v>
      </c>
      <c r="C61" s="10">
        <v>59</v>
      </c>
      <c r="D61" s="10" t="s">
        <v>19747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714</v>
      </c>
      <c r="B62" s="10">
        <v>50414</v>
      </c>
      <c r="C62" s="10">
        <v>60</v>
      </c>
      <c r="D62" s="10" t="s">
        <v>19747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576</v>
      </c>
      <c r="B63" s="10">
        <v>49044</v>
      </c>
      <c r="C63" s="10">
        <v>61</v>
      </c>
      <c r="D63" s="10" t="s">
        <v>19747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565</v>
      </c>
      <c r="B64" s="10">
        <v>49044</v>
      </c>
      <c r="C64" s="10">
        <v>62</v>
      </c>
      <c r="D64" s="10" t="s">
        <v>19747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563</v>
      </c>
      <c r="B65" s="10">
        <v>49044</v>
      </c>
      <c r="C65" s="10">
        <v>63</v>
      </c>
      <c r="D65" s="10" t="s">
        <v>19747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1387</v>
      </c>
      <c r="B66" s="10">
        <v>48966</v>
      </c>
      <c r="C66" s="10">
        <v>64</v>
      </c>
      <c r="D66" s="10" t="s">
        <v>19747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1379</v>
      </c>
      <c r="B67" s="10">
        <v>48966</v>
      </c>
      <c r="C67" s="10">
        <v>65</v>
      </c>
      <c r="D67" s="10" t="s">
        <v>19747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194</v>
      </c>
      <c r="B68" s="10">
        <v>46565</v>
      </c>
      <c r="C68" s="10">
        <v>66</v>
      </c>
      <c r="D68" s="10" t="s">
        <v>19747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469</v>
      </c>
      <c r="B69" s="10">
        <v>45490</v>
      </c>
      <c r="C69" s="10">
        <v>67</v>
      </c>
      <c r="D69" s="10" t="s">
        <v>19747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269</v>
      </c>
      <c r="B70" s="10">
        <v>44351</v>
      </c>
      <c r="C70" s="10">
        <v>68</v>
      </c>
      <c r="D70" s="10" t="s">
        <v>19747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660</v>
      </c>
      <c r="B71" s="10">
        <v>44014</v>
      </c>
      <c r="C71" s="10">
        <v>69</v>
      </c>
      <c r="D71" s="10" t="s">
        <v>19747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1453</v>
      </c>
      <c r="B72" s="10">
        <v>44014</v>
      </c>
      <c r="C72" s="10">
        <v>70</v>
      </c>
      <c r="D72" s="10" t="s">
        <v>19747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2276</v>
      </c>
      <c r="B73" s="10">
        <v>44014</v>
      </c>
      <c r="C73" s="10">
        <v>71</v>
      </c>
      <c r="D73" s="10" t="s">
        <v>19747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16</v>
      </c>
      <c r="B74" s="10">
        <v>43011</v>
      </c>
      <c r="C74" s="10">
        <v>72</v>
      </c>
      <c r="D74" s="10" t="s">
        <v>19747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412</v>
      </c>
      <c r="B75" s="10">
        <v>42150</v>
      </c>
      <c r="C75" s="10">
        <v>73</v>
      </c>
      <c r="D75" s="10" t="s">
        <v>19747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286</v>
      </c>
      <c r="B76" s="10">
        <v>41954</v>
      </c>
      <c r="C76" s="10">
        <v>74</v>
      </c>
      <c r="D76" s="10" t="s">
        <v>19747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19747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19747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19747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19747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19747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19747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19747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19747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19747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19747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19747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19747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2383</v>
      </c>
      <c r="B89" s="10">
        <v>18088</v>
      </c>
      <c r="C89" s="10">
        <v>87</v>
      </c>
      <c r="D89" s="10" t="s">
        <v>19747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19747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19747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19747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19747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19747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19747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19747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19747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19747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19747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19747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19747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19747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19747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19747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19747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19747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19747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19747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19747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19747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19747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19747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19747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19747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19747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19747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19747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19747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19747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19747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19747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19747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19747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19747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19747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19747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19747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19747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19747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19747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19747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19747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19747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19747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19747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19747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19747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19747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19747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19747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19747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19747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19747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