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0" documentId="13_ncr:1_{7EF57DF4-89AE-8C42-9C9C-3682908C3E34}" xr6:coauthVersionLast="47" xr6:coauthVersionMax="47" xr10:uidLastSave="{E7BC2862-8B4A-4F07-B382-EE8A61E081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79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<sst xmlns="http://schemas.openxmlformats.org/spreadsheetml/2006/main" count="10604" uniqueCount="2577">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</sst>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9" totalsRowShown="0" headerRowDxfId="26" dataDxfId="25" tableBorderDxfId="24">
  <autoFilter ref="A2:K17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74" activePane="bottomLeft" state="frozen"/>
      <selection pane="bottomLeft" activeCell="A1770" sqref="A1770:M17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3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3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3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3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3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3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3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3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3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3" ht="41.25" customHeight="1">
      <c r="A1770" s="96" t="s">
        <v>2475</v>
      </c>
      <c r="B1770" s="97" t="s">
        <v>1308</v>
      </c>
      <c r="C1770" s="97" t="s">
        <v>1512</v>
      </c>
      <c r="D1770" s="68" t="s">
        <v>1447</v>
      </c>
      <c r="E1770" s="97" t="s">
        <v>2476</v>
      </c>
      <c r="F1770" s="98"/>
      <c r="G1770" s="97" t="s">
        <v>138</v>
      </c>
      <c r="H1770" s="99" t="str">
        <f t="shared" ref="H1770:H1774" si="177">IF(RIGHT(G1770,1)="M", LEFT(G1770,LEN(G1770)-1), G1770)</f>
        <v>WB406</v>
      </c>
      <c r="I1770" s="99" t="str">
        <f t="shared" ref="I1770:I1774" si="178">IF(RIGHT(G1770,1)="M","M","Non-M")</f>
        <v>M</v>
      </c>
      <c r="J1770" s="100"/>
      <c r="K1770" s="101"/>
      <c r="L1770" s="102"/>
      <c r="M1770" s="103"/>
    </row>
    <row r="1771" spans="1:13" ht="41.25" customHeight="1">
      <c r="A1771" s="96" t="s">
        <v>2477</v>
      </c>
      <c r="B1771" s="97" t="s">
        <v>1308</v>
      </c>
      <c r="C1771" s="97" t="s">
        <v>1512</v>
      </c>
      <c r="D1771" s="68" t="s">
        <v>1447</v>
      </c>
      <c r="E1771" s="97" t="s">
        <v>2476</v>
      </c>
      <c r="F1771" s="98"/>
      <c r="G1771" s="97" t="s">
        <v>61</v>
      </c>
      <c r="H1771" s="99" t="str">
        <f t="shared" si="177"/>
        <v>DC101</v>
      </c>
      <c r="I1771" s="99" t="str">
        <f t="shared" si="178"/>
        <v>Non-M</v>
      </c>
      <c r="J1771" s="100"/>
      <c r="K1771" s="101"/>
      <c r="L1771" s="102"/>
      <c r="M1771" s="103"/>
    </row>
    <row r="1772" spans="1:13" ht="41.25" customHeight="1">
      <c r="A1772" s="96" t="s">
        <v>2478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135</v>
      </c>
      <c r="H1772" s="99" t="str">
        <f t="shared" si="177"/>
        <v>DC200</v>
      </c>
      <c r="I1772" s="99" t="str">
        <f t="shared" si="178"/>
        <v>Non-M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96</v>
      </c>
      <c r="H1773" s="99" t="str">
        <f t="shared" si="177"/>
        <v>DC300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152</v>
      </c>
      <c r="H1774" s="99" t="str">
        <f t="shared" si="177"/>
        <v>DC400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99</v>
      </c>
      <c r="H1775" s="99" t="str">
        <f>IF(RIGHT(G1775,1)="M", LEFT(G1775,LEN(G1775)-1), G1775)</f>
        <v>PK201</v>
      </c>
      <c r="I1775" s="99" t="str">
        <f>IF(RIGHT(G1775,1)="M","M","Non-M")</f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1382</v>
      </c>
      <c r="H1776" s="99" t="str">
        <f>IF(RIGHT(G1776,1)="M", LEFT(G1776,LEN(G1776)-1), G1776)</f>
        <v>PB214</v>
      </c>
      <c r="I1776" s="99" t="str">
        <f>IF(RIGHT(G1776,1)="M","M","Non-M")</f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1344</v>
      </c>
      <c r="H1777" s="99" t="str">
        <f>IF(RIGHT(G1777,1)="M", LEFT(G1777,LEN(G1777)-1), G1777)</f>
        <v>JS105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612</v>
      </c>
      <c r="H1778" s="99" t="str">
        <f>IF(RIGHT(G1778,1)="M", LEFT(G1778,LEN(G1778)-1), G1778)</f>
        <v>HM315</v>
      </c>
      <c r="I1778" s="99" t="str">
        <f>IF(RIGHT(G1778,1)="M","M","Non-M")</f>
        <v>M</v>
      </c>
      <c r="J1778" s="100" t="s">
        <v>1912</v>
      </c>
      <c r="K1778" s="101"/>
      <c r="L1778" s="102"/>
      <c r="M1778" s="103"/>
    </row>
    <row r="1779" spans="1:13" ht="41.25" customHeight="1">
      <c r="A1779" s="96"/>
      <c r="B1779" s="97"/>
      <c r="C1779" s="97"/>
      <c r="D1779" s="68"/>
      <c r="E1779" s="97"/>
      <c r="F1779" s="98"/>
      <c r="G1779" s="97"/>
      <c r="H1779" s="99"/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/>
    <row r="1781" spans="1:13" ht="41.25" customHeight="1"/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