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21" documentId="13_ncr:1_{7EF57DF4-89AE-8C42-9C9C-3682908C3E34}" xr6:coauthVersionLast="47" xr6:coauthVersionMax="47" xr10:uidLastSave="{AD8781BB-1375-47BF-BE36-F3FE101619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43" i="5"/>
  <c r="I1443" i="5"/>
  <c r="H1444" i="5"/>
  <c r="I1444" i="5"/>
  <c r="H1445" i="5"/>
  <c r="I1445" i="5"/>
  <c r="H1446" i="5"/>
  <c r="I1446" i="5"/>
  <c r="H1442" i="5"/>
  <c r="I1442" i="5"/>
  <c r="H1447" i="5"/>
  <c r="I1447" i="5"/>
  <c r="H1448" i="5"/>
  <c r="I1448" i="5"/>
  <c r="H1441" i="5"/>
  <c r="I1441" i="5"/>
  <c r="H1449" i="5"/>
  <c r="I1449" i="5"/>
  <c r="H1440" i="5"/>
  <c r="I1440" i="5"/>
  <c r="H1450" i="5"/>
  <c r="I1450" i="5"/>
  <c r="H527" i="5"/>
  <c r="I527" i="5"/>
  <c r="H526" i="5"/>
  <c r="I526" i="5"/>
  <c r="H528" i="5"/>
  <c r="I528" i="5"/>
  <c r="H681" i="5"/>
  <c r="I681" i="5"/>
  <c r="H680" i="5"/>
  <c r="I680" i="5"/>
  <c r="H682" i="5"/>
  <c r="I682" i="5"/>
  <c r="H679" i="5"/>
  <c r="I679" i="5"/>
  <c r="H683" i="5"/>
  <c r="I683" i="5"/>
  <c r="H678" i="5"/>
  <c r="I678" i="5"/>
  <c r="H684" i="5"/>
  <c r="I684" i="5"/>
  <c r="H677" i="5"/>
  <c r="I677" i="5"/>
  <c r="H671" i="5"/>
  <c r="I671" i="5"/>
  <c r="H672" i="5"/>
  <c r="I672" i="5"/>
  <c r="H673" i="5"/>
  <c r="I673" i="5"/>
  <c r="H674" i="5"/>
  <c r="I674" i="5"/>
  <c r="H675" i="5"/>
  <c r="I675" i="5"/>
  <c r="H676" i="5"/>
  <c r="I676" i="5"/>
  <c r="H670" i="5"/>
  <c r="I670" i="5"/>
  <c r="H669" i="5"/>
  <c r="I669" i="5"/>
  <c r="H665" i="5"/>
  <c r="I665" i="5"/>
  <c r="H664" i="5"/>
  <c r="I664" i="5"/>
  <c r="H666" i="5"/>
  <c r="I666" i="5"/>
  <c r="H663" i="5"/>
  <c r="I663" i="5"/>
  <c r="H667" i="5"/>
  <c r="I667" i="5"/>
  <c r="H662" i="5"/>
  <c r="I662" i="5"/>
  <c r="H668" i="5"/>
  <c r="I668" i="5"/>
  <c r="H661" i="5"/>
  <c r="I661" i="5"/>
  <c r="H703" i="5"/>
  <c r="I703" i="5"/>
  <c r="H704" i="5"/>
  <c r="I704" i="5"/>
  <c r="H702" i="5"/>
  <c r="I702" i="5"/>
  <c r="H705" i="5"/>
  <c r="I705" i="5"/>
  <c r="H701" i="5"/>
  <c r="I701" i="5"/>
  <c r="H706" i="5"/>
  <c r="I706" i="5"/>
  <c r="H707" i="5"/>
  <c r="I707" i="5"/>
  <c r="H708" i="5"/>
  <c r="I708" i="5"/>
  <c r="H695" i="5"/>
  <c r="I695" i="5"/>
  <c r="H696" i="5"/>
  <c r="I696" i="5"/>
  <c r="H697" i="5"/>
  <c r="I697" i="5"/>
  <c r="H694" i="5"/>
  <c r="I694" i="5"/>
  <c r="H698" i="5"/>
  <c r="I698" i="5"/>
  <c r="H699" i="5"/>
  <c r="I699" i="5"/>
  <c r="H693" i="5"/>
  <c r="I693" i="5"/>
  <c r="H700" i="5"/>
  <c r="I700" i="5"/>
  <c r="H843" i="5"/>
  <c r="I843" i="5"/>
  <c r="H844" i="5"/>
  <c r="I844" i="5"/>
  <c r="H842" i="5"/>
  <c r="I842" i="5"/>
  <c r="H845" i="5"/>
  <c r="I845" i="5"/>
  <c r="H846" i="5"/>
  <c r="I846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22" i="5"/>
  <c r="I1722" i="5"/>
  <c r="H1721" i="5"/>
  <c r="I1721" i="5"/>
  <c r="H1723" i="5"/>
  <c r="I1723" i="5"/>
  <c r="H1724" i="5"/>
  <c r="I1724" i="5"/>
  <c r="H1725" i="5"/>
  <c r="I1725" i="5"/>
  <c r="H1726" i="5"/>
  <c r="I1726" i="5"/>
  <c r="H1727" i="5"/>
  <c r="I1727" i="5"/>
  <c r="H1720" i="5"/>
  <c r="I1720" i="5"/>
  <c r="H1719" i="5"/>
  <c r="I1719" i="5"/>
  <c r="H1728" i="5"/>
  <c r="I1728" i="5"/>
  <c r="H1946" i="5"/>
  <c r="I1946" i="5"/>
  <c r="H1947" i="5"/>
  <c r="I1947" i="5"/>
  <c r="H1948" i="5"/>
  <c r="I1948" i="5"/>
  <c r="H1949" i="5"/>
  <c r="I1949" i="5"/>
  <c r="H1950" i="5"/>
  <c r="I1950" i="5"/>
  <c r="H1951" i="5"/>
  <c r="I1951" i="5"/>
  <c r="H1952" i="5"/>
  <c r="I1952" i="5"/>
  <c r="H1960" i="5"/>
  <c r="I1960" i="5"/>
  <c r="H1961" i="5"/>
  <c r="I1961" i="5"/>
  <c r="H1962" i="5"/>
  <c r="I1962" i="5"/>
  <c r="H1963" i="5"/>
  <c r="I1963" i="5"/>
  <c r="H1964" i="5"/>
  <c r="I1964" i="5"/>
  <c r="H1965" i="5"/>
  <c r="I1965" i="5"/>
  <c r="H1853" i="5"/>
  <c r="I1853" i="5"/>
  <c r="H1842" i="5"/>
  <c r="I1842" i="5"/>
  <c r="H1843" i="5"/>
  <c r="I1843" i="5"/>
  <c r="H1844" i="5"/>
  <c r="I1844" i="5"/>
  <c r="H1845" i="5"/>
  <c r="I1845" i="5"/>
  <c r="H1846" i="5"/>
  <c r="I1846" i="5"/>
  <c r="H1847" i="5"/>
  <c r="I1847" i="5"/>
  <c r="H1841" i="5"/>
  <c r="I1841" i="5"/>
  <c r="H1848" i="5"/>
  <c r="I1848" i="5"/>
  <c r="H1849" i="5"/>
  <c r="I1849" i="5"/>
  <c r="H1850" i="5"/>
  <c r="I1850" i="5"/>
  <c r="H1851" i="5"/>
  <c r="I1851" i="5"/>
  <c r="H1852" i="5"/>
  <c r="I1852" i="5"/>
  <c r="H1854" i="5"/>
  <c r="I1854" i="5"/>
  <c r="H1855" i="5"/>
  <c r="I1855" i="5"/>
  <c r="H1911" i="5"/>
  <c r="I1911" i="5"/>
  <c r="H1912" i="5"/>
  <c r="I1912" i="5"/>
  <c r="H1913" i="5"/>
  <c r="I1913" i="5"/>
  <c r="H1903" i="5"/>
  <c r="I1903" i="5"/>
  <c r="H1904" i="5"/>
  <c r="I1904" i="5"/>
  <c r="H1905" i="5"/>
  <c r="I1905" i="5"/>
  <c r="H1902" i="5"/>
  <c r="I1902" i="5"/>
  <c r="H1906" i="5"/>
  <c r="I1906" i="5"/>
  <c r="H1907" i="5"/>
  <c r="I1907" i="5"/>
  <c r="H1908" i="5"/>
  <c r="I1908" i="5"/>
  <c r="H1901" i="5"/>
  <c r="I1901" i="5"/>
  <c r="H1909" i="5"/>
  <c r="I1909" i="5"/>
  <c r="H1910" i="5"/>
  <c r="I1910" i="5"/>
  <c r="H1914" i="5"/>
  <c r="I1914" i="5"/>
  <c r="H1915" i="5"/>
  <c r="I1915" i="5"/>
  <c r="H1894" i="5"/>
  <c r="I1894" i="5"/>
  <c r="H1891" i="5"/>
  <c r="I1891" i="5"/>
  <c r="H1892" i="5"/>
  <c r="I1892" i="5"/>
  <c r="H1893" i="5"/>
  <c r="I1893" i="5"/>
  <c r="H1895" i="5"/>
  <c r="I1895" i="5"/>
  <c r="H1896" i="5"/>
  <c r="I1896" i="5"/>
  <c r="H1897" i="5"/>
  <c r="I1897" i="5"/>
  <c r="H1898" i="5"/>
  <c r="I1898" i="5"/>
  <c r="H1886" i="5"/>
  <c r="I1886" i="5"/>
  <c r="H1887" i="5"/>
  <c r="I1887" i="5"/>
  <c r="H1888" i="5"/>
  <c r="I1888" i="5"/>
  <c r="H1889" i="5"/>
  <c r="I1889" i="5"/>
  <c r="H1890" i="5"/>
  <c r="I1890" i="5"/>
  <c r="H1899" i="5"/>
  <c r="I1899" i="5"/>
  <c r="H1900" i="5"/>
  <c r="I1900" i="5"/>
  <c r="H1928" i="5"/>
  <c r="I1928" i="5"/>
  <c r="H1929" i="5"/>
  <c r="I1929" i="5"/>
  <c r="H1930" i="5"/>
  <c r="I1930" i="5"/>
  <c r="H1931" i="5"/>
  <c r="I1931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I1938" i="5"/>
  <c r="H1938" i="5"/>
  <c r="I2510" i="5"/>
  <c r="H2510" i="5"/>
  <c r="I2509" i="5"/>
  <c r="H2509" i="5"/>
  <c r="I2508" i="5"/>
  <c r="H2508" i="5"/>
  <c r="I2507" i="5"/>
  <c r="H2507" i="5"/>
  <c r="I2506" i="5"/>
  <c r="H2506" i="5"/>
  <c r="I2465" i="5"/>
  <c r="H2465" i="5"/>
  <c r="I2464" i="5"/>
  <c r="H2464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L1060" i="5"/>
  <c r="L1061" i="5"/>
  <c r="L1062" i="5"/>
  <c r="L1063" i="5"/>
  <c r="L1064" i="5"/>
  <c r="L1065" i="5"/>
  <c r="L1066" i="5"/>
  <c r="L1067" i="5"/>
  <c r="L1068" i="5"/>
  <c r="L1069" i="5"/>
  <c r="L1070" i="5"/>
  <c r="L1075" i="5"/>
  <c r="L1076" i="5"/>
  <c r="L1077" i="5"/>
  <c r="L1078" i="5"/>
  <c r="L1079" i="5"/>
  <c r="L1089" i="5"/>
  <c r="L1094" i="5"/>
  <c r="L1095" i="5"/>
  <c r="L1096" i="5"/>
  <c r="L1097" i="5"/>
  <c r="L1098" i="5"/>
  <c r="L1105" i="5"/>
  <c r="L1106" i="5"/>
  <c r="L1107" i="5"/>
  <c r="L1109" i="5"/>
  <c r="L1122" i="5"/>
  <c r="L1123" i="5"/>
  <c r="L1124" i="5"/>
  <c r="L1125" i="5"/>
  <c r="L1126" i="5"/>
  <c r="L1127" i="5"/>
  <c r="L1142" i="5"/>
  <c r="L1149" i="5"/>
  <c r="L1154" i="5"/>
  <c r="L1155" i="5"/>
  <c r="L1160" i="5"/>
  <c r="L1165" i="5"/>
  <c r="L1166" i="5"/>
  <c r="L1176" i="5"/>
  <c r="L1177" i="5"/>
  <c r="L1178" i="5"/>
  <c r="L1179" i="5"/>
  <c r="L1180" i="5"/>
  <c r="L1181" i="5"/>
  <c r="L1182" i="5"/>
  <c r="L1183" i="5"/>
  <c r="L1184" i="5"/>
  <c r="L1185" i="5"/>
  <c r="L1186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4" i="5"/>
  <c r="L1205" i="5"/>
  <c r="L1206" i="5"/>
  <c r="L1211" i="5"/>
  <c r="L1212" i="5"/>
  <c r="L1213" i="5"/>
  <c r="L1216" i="5"/>
  <c r="L1217" i="5"/>
  <c r="L1221" i="5"/>
  <c r="L1222" i="5"/>
  <c r="L1223" i="5"/>
  <c r="L1224" i="5"/>
  <c r="L1225" i="5"/>
  <c r="L1226" i="5"/>
  <c r="L1227" i="5"/>
  <c r="L1228" i="5"/>
  <c r="L1234" i="5"/>
  <c r="L1235" i="5"/>
  <c r="L1236" i="5"/>
  <c r="L1238" i="5"/>
  <c r="L1239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8" i="5"/>
  <c r="L1269" i="5"/>
  <c r="L1270" i="5"/>
  <c r="L1271" i="5"/>
  <c r="L1273" i="5"/>
  <c r="L1274" i="5"/>
  <c r="L1275" i="5"/>
  <c r="L1276" i="5"/>
  <c r="L1277" i="5"/>
  <c r="L1278" i="5"/>
  <c r="L1280" i="5"/>
  <c r="L1281" i="5"/>
  <c r="L1283" i="5"/>
  <c r="L1284" i="5"/>
  <c r="L1285" i="5"/>
  <c r="L1287" i="5"/>
  <c r="L1288" i="5"/>
  <c r="L1289" i="5"/>
  <c r="L1290" i="5"/>
  <c r="L1291" i="5"/>
  <c r="L1292" i="5"/>
  <c r="L1293" i="5"/>
  <c r="L1295" i="5"/>
  <c r="L1296" i="5"/>
  <c r="L1297" i="5"/>
  <c r="L1298" i="5"/>
  <c r="L1299" i="5"/>
  <c r="L1300" i="5"/>
  <c r="L1301" i="5"/>
  <c r="L1302" i="5"/>
  <c r="L1303" i="5"/>
  <c r="L1305" i="5"/>
  <c r="L1306" i="5"/>
  <c r="L1308" i="5"/>
  <c r="L1309" i="5"/>
  <c r="L1310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2" i="5"/>
  <c r="L1363" i="5"/>
  <c r="L1364" i="5"/>
  <c r="L1365" i="5"/>
  <c r="L1366" i="5"/>
  <c r="L1367" i="5"/>
  <c r="L1368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2" i="5"/>
  <c r="L1483" i="5"/>
  <c r="L1484" i="5"/>
  <c r="L1485" i="5"/>
  <c r="L1487" i="5"/>
  <c r="L1499" i="5"/>
  <c r="L1500" i="5"/>
  <c r="L1501" i="5"/>
  <c r="L1502" i="5"/>
  <c r="L1505" i="5"/>
  <c r="L1506" i="5"/>
  <c r="L1507" i="5"/>
  <c r="L1508" i="5"/>
  <c r="L1509" i="5"/>
  <c r="L1510" i="5"/>
  <c r="L1511" i="5"/>
  <c r="L1512" i="5"/>
  <c r="L1514" i="5"/>
  <c r="L1515" i="5"/>
  <c r="L1517" i="5"/>
  <c r="L1520" i="5"/>
  <c r="L1521" i="5"/>
  <c r="L1523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5" i="5"/>
  <c r="L1606" i="5"/>
  <c r="L1607" i="5"/>
  <c r="L160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I1241" i="5"/>
  <c r="H1272" i="5"/>
  <c r="I1272" i="5"/>
  <c r="H1629" i="5"/>
  <c r="I1629" i="5"/>
  <c r="H1609" i="5"/>
  <c r="I1609" i="5"/>
  <c r="H1600" i="5"/>
  <c r="I1600" i="5"/>
  <c r="H1468" i="5"/>
  <c r="I1468" i="5"/>
  <c r="H1466" i="5"/>
  <c r="I1466" i="5"/>
  <c r="H1411" i="5"/>
  <c r="I1411" i="5"/>
  <c r="H1412" i="5"/>
  <c r="I1412" i="5"/>
  <c r="H1311" i="5"/>
  <c r="I1311" i="5"/>
  <c r="H1307" i="5"/>
  <c r="I1307" i="5"/>
  <c r="H1304" i="5"/>
  <c r="I1304" i="5"/>
  <c r="H1294" i="5"/>
  <c r="I1294" i="5"/>
  <c r="H1286" i="5"/>
  <c r="I1286" i="5"/>
  <c r="H1279" i="5"/>
  <c r="I1279" i="5"/>
  <c r="H1282" i="5"/>
  <c r="I1282" i="5"/>
  <c r="H1369" i="5"/>
  <c r="I1369" i="5"/>
  <c r="H1361" i="5"/>
  <c r="I1361" i="5"/>
  <c r="H1344" i="5"/>
  <c r="I1344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02" i="5"/>
  <c r="I2402" i="5"/>
  <c r="H2417" i="5"/>
  <c r="I2417" i="5"/>
  <c r="H2415" i="5"/>
  <c r="H2418" i="5"/>
  <c r="I2418" i="5"/>
  <c r="H2416" i="5"/>
  <c r="I2416" i="5"/>
  <c r="I2415" i="5"/>
  <c r="H2414" i="5"/>
  <c r="I2414" i="5"/>
  <c r="H2413" i="5"/>
  <c r="I2413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I2392" i="5"/>
  <c r="H2392" i="5"/>
  <c r="I2391" i="5"/>
  <c r="H2391" i="5"/>
  <c r="I2390" i="5"/>
  <c r="H2390" i="5"/>
  <c r="I2389" i="5"/>
  <c r="H2389" i="5"/>
  <c r="H2387" i="5"/>
  <c r="H2388" i="5"/>
  <c r="I2387" i="5"/>
  <c r="I2388" i="5"/>
  <c r="H2384" i="5"/>
  <c r="H2385" i="5"/>
  <c r="H2386" i="5"/>
  <c r="I2384" i="5"/>
  <c r="I2385" i="5"/>
  <c r="I2386" i="5"/>
  <c r="H2332" i="5"/>
  <c r="I2332" i="5"/>
  <c r="H2351" i="5"/>
  <c r="I2351" i="5"/>
  <c r="H2352" i="5"/>
  <c r="I2352" i="5"/>
  <c r="H2344" i="5"/>
  <c r="I2344" i="5"/>
  <c r="H2383" i="5"/>
  <c r="I2383" i="5"/>
  <c r="H2382" i="5"/>
  <c r="I2382" i="5"/>
  <c r="H2377" i="5"/>
  <c r="H2378" i="5"/>
  <c r="H2379" i="5"/>
  <c r="H2380" i="5"/>
  <c r="H2381" i="5"/>
  <c r="I2377" i="5"/>
  <c r="I2378" i="5"/>
  <c r="I2379" i="5"/>
  <c r="I2380" i="5"/>
  <c r="I2381" i="5"/>
  <c r="H2372" i="5"/>
  <c r="H2373" i="5"/>
  <c r="H2374" i="5"/>
  <c r="H2375" i="5"/>
  <c r="H2376" i="5"/>
  <c r="I2372" i="5"/>
  <c r="I2373" i="5"/>
  <c r="I2374" i="5"/>
  <c r="I2375" i="5"/>
  <c r="I2376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H2349" i="5"/>
  <c r="H2348" i="5"/>
  <c r="I2348" i="5"/>
  <c r="I2350" i="5"/>
  <c r="H2350" i="5"/>
  <c r="I2349" i="5"/>
  <c r="I2347" i="5"/>
  <c r="H2347" i="5"/>
  <c r="H2345" i="5"/>
  <c r="H2346" i="5"/>
  <c r="I2345" i="5"/>
  <c r="I2346" i="5"/>
  <c r="H2342" i="5"/>
  <c r="H2343" i="5"/>
  <c r="I2342" i="5"/>
  <c r="I2343" i="5"/>
  <c r="H2339" i="5"/>
  <c r="H2340" i="5"/>
  <c r="H2341" i="5"/>
  <c r="I2339" i="5"/>
  <c r="I2340" i="5"/>
  <c r="I2341" i="5"/>
  <c r="H2329" i="5"/>
  <c r="H2330" i="5"/>
  <c r="H2331" i="5"/>
  <c r="H2333" i="5"/>
  <c r="H2334" i="5"/>
  <c r="H2335" i="5"/>
  <c r="H2336" i="5"/>
  <c r="H2337" i="5"/>
  <c r="H2338" i="5"/>
  <c r="I2329" i="5"/>
  <c r="I2330" i="5"/>
  <c r="I2331" i="5"/>
  <c r="I2333" i="5"/>
  <c r="I2334" i="5"/>
  <c r="I2335" i="5"/>
  <c r="I2336" i="5"/>
  <c r="I2337" i="5"/>
  <c r="I2338" i="5"/>
  <c r="H2325" i="5"/>
  <c r="H2326" i="5"/>
  <c r="H2327" i="5"/>
  <c r="H2328" i="5"/>
  <c r="I2325" i="5"/>
  <c r="I2326" i="5"/>
  <c r="I2327" i="5"/>
  <c r="I2328" i="5"/>
  <c r="H2320" i="5"/>
  <c r="H2321" i="5"/>
  <c r="H2322" i="5"/>
  <c r="H2323" i="5"/>
  <c r="H2324" i="5"/>
  <c r="I2320" i="5"/>
  <c r="I2321" i="5"/>
  <c r="I2322" i="5"/>
  <c r="I2323" i="5"/>
  <c r="I2324" i="5"/>
  <c r="H2305" i="5"/>
  <c r="I2305" i="5"/>
  <c r="H2300" i="5"/>
  <c r="H2301" i="5"/>
  <c r="H2302" i="5"/>
  <c r="H2303" i="5"/>
  <c r="H2304" i="5"/>
  <c r="I2300" i="5"/>
  <c r="I2301" i="5"/>
  <c r="I2302" i="5"/>
  <c r="I2303" i="5"/>
  <c r="I2304" i="5"/>
  <c r="H2297" i="5"/>
  <c r="H2298" i="5"/>
  <c r="H2299" i="5"/>
  <c r="I2297" i="5"/>
  <c r="I2298" i="5"/>
  <c r="I2299" i="5"/>
  <c r="H2294" i="5"/>
  <c r="H2295" i="5"/>
  <c r="H2296" i="5"/>
  <c r="I2294" i="5"/>
  <c r="I2295" i="5"/>
  <c r="I2296" i="5"/>
  <c r="H2287" i="5"/>
  <c r="H2288" i="5"/>
  <c r="H2289" i="5"/>
  <c r="H2290" i="5"/>
  <c r="H2291" i="5"/>
  <c r="H2292" i="5"/>
  <c r="H2293" i="5"/>
  <c r="I2287" i="5"/>
  <c r="I2288" i="5"/>
  <c r="I2289" i="5"/>
  <c r="I2290" i="5"/>
  <c r="I2291" i="5"/>
  <c r="I2292" i="5"/>
  <c r="I2293" i="5"/>
  <c r="H2284" i="5"/>
  <c r="H2285" i="5"/>
  <c r="H2286" i="5"/>
  <c r="I2284" i="5"/>
  <c r="I2285" i="5"/>
  <c r="I2286" i="5"/>
  <c r="H2281" i="5"/>
  <c r="H2282" i="5"/>
  <c r="H2283" i="5"/>
  <c r="I2281" i="5"/>
  <c r="I2282" i="5"/>
  <c r="I2283" i="5"/>
  <c r="H2270" i="5"/>
  <c r="H2271" i="5"/>
  <c r="H2272" i="5"/>
  <c r="H2273" i="5"/>
  <c r="H2274" i="5"/>
  <c r="H2275" i="5"/>
  <c r="H2276" i="5"/>
  <c r="H2277" i="5"/>
  <c r="H2278" i="5"/>
  <c r="H2279" i="5"/>
  <c r="H2280" i="5"/>
  <c r="I2270" i="5"/>
  <c r="I2271" i="5"/>
  <c r="I2272" i="5"/>
  <c r="I2273" i="5"/>
  <c r="I2274" i="5"/>
  <c r="I2275" i="5"/>
  <c r="I2276" i="5"/>
  <c r="I2277" i="5"/>
  <c r="I2278" i="5"/>
  <c r="I2279" i="5"/>
  <c r="I2280" i="5"/>
  <c r="H2266" i="5"/>
  <c r="H2267" i="5"/>
  <c r="H2268" i="5"/>
  <c r="H2269" i="5"/>
  <c r="I2266" i="5"/>
  <c r="I2267" i="5"/>
  <c r="I2268" i="5"/>
  <c r="I2269" i="5"/>
  <c r="H2260" i="5"/>
  <c r="H2261" i="5"/>
  <c r="H2262" i="5"/>
  <c r="H2263" i="5"/>
  <c r="H2264" i="5"/>
  <c r="H2265" i="5"/>
  <c r="I2260" i="5"/>
  <c r="I2261" i="5"/>
  <c r="I2262" i="5"/>
  <c r="I2263" i="5"/>
  <c r="I2264" i="5"/>
  <c r="I2265" i="5"/>
  <c r="H2255" i="5"/>
  <c r="H2256" i="5"/>
  <c r="H2257" i="5"/>
  <c r="H2258" i="5"/>
  <c r="H2259" i="5"/>
  <c r="I2255" i="5"/>
  <c r="I2256" i="5"/>
  <c r="I2257" i="5"/>
  <c r="I2258" i="5"/>
  <c r="I2259" i="5"/>
  <c r="H2252" i="5"/>
  <c r="H2253" i="5"/>
  <c r="H2254" i="5"/>
  <c r="I2252" i="5"/>
  <c r="I2253" i="5"/>
  <c r="I2254" i="5"/>
  <c r="H2250" i="5"/>
  <c r="H2251" i="5"/>
  <c r="I2250" i="5"/>
  <c r="I2251" i="5"/>
  <c r="H2248" i="5"/>
  <c r="H2249" i="5"/>
  <c r="I2248" i="5"/>
  <c r="I2249" i="5"/>
  <c r="H2237" i="5"/>
  <c r="H2238" i="5"/>
  <c r="H2239" i="5"/>
  <c r="H2240" i="5"/>
  <c r="H2241" i="5"/>
  <c r="H2242" i="5"/>
  <c r="H2243" i="5"/>
  <c r="H2244" i="5"/>
  <c r="H2245" i="5"/>
  <c r="H2246" i="5"/>
  <c r="H2247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H2166" i="5"/>
  <c r="I2166" i="5"/>
  <c r="H2096" i="5"/>
  <c r="I2096" i="5"/>
  <c r="H2132" i="5"/>
  <c r="I2132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H2216" i="5"/>
  <c r="H2217" i="5"/>
  <c r="H2218" i="5"/>
  <c r="H2219" i="5"/>
  <c r="H2220" i="5"/>
  <c r="I2216" i="5"/>
  <c r="I2217" i="5"/>
  <c r="I2218" i="5"/>
  <c r="I2219" i="5"/>
  <c r="I2220" i="5"/>
  <c r="H2215" i="5"/>
  <c r="I2215" i="5"/>
  <c r="I2214" i="5"/>
  <c r="H2214" i="5"/>
  <c r="I2213" i="5"/>
  <c r="H2213" i="5"/>
  <c r="I2212" i="5"/>
  <c r="H2212" i="5"/>
  <c r="I2211" i="5"/>
  <c r="H2211" i="5"/>
  <c r="I2210" i="5"/>
  <c r="H2210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H2193" i="5"/>
  <c r="I2193" i="5"/>
  <c r="H2187" i="5"/>
  <c r="H2188" i="5"/>
  <c r="H2189" i="5"/>
  <c r="H2190" i="5"/>
  <c r="H2191" i="5"/>
  <c r="H2192" i="5"/>
  <c r="I2187" i="5"/>
  <c r="I2188" i="5"/>
  <c r="I2189" i="5"/>
  <c r="I2190" i="5"/>
  <c r="I2191" i="5"/>
  <c r="I2192" i="5"/>
  <c r="H2185" i="5"/>
  <c r="H2186" i="5"/>
  <c r="I2185" i="5"/>
  <c r="I2186" i="5"/>
  <c r="H2184" i="5"/>
  <c r="I2184" i="5"/>
  <c r="H2183" i="5"/>
  <c r="I2183" i="5"/>
  <c r="H2182" i="5"/>
  <c r="I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H2171" i="5"/>
  <c r="I2171" i="5"/>
  <c r="H2170" i="5"/>
  <c r="I2170" i="5"/>
  <c r="H2169" i="5"/>
  <c r="I2169" i="5"/>
  <c r="H2168" i="5"/>
  <c r="I2168" i="5"/>
  <c r="H2167" i="5"/>
  <c r="I2167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4" i="5"/>
  <c r="H2134" i="5"/>
  <c r="I2133" i="5"/>
  <c r="H2133" i="5"/>
  <c r="I2131" i="5"/>
  <c r="H2131" i="5"/>
  <c r="I2130" i="5"/>
  <c r="H2130" i="5"/>
  <c r="I2129" i="5"/>
  <c r="H2129" i="5"/>
  <c r="H2135" i="5"/>
  <c r="I2135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09" i="5"/>
  <c r="H2110" i="5"/>
  <c r="H2111" i="5"/>
  <c r="I2109" i="5"/>
  <c r="I2110" i="5"/>
  <c r="I2111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3" i="5"/>
  <c r="H2094" i="5"/>
  <c r="H2095" i="5"/>
  <c r="H2097" i="5"/>
  <c r="H2098" i="5"/>
  <c r="I2093" i="5"/>
  <c r="I2094" i="5"/>
  <c r="I2095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5" i="5"/>
  <c r="H2086" i="5"/>
  <c r="I2085" i="5"/>
  <c r="I2086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4" i="5"/>
  <c r="H2075" i="5"/>
  <c r="H2076" i="5"/>
  <c r="H2077" i="5"/>
  <c r="I2074" i="5"/>
  <c r="I2075" i="5"/>
  <c r="I2076" i="5"/>
  <c r="I2077" i="5"/>
  <c r="H2073" i="5"/>
  <c r="I2073" i="5"/>
  <c r="H2072" i="5"/>
  <c r="I2072" i="5"/>
  <c r="H2071" i="5"/>
  <c r="I2071" i="5"/>
  <c r="H2065" i="5"/>
  <c r="H2066" i="5"/>
  <c r="H2067" i="5"/>
  <c r="H2068" i="5"/>
  <c r="H2069" i="5"/>
  <c r="H2070" i="5"/>
  <c r="I2065" i="5"/>
  <c r="I2066" i="5"/>
  <c r="I2067" i="5"/>
  <c r="I2068" i="5"/>
  <c r="I2069" i="5"/>
  <c r="I2070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H2057" i="5"/>
  <c r="I2057" i="5"/>
  <c r="H2056" i="5"/>
  <c r="I2056" i="5"/>
  <c r="H2055" i="5"/>
  <c r="I2055" i="5"/>
  <c r="H2051" i="5"/>
  <c r="H2052" i="5"/>
  <c r="H2053" i="5"/>
  <c r="H2054" i="5"/>
  <c r="I2051" i="5"/>
  <c r="I2052" i="5"/>
  <c r="I2053" i="5"/>
  <c r="I2054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12" i="5"/>
  <c r="I2012" i="5"/>
  <c r="H2026" i="5"/>
  <c r="I2026" i="5"/>
  <c r="I2038" i="5"/>
  <c r="H2037" i="5"/>
  <c r="I2037" i="5"/>
  <c r="H2036" i="5"/>
  <c r="I2036" i="5"/>
  <c r="H2035" i="5"/>
  <c r="I2035" i="5"/>
  <c r="H2034" i="5"/>
  <c r="I2034" i="5"/>
  <c r="H2029" i="5"/>
  <c r="H2030" i="5"/>
  <c r="H2031" i="5"/>
  <c r="H2032" i="5"/>
  <c r="H2033" i="5"/>
  <c r="I2029" i="5"/>
  <c r="I2030" i="5"/>
  <c r="I2031" i="5"/>
  <c r="I2032" i="5"/>
  <c r="I2033" i="5"/>
  <c r="H2028" i="5"/>
  <c r="I2028" i="5"/>
  <c r="H2027" i="5"/>
  <c r="I2027" i="5"/>
  <c r="H2025" i="5"/>
  <c r="I2025" i="5"/>
  <c r="H2024" i="5"/>
  <c r="I2024" i="5"/>
  <c r="H2023" i="5"/>
  <c r="I2023" i="5"/>
  <c r="H2022" i="5"/>
  <c r="I2022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5" i="5"/>
  <c r="I2015" i="5"/>
  <c r="H2014" i="5"/>
  <c r="I2014" i="5"/>
  <c r="H2013" i="5"/>
  <c r="I2013" i="5"/>
  <c r="H2003" i="5"/>
  <c r="H2004" i="5"/>
  <c r="H2005" i="5"/>
  <c r="H2006" i="5"/>
  <c r="H2007" i="5"/>
  <c r="H2008" i="5"/>
  <c r="H2009" i="5"/>
  <c r="H2010" i="5"/>
  <c r="H2011" i="5"/>
  <c r="I2003" i="5"/>
  <c r="I2004" i="5"/>
  <c r="I2005" i="5"/>
  <c r="I2006" i="5"/>
  <c r="I2007" i="5"/>
  <c r="I2008" i="5"/>
  <c r="I2009" i="5"/>
  <c r="I2010" i="5"/>
  <c r="I2011" i="5"/>
  <c r="I1998" i="5"/>
  <c r="H1998" i="5"/>
  <c r="H1992" i="5"/>
  <c r="I1992" i="5"/>
  <c r="H2001" i="5"/>
  <c r="H2002" i="5"/>
  <c r="I2001" i="5"/>
  <c r="I2002" i="5"/>
  <c r="H1994" i="5"/>
  <c r="H1995" i="5"/>
  <c r="H1996" i="5"/>
  <c r="H1997" i="5"/>
  <c r="H1999" i="5"/>
  <c r="H2000" i="5"/>
  <c r="I1994" i="5"/>
  <c r="I1995" i="5"/>
  <c r="I1996" i="5"/>
  <c r="I1997" i="5"/>
  <c r="I1999" i="5"/>
  <c r="I2000" i="5"/>
  <c r="H1993" i="5"/>
  <c r="I1993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3" i="5"/>
  <c r="H1984" i="5"/>
  <c r="H1985" i="5"/>
  <c r="I1983" i="5"/>
  <c r="I1984" i="5"/>
  <c r="I1985" i="5"/>
  <c r="H1975" i="5"/>
  <c r="H1976" i="5"/>
  <c r="H1977" i="5"/>
  <c r="H1978" i="5"/>
  <c r="H1979" i="5"/>
  <c r="H1980" i="5"/>
  <c r="H1981" i="5"/>
  <c r="H1982" i="5"/>
  <c r="I1975" i="5"/>
  <c r="I1976" i="5"/>
  <c r="I1977" i="5"/>
  <c r="I1978" i="5"/>
  <c r="I1979" i="5"/>
  <c r="I1980" i="5"/>
  <c r="I1981" i="5"/>
  <c r="I1982" i="5"/>
  <c r="H1974" i="5"/>
  <c r="I1974" i="5"/>
  <c r="L3" i="5"/>
  <c r="H1973" i="5"/>
  <c r="I197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85" i="5"/>
  <c r="L686" i="5"/>
  <c r="L687" i="5"/>
  <c r="L688" i="5"/>
  <c r="L689" i="5"/>
  <c r="L690" i="5"/>
  <c r="L691" i="5"/>
  <c r="L692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72" i="5"/>
  <c r="I1972" i="5"/>
  <c r="H1971" i="5"/>
  <c r="I1971" i="5"/>
  <c r="H1970" i="5"/>
  <c r="I1970" i="5"/>
  <c r="L1057" i="5"/>
  <c r="L1058" i="5"/>
  <c r="L1059" i="5"/>
  <c r="L1053" i="5"/>
  <c r="L1588" i="5"/>
  <c r="L1589" i="5"/>
  <c r="L1590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39" i="5"/>
  <c r="L1940" i="5"/>
  <c r="L1941" i="5"/>
  <c r="L1942" i="5"/>
  <c r="L1943" i="5"/>
  <c r="L1944" i="5"/>
  <c r="L1945" i="5"/>
  <c r="L1953" i="5"/>
  <c r="L1954" i="5"/>
  <c r="L1955" i="5"/>
  <c r="L1956" i="5"/>
  <c r="L1957" i="5"/>
  <c r="L1958" i="5"/>
  <c r="L1959" i="5"/>
  <c r="L1966" i="5"/>
  <c r="L1967" i="5"/>
  <c r="L1968" i="5"/>
  <c r="L1969" i="5"/>
  <c r="H1966" i="5"/>
  <c r="H1967" i="5"/>
  <c r="H1968" i="5"/>
  <c r="H1969" i="5"/>
  <c r="I1966" i="5"/>
  <c r="I1967" i="5"/>
  <c r="I1968" i="5"/>
  <c r="I1969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H1132" i="5"/>
  <c r="I1132" i="5"/>
  <c r="H1133" i="5"/>
  <c r="I1133" i="5"/>
  <c r="H1134" i="5"/>
  <c r="I1134" i="5"/>
  <c r="H1135" i="5"/>
  <c r="I1135" i="5"/>
  <c r="H1136" i="5"/>
  <c r="I1136" i="5"/>
  <c r="H1137" i="5"/>
  <c r="I1137" i="5"/>
  <c r="I1138" i="5"/>
  <c r="H1138" i="5"/>
  <c r="I1139" i="5"/>
  <c r="H1139" i="5"/>
  <c r="I1140" i="5"/>
  <c r="H1140" i="5"/>
  <c r="I1141" i="5"/>
  <c r="H1141" i="5"/>
  <c r="I1489" i="5"/>
  <c r="H1489" i="5"/>
  <c r="I1490" i="5"/>
  <c r="H1490" i="5"/>
  <c r="I1491" i="5"/>
  <c r="H1491" i="5"/>
  <c r="I1492" i="5"/>
  <c r="H1492" i="5"/>
  <c r="I1493" i="5"/>
  <c r="H1493" i="5"/>
  <c r="I1494" i="5"/>
  <c r="H1494" i="5"/>
  <c r="I1495" i="5"/>
  <c r="H1495" i="5"/>
  <c r="I1496" i="5"/>
  <c r="H1496" i="5"/>
  <c r="I1497" i="5"/>
  <c r="H1497" i="5"/>
  <c r="I1498" i="5"/>
  <c r="H1498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604" i="5"/>
  <c r="H1604" i="5"/>
  <c r="I1605" i="5"/>
  <c r="H1605" i="5"/>
  <c r="I1606" i="5"/>
  <c r="H1606" i="5"/>
  <c r="I1607" i="5"/>
  <c r="H1607" i="5"/>
  <c r="I1608" i="5"/>
  <c r="H1608" i="5"/>
  <c r="I1610" i="5"/>
  <c r="H1610" i="5"/>
  <c r="I1611" i="5"/>
  <c r="H1611" i="5"/>
  <c r="I1612" i="5"/>
  <c r="H1612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I1699" i="5"/>
  <c r="I1698" i="5"/>
  <c r="I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I1687" i="5"/>
  <c r="I1686" i="5"/>
  <c r="I1685" i="5"/>
  <c r="H1664" i="5"/>
  <c r="H1663" i="5"/>
  <c r="H1662" i="5"/>
  <c r="H1661" i="5"/>
  <c r="H1660" i="5"/>
  <c r="H1659" i="5"/>
  <c r="H1658" i="5"/>
  <c r="H1657" i="5"/>
  <c r="I1657" i="5"/>
  <c r="I1658" i="5"/>
  <c r="I1659" i="5"/>
  <c r="I1660" i="5"/>
  <c r="I1661" i="5"/>
  <c r="I1662" i="5"/>
  <c r="I1663" i="5"/>
  <c r="I1664" i="5"/>
  <c r="I1792" i="5"/>
  <c r="H1792" i="5"/>
  <c r="I1767" i="5"/>
  <c r="I1758" i="5"/>
  <c r="H1758" i="5"/>
  <c r="I1756" i="5"/>
  <c r="H1756" i="5"/>
  <c r="I1954" i="5"/>
  <c r="I1955" i="5"/>
  <c r="I1956" i="5"/>
  <c r="I1957" i="5"/>
  <c r="I1958" i="5"/>
  <c r="I1959" i="5"/>
  <c r="H1954" i="5"/>
  <c r="H1955" i="5"/>
  <c r="H1956" i="5"/>
  <c r="H1957" i="5"/>
  <c r="H1958" i="5"/>
  <c r="H1959" i="5"/>
  <c r="I1953" i="5"/>
  <c r="H1953" i="5"/>
  <c r="I1940" i="5"/>
  <c r="I1941" i="5"/>
  <c r="I1942" i="5"/>
  <c r="I1943" i="5"/>
  <c r="I1944" i="5"/>
  <c r="I1945" i="5"/>
  <c r="H1940" i="5"/>
  <c r="H1941" i="5"/>
  <c r="H1942" i="5"/>
  <c r="H1943" i="5"/>
  <c r="H1944" i="5"/>
  <c r="H1945" i="5"/>
  <c r="I1939" i="5"/>
  <c r="H1939" i="5"/>
  <c r="I1927" i="5"/>
  <c r="H1927" i="5"/>
  <c r="I1926" i="5"/>
  <c r="H1926" i="5"/>
  <c r="I1925" i="5"/>
  <c r="H1925" i="5"/>
  <c r="I1924" i="5"/>
  <c r="H1924" i="5"/>
  <c r="I1923" i="5"/>
  <c r="H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0" i="5"/>
  <c r="H1861" i="5"/>
  <c r="H1862" i="5"/>
  <c r="H1863" i="5"/>
  <c r="H1864" i="5"/>
  <c r="I1860" i="5"/>
  <c r="I1861" i="5"/>
  <c r="I1862" i="5"/>
  <c r="I1863" i="5"/>
  <c r="I1864" i="5"/>
  <c r="H1856" i="5"/>
  <c r="H1857" i="5"/>
  <c r="H1858" i="5"/>
  <c r="H1859" i="5"/>
  <c r="I1856" i="5"/>
  <c r="I1857" i="5"/>
  <c r="I1858" i="5"/>
  <c r="I1859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26" i="5"/>
  <c r="H1827" i="5"/>
  <c r="H1828" i="5"/>
  <c r="H1829" i="5"/>
  <c r="H1830" i="5"/>
  <c r="H1831" i="5"/>
  <c r="H1832" i="5"/>
  <c r="I1826" i="5"/>
  <c r="I1827" i="5"/>
  <c r="I1828" i="5"/>
  <c r="I1829" i="5"/>
  <c r="I1830" i="5"/>
  <c r="I1831" i="5"/>
  <c r="I1832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797" i="5"/>
  <c r="H1798" i="5"/>
  <c r="H1799" i="5"/>
  <c r="H1800" i="5"/>
  <c r="H1801" i="5"/>
  <c r="H1802" i="5"/>
  <c r="H1803" i="5"/>
  <c r="I1797" i="5"/>
  <c r="I1798" i="5"/>
  <c r="I1799" i="5"/>
  <c r="I1800" i="5"/>
  <c r="I1801" i="5"/>
  <c r="I1802" i="5"/>
  <c r="I1803" i="5"/>
  <c r="H1796" i="5"/>
  <c r="I1796" i="5"/>
  <c r="H1795" i="5"/>
  <c r="I1795" i="5"/>
  <c r="H1794" i="5"/>
  <c r="I1794" i="5"/>
  <c r="H1793" i="5"/>
  <c r="I1793" i="5"/>
  <c r="H1791" i="5"/>
  <c r="I1791" i="5"/>
  <c r="H1790" i="5"/>
  <c r="I1790" i="5"/>
  <c r="H1784" i="5"/>
  <c r="H1785" i="5"/>
  <c r="H1786" i="5"/>
  <c r="H1787" i="5"/>
  <c r="H1788" i="5"/>
  <c r="H1789" i="5"/>
  <c r="I1784" i="5"/>
  <c r="I1785" i="5"/>
  <c r="I1786" i="5"/>
  <c r="I1787" i="5"/>
  <c r="I1788" i="5"/>
  <c r="I1789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2" i="5"/>
  <c r="H1773" i="5"/>
  <c r="H1774" i="5"/>
  <c r="I1772" i="5"/>
  <c r="I1773" i="5"/>
  <c r="I1774" i="5"/>
  <c r="H1771" i="5"/>
  <c r="I1771" i="5"/>
  <c r="H1769" i="5"/>
  <c r="H1770" i="5"/>
  <c r="I1769" i="5"/>
  <c r="I1770" i="5"/>
  <c r="H1768" i="5"/>
  <c r="I1768" i="5"/>
  <c r="H1766" i="5"/>
  <c r="I1766" i="5"/>
  <c r="H1666" i="5"/>
  <c r="I1666" i="5"/>
  <c r="H1763" i="5"/>
  <c r="H1764" i="5"/>
  <c r="H1765" i="5"/>
  <c r="I1763" i="5"/>
  <c r="I1764" i="5"/>
  <c r="I1765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49" i="5"/>
  <c r="H1750" i="5"/>
  <c r="H1751" i="5"/>
  <c r="H1752" i="5"/>
  <c r="I1749" i="5"/>
  <c r="I1750" i="5"/>
  <c r="I1751" i="5"/>
  <c r="I1752" i="5"/>
  <c r="S7" i="10"/>
  <c r="I1730" i="5"/>
  <c r="I1731" i="5"/>
  <c r="I1732" i="5"/>
  <c r="I1733" i="5"/>
  <c r="I1734" i="5"/>
  <c r="I1735" i="5"/>
  <c r="I1736" i="5"/>
  <c r="I1737" i="5"/>
  <c r="I1738" i="5"/>
  <c r="H1730" i="5"/>
  <c r="H1731" i="5"/>
  <c r="H1732" i="5"/>
  <c r="H1733" i="5"/>
  <c r="H1734" i="5"/>
  <c r="H1735" i="5"/>
  <c r="H1736" i="5"/>
  <c r="H1737" i="5"/>
  <c r="H1738" i="5"/>
  <c r="I1729" i="5"/>
  <c r="H172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09" i="5"/>
  <c r="I1710" i="5"/>
  <c r="I1711" i="5"/>
  <c r="I1712" i="5"/>
  <c r="H1709" i="5"/>
  <c r="H1710" i="5"/>
  <c r="H1711" i="5"/>
  <c r="H1712" i="5"/>
  <c r="I1684" i="5"/>
  <c r="H1684" i="5"/>
  <c r="I1682" i="5"/>
  <c r="I1683" i="5"/>
  <c r="H1682" i="5"/>
  <c r="H1683" i="5"/>
  <c r="I1680" i="5"/>
  <c r="I1681" i="5"/>
  <c r="H1680" i="5"/>
  <c r="H1681" i="5"/>
  <c r="I1677" i="5"/>
  <c r="I1678" i="5"/>
  <c r="I1679" i="5"/>
  <c r="H1677" i="5"/>
  <c r="H1678" i="5"/>
  <c r="H1679" i="5"/>
  <c r="I1676" i="5"/>
  <c r="I1675" i="5"/>
  <c r="I1674" i="5"/>
  <c r="I1673" i="5"/>
  <c r="I1671" i="5"/>
  <c r="I1672" i="5"/>
  <c r="H1671" i="5"/>
  <c r="H1672" i="5"/>
  <c r="I1667" i="5"/>
  <c r="I1668" i="5"/>
  <c r="I1669" i="5"/>
  <c r="I1670" i="5"/>
  <c r="H1667" i="5"/>
  <c r="H1668" i="5"/>
  <c r="H1669" i="5"/>
  <c r="H1670" i="5"/>
  <c r="I1665" i="5"/>
  <c r="H1665" i="5"/>
  <c r="L1054" i="5"/>
  <c r="L1055" i="5"/>
  <c r="L1056" i="5"/>
  <c r="L1071" i="5"/>
  <c r="L1072" i="5"/>
  <c r="L1073" i="5"/>
  <c r="L1074" i="5"/>
  <c r="L1080" i="5"/>
  <c r="L1081" i="5"/>
  <c r="L1082" i="5"/>
  <c r="L1083" i="5"/>
  <c r="L1084" i="5"/>
  <c r="L1085" i="5"/>
  <c r="L1086" i="5"/>
  <c r="L1087" i="5"/>
  <c r="L1088" i="5"/>
  <c r="L1090" i="5"/>
  <c r="L1091" i="5"/>
  <c r="L1092" i="5"/>
  <c r="L1093" i="5"/>
  <c r="L1099" i="5"/>
  <c r="L1100" i="5"/>
  <c r="L1101" i="5"/>
  <c r="L1102" i="5"/>
  <c r="L1103" i="5"/>
  <c r="L1104" i="5"/>
  <c r="L1108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8" i="5"/>
  <c r="L1129" i="5"/>
  <c r="L1130" i="5"/>
  <c r="L1131" i="5"/>
  <c r="L1143" i="5"/>
  <c r="L1144" i="5"/>
  <c r="L1145" i="5"/>
  <c r="L1146" i="5"/>
  <c r="L1147" i="5"/>
  <c r="L1148" i="5"/>
  <c r="L1150" i="5"/>
  <c r="L1151" i="5"/>
  <c r="L1152" i="5"/>
  <c r="L1153" i="5"/>
  <c r="L1156" i="5"/>
  <c r="L1157" i="5"/>
  <c r="L1158" i="5"/>
  <c r="L1159" i="5"/>
  <c r="L1161" i="5"/>
  <c r="L1162" i="5"/>
  <c r="L1163" i="5"/>
  <c r="L1164" i="5"/>
  <c r="L1167" i="5"/>
  <c r="L1168" i="5"/>
  <c r="L1169" i="5"/>
  <c r="L1170" i="5"/>
  <c r="L1171" i="5"/>
  <c r="L1172" i="5"/>
  <c r="L1173" i="5"/>
  <c r="L1174" i="5"/>
  <c r="L1175" i="5"/>
  <c r="L1187" i="5"/>
  <c r="L1202" i="5"/>
  <c r="L1203" i="5"/>
  <c r="L1207" i="5"/>
  <c r="L1208" i="5"/>
  <c r="L1209" i="5"/>
  <c r="L1210" i="5"/>
  <c r="L1214" i="5"/>
  <c r="L1215" i="5"/>
  <c r="L1218" i="5"/>
  <c r="L1219" i="5"/>
  <c r="L1220" i="5"/>
  <c r="L1229" i="5"/>
  <c r="L1230" i="5"/>
  <c r="L1231" i="5"/>
  <c r="L1232" i="5"/>
  <c r="L1233" i="5"/>
  <c r="L1237" i="5"/>
  <c r="L1240" i="5"/>
  <c r="L1241" i="5"/>
  <c r="L1242" i="5"/>
  <c r="L1243" i="5"/>
  <c r="L1244" i="5"/>
  <c r="L1245" i="5"/>
  <c r="L1246" i="5"/>
  <c r="L1247" i="5"/>
  <c r="L1262" i="5"/>
  <c r="L1263" i="5"/>
  <c r="L1264" i="5"/>
  <c r="L1265" i="5"/>
  <c r="L1266" i="5"/>
  <c r="L1267" i="5"/>
  <c r="L1481" i="5"/>
  <c r="L1486" i="5"/>
  <c r="L1488" i="5"/>
  <c r="L1503" i="5"/>
  <c r="L1504" i="5"/>
  <c r="L1513" i="5"/>
  <c r="L1516" i="5"/>
  <c r="L1518" i="5"/>
  <c r="L1519" i="5"/>
  <c r="L1522" i="5"/>
  <c r="L1524" i="5"/>
  <c r="L1528" i="5"/>
  <c r="H1613" i="5"/>
  <c r="H1614" i="5"/>
  <c r="H1615" i="5"/>
  <c r="H1616" i="5"/>
  <c r="H1617" i="5"/>
  <c r="H1618" i="5"/>
  <c r="H1619" i="5"/>
  <c r="H1620" i="5"/>
  <c r="H1621" i="5"/>
  <c r="H1622" i="5"/>
  <c r="H1623" i="5"/>
  <c r="I1613" i="5"/>
  <c r="I1614" i="5"/>
  <c r="I1615" i="5"/>
  <c r="I1616" i="5"/>
  <c r="I1617" i="5"/>
  <c r="I1618" i="5"/>
  <c r="I1619" i="5"/>
  <c r="I1620" i="5"/>
  <c r="I1621" i="5"/>
  <c r="I1622" i="5"/>
  <c r="I1623" i="5"/>
  <c r="H1111" i="5"/>
  <c r="H1112" i="5"/>
  <c r="H1113" i="5"/>
  <c r="H1114" i="5"/>
  <c r="H1115" i="5"/>
  <c r="H1116" i="5"/>
  <c r="H1117" i="5"/>
  <c r="H1118" i="5"/>
  <c r="H1119" i="5"/>
  <c r="H1120" i="5"/>
  <c r="H1121" i="5"/>
  <c r="I1111" i="5"/>
  <c r="I1112" i="5"/>
  <c r="I1113" i="5"/>
  <c r="I1114" i="5"/>
  <c r="I1115" i="5"/>
  <c r="I1116" i="5"/>
  <c r="I1117" i="5"/>
  <c r="I1118" i="5"/>
  <c r="I1119" i="5"/>
  <c r="I1120" i="5"/>
  <c r="I1121" i="5"/>
  <c r="H1110" i="5"/>
  <c r="I1110" i="5"/>
  <c r="H1080" i="5"/>
  <c r="H1081" i="5"/>
  <c r="H1082" i="5"/>
  <c r="H1083" i="5"/>
  <c r="H1084" i="5"/>
  <c r="H1085" i="5"/>
  <c r="H1086" i="5"/>
  <c r="H1087" i="5"/>
  <c r="H1088" i="5"/>
  <c r="I1080" i="5"/>
  <c r="I1081" i="5"/>
  <c r="I1082" i="5"/>
  <c r="I1083" i="5"/>
  <c r="I1084" i="5"/>
  <c r="I1085" i="5"/>
  <c r="I1086" i="5"/>
  <c r="I1087" i="5"/>
  <c r="I1088" i="5"/>
  <c r="H1031" i="5"/>
  <c r="H1030" i="5"/>
  <c r="H1029" i="5"/>
  <c r="H1028" i="5"/>
  <c r="I1028" i="5"/>
  <c r="I1029" i="5"/>
  <c r="I1030" i="5"/>
  <c r="I1031" i="5"/>
  <c r="H971" i="5"/>
  <c r="H970" i="5"/>
  <c r="I970" i="5"/>
  <c r="I971" i="5"/>
  <c r="H967" i="5"/>
  <c r="H966" i="5"/>
  <c r="H965" i="5"/>
  <c r="I965" i="5"/>
  <c r="I966" i="5"/>
  <c r="I967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H910" i="5"/>
  <c r="H909" i="5"/>
  <c r="H908" i="5"/>
  <c r="H907" i="5"/>
  <c r="H906" i="5"/>
  <c r="H905" i="5"/>
  <c r="H904" i="5"/>
  <c r="H903" i="5"/>
  <c r="H902" i="5"/>
  <c r="H901" i="5"/>
  <c r="I901" i="5"/>
  <c r="I902" i="5"/>
  <c r="I903" i="5"/>
  <c r="I904" i="5"/>
  <c r="I905" i="5"/>
  <c r="I906" i="5"/>
  <c r="I907" i="5"/>
  <c r="I908" i="5"/>
  <c r="I909" i="5"/>
  <c r="I910" i="5"/>
  <c r="H900" i="5"/>
  <c r="H899" i="5"/>
  <c r="H898" i="5"/>
  <c r="H897" i="5"/>
  <c r="I897" i="5"/>
  <c r="I898" i="5"/>
  <c r="I899" i="5"/>
  <c r="I900" i="5"/>
  <c r="H884" i="5"/>
  <c r="H883" i="5"/>
  <c r="H882" i="5"/>
  <c r="H881" i="5"/>
  <c r="H880" i="5"/>
  <c r="H879" i="5"/>
  <c r="I879" i="5"/>
  <c r="I880" i="5"/>
  <c r="I881" i="5"/>
  <c r="I882" i="5"/>
  <c r="I883" i="5"/>
  <c r="I884" i="5"/>
  <c r="H872" i="5"/>
  <c r="H871" i="5"/>
  <c r="H870" i="5"/>
  <c r="H869" i="5"/>
  <c r="H868" i="5"/>
  <c r="H867" i="5"/>
  <c r="H866" i="5"/>
  <c r="H865" i="5"/>
  <c r="I865" i="5"/>
  <c r="I866" i="5"/>
  <c r="I867" i="5"/>
  <c r="I868" i="5"/>
  <c r="I869" i="5"/>
  <c r="I870" i="5"/>
  <c r="I871" i="5"/>
  <c r="I872" i="5"/>
  <c r="H1656" i="5" l="1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8" i="5"/>
  <c r="I1628" i="5"/>
  <c r="H1627" i="5"/>
  <c r="I1627" i="5"/>
  <c r="H1626" i="5"/>
  <c r="I1626" i="5"/>
  <c r="H1625" i="5"/>
  <c r="I1625" i="5"/>
  <c r="H1624" i="5"/>
  <c r="I162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4" i="5"/>
  <c r="I1554" i="5"/>
  <c r="H1546" i="5"/>
  <c r="I1546" i="5"/>
  <c r="H1488" i="5"/>
  <c r="I1488" i="5"/>
  <c r="H1486" i="5"/>
  <c r="I1486" i="5"/>
  <c r="H1556" i="5"/>
  <c r="I1556" i="5"/>
  <c r="H1481" i="5"/>
  <c r="I1481" i="5"/>
  <c r="H1555" i="5"/>
  <c r="I1555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5" i="5"/>
  <c r="I1545" i="5"/>
  <c r="H1544" i="5"/>
  <c r="I1544" i="5"/>
  <c r="H1543" i="5"/>
  <c r="I1543" i="5"/>
  <c r="H1542" i="5"/>
  <c r="I1542" i="5"/>
  <c r="H1522" i="5"/>
  <c r="I1522" i="5"/>
  <c r="H1524" i="5"/>
  <c r="I1524" i="5"/>
  <c r="H1528" i="5" l="1"/>
  <c r="I1528" i="5"/>
  <c r="H1519" i="5"/>
  <c r="I1519" i="5"/>
  <c r="H1518" i="5"/>
  <c r="I1518" i="5"/>
  <c r="H1516" i="5"/>
  <c r="I1516" i="5"/>
  <c r="H1513" i="5"/>
  <c r="I1513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 l="1"/>
  <c r="I1527" i="5"/>
  <c r="H1526" i="5"/>
  <c r="I1526" i="5"/>
  <c r="H1525" i="5"/>
  <c r="I1525" i="5"/>
  <c r="H1523" i="5"/>
  <c r="I1523" i="5"/>
  <c r="H1521" i="5"/>
  <c r="I1521" i="5"/>
  <c r="H1520" i="5"/>
  <c r="I1520" i="5"/>
  <c r="H1517" i="5"/>
  <c r="I1517" i="5"/>
  <c r="H1515" i="5"/>
  <c r="I1515" i="5"/>
  <c r="H1514" i="5"/>
  <c r="I1514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3" i="5"/>
  <c r="H1504" i="5"/>
  <c r="H1505" i="5"/>
  <c r="I1503" i="5"/>
  <c r="I1504" i="5"/>
  <c r="I1505" i="5"/>
  <c r="H1502" i="5"/>
  <c r="I1502" i="5"/>
  <c r="H1501" i="5"/>
  <c r="I1501" i="5"/>
  <c r="H1500" i="5"/>
  <c r="I1500" i="5"/>
  <c r="H1499" i="5"/>
  <c r="I1499" i="5"/>
  <c r="H1487" i="5"/>
  <c r="I1487" i="5"/>
  <c r="H1485" i="5"/>
  <c r="I1485" i="5"/>
  <c r="H1484" i="5"/>
  <c r="I1484" i="5"/>
  <c r="H1483" i="5"/>
  <c r="I1483" i="5"/>
  <c r="H1482" i="5"/>
  <c r="I1482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39" i="5" l="1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0" i="5"/>
  <c r="I1410" i="5"/>
  <c r="H1409" i="5" l="1"/>
  <c r="I1409" i="5"/>
  <c r="H1408" i="5"/>
  <c r="I1408" i="5"/>
  <c r="H1407" i="5"/>
  <c r="I1407" i="5"/>
  <c r="H1406" i="5" l="1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 l="1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 l="1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0" i="5"/>
  <c r="I1310" i="5"/>
  <c r="H1309" i="5"/>
  <c r="I1309" i="5"/>
  <c r="H1308" i="5"/>
  <c r="I1308" i="5"/>
  <c r="H1306" i="5"/>
  <c r="I1306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5" i="5"/>
  <c r="I1285" i="5"/>
  <c r="H1284" i="5"/>
  <c r="I1284" i="5"/>
  <c r="H1283" i="5"/>
  <c r="I1283" i="5"/>
  <c r="H1281" i="5"/>
  <c r="I1281" i="5"/>
  <c r="H1280" i="5"/>
  <c r="I1280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37" i="5"/>
  <c r="I1237" i="5"/>
  <c r="H1203" i="5"/>
  <c r="I1203" i="5"/>
  <c r="H1202" i="5"/>
  <c r="I1202" i="5"/>
  <c r="H1187" i="5"/>
  <c r="I1187" i="5"/>
  <c r="H1215" i="5"/>
  <c r="I1215" i="5"/>
  <c r="H1214" i="5"/>
  <c r="I1214" i="5"/>
  <c r="H1270" i="5"/>
  <c r="I1270" i="5"/>
  <c r="H1269" i="5"/>
  <c r="I1269" i="5"/>
  <c r="H1262" i="5"/>
  <c r="H1263" i="5"/>
  <c r="H1264" i="5"/>
  <c r="H1265" i="5"/>
  <c r="H1266" i="5"/>
  <c r="H1267" i="5"/>
  <c r="H1268" i="5"/>
  <c r="I1262" i="5"/>
  <c r="I1263" i="5"/>
  <c r="I1264" i="5"/>
  <c r="I1265" i="5"/>
  <c r="I1266" i="5"/>
  <c r="I1267" i="5"/>
  <c r="I1268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1" i="5"/>
  <c r="H1240" i="5"/>
  <c r="H1242" i="5"/>
  <c r="H1243" i="5"/>
  <c r="H1244" i="5"/>
  <c r="H1245" i="5"/>
  <c r="H1246" i="5"/>
  <c r="H1247" i="5"/>
  <c r="H1248" i="5"/>
  <c r="I1240" i="5"/>
  <c r="I1242" i="5"/>
  <c r="I1243" i="5"/>
  <c r="I1244" i="5"/>
  <c r="I1245" i="5"/>
  <c r="I1246" i="5"/>
  <c r="I1247" i="5"/>
  <c r="I1248" i="5"/>
  <c r="H1239" i="5"/>
  <c r="I1239" i="5"/>
  <c r="H1238" i="5"/>
  <c r="I1238" i="5"/>
  <c r="H1236" i="5"/>
  <c r="I1236" i="5"/>
  <c r="H1235" i="5"/>
  <c r="I1235" i="5"/>
  <c r="H1229" i="5" l="1"/>
  <c r="H1230" i="5"/>
  <c r="H1231" i="5"/>
  <c r="H1232" i="5"/>
  <c r="H1233" i="5"/>
  <c r="H1234" i="5"/>
  <c r="I1229" i="5"/>
  <c r="I1230" i="5"/>
  <c r="I1231" i="5"/>
  <c r="I1232" i="5"/>
  <c r="I1233" i="5"/>
  <c r="I1234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6" i="5"/>
  <c r="I1216" i="5"/>
  <c r="H1213" i="5"/>
  <c r="I1213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5" i="5"/>
  <c r="I1205" i="5"/>
  <c r="H1204" i="5"/>
  <c r="I1204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30" i="5"/>
  <c r="I1130" i="5"/>
  <c r="H1128" i="5"/>
  <c r="I1128" i="5"/>
  <c r="H1129" i="5"/>
  <c r="I1129" i="5"/>
  <c r="H1150" i="5"/>
  <c r="I1150" i="5"/>
  <c r="H1146" i="5"/>
  <c r="I1146" i="5"/>
  <c r="H1131" i="5"/>
  <c r="I1131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 l="1"/>
  <c r="I1177" i="5"/>
  <c r="H1167" i="5"/>
  <c r="H1168" i="5"/>
  <c r="H1169" i="5"/>
  <c r="H1170" i="5"/>
  <c r="H1171" i="5"/>
  <c r="H1172" i="5"/>
  <c r="H1173" i="5"/>
  <c r="H1174" i="5"/>
  <c r="H1175" i="5"/>
  <c r="H1176" i="5"/>
  <c r="I1167" i="5"/>
  <c r="I1168" i="5"/>
  <c r="I1169" i="5"/>
  <c r="I1170" i="5"/>
  <c r="I1171" i="5"/>
  <c r="I1172" i="5"/>
  <c r="I1173" i="5"/>
  <c r="I1174" i="5"/>
  <c r="I1175" i="5"/>
  <c r="I1176" i="5"/>
  <c r="H1166" i="5"/>
  <c r="I1166" i="5"/>
  <c r="H1161" i="5"/>
  <c r="H1162" i="5"/>
  <c r="H1163" i="5"/>
  <c r="H1164" i="5"/>
  <c r="H1165" i="5"/>
  <c r="I1161" i="5"/>
  <c r="I1162" i="5"/>
  <c r="I1163" i="5"/>
  <c r="I1164" i="5"/>
  <c r="I1165" i="5"/>
  <c r="H1160" i="5"/>
  <c r="I1160" i="5"/>
  <c r="H1156" i="5"/>
  <c r="H1157" i="5"/>
  <c r="H1158" i="5"/>
  <c r="H1159" i="5"/>
  <c r="I1156" i="5"/>
  <c r="I1157" i="5"/>
  <c r="I1158" i="5"/>
  <c r="I1159" i="5"/>
  <c r="H1155" i="5"/>
  <c r="I1155" i="5"/>
  <c r="H1151" i="5"/>
  <c r="H1152" i="5"/>
  <c r="H1153" i="5"/>
  <c r="H1154" i="5"/>
  <c r="I1151" i="5"/>
  <c r="I1152" i="5"/>
  <c r="I1153" i="5"/>
  <c r="I1154" i="5"/>
  <c r="H1143" i="5" l="1"/>
  <c r="H1144" i="5"/>
  <c r="H1145" i="5"/>
  <c r="H1147" i="5"/>
  <c r="H1148" i="5"/>
  <c r="H1149" i="5"/>
  <c r="I1143" i="5"/>
  <c r="I1144" i="5"/>
  <c r="I1145" i="5"/>
  <c r="I1147" i="5"/>
  <c r="I1148" i="5"/>
  <c r="I1149" i="5"/>
  <c r="H1142" i="5"/>
  <c r="I1142" i="5"/>
  <c r="H1127" i="5"/>
  <c r="I1127" i="5"/>
  <c r="H1126" i="5"/>
  <c r="I1126" i="5"/>
  <c r="H1125" i="5"/>
  <c r="I1125" i="5"/>
  <c r="H1108" i="5"/>
  <c r="I1108" i="5"/>
  <c r="H1124" i="5"/>
  <c r="I1124" i="5"/>
  <c r="H1123" i="5"/>
  <c r="I1123" i="5"/>
  <c r="H1122" i="5"/>
  <c r="I1122" i="5"/>
  <c r="H1109" i="5"/>
  <c r="I1109" i="5"/>
  <c r="H1107" i="5"/>
  <c r="I1107" i="5"/>
  <c r="H1106" i="5"/>
  <c r="I1106" i="5"/>
  <c r="H1099" i="5"/>
  <c r="H1100" i="5"/>
  <c r="H1101" i="5"/>
  <c r="H1102" i="5"/>
  <c r="H1103" i="5"/>
  <c r="H1104" i="5"/>
  <c r="H1105" i="5"/>
  <c r="I1099" i="5"/>
  <c r="I1100" i="5"/>
  <c r="I1101" i="5"/>
  <c r="I1102" i="5"/>
  <c r="I1103" i="5"/>
  <c r="I1104" i="5"/>
  <c r="I1105" i="5"/>
  <c r="H1098" i="5"/>
  <c r="I1098" i="5"/>
  <c r="H1097" i="5"/>
  <c r="I1097" i="5"/>
  <c r="H1096" i="5"/>
  <c r="I1096" i="5"/>
  <c r="H1095" i="5"/>
  <c r="I1095" i="5"/>
  <c r="H1090" i="5"/>
  <c r="H1091" i="5"/>
  <c r="H1092" i="5"/>
  <c r="H1093" i="5"/>
  <c r="H1094" i="5"/>
  <c r="I1090" i="5"/>
  <c r="I1091" i="5"/>
  <c r="I1092" i="5"/>
  <c r="I1093" i="5"/>
  <c r="I1094" i="5"/>
  <c r="H1089" i="5"/>
  <c r="I1089" i="5"/>
  <c r="H1079" i="5"/>
  <c r="I1079" i="5"/>
  <c r="H1078" i="5"/>
  <c r="I1078" i="5"/>
  <c r="H1077" i="5"/>
  <c r="I1077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03" i="5"/>
  <c r="I1003" i="5"/>
  <c r="H1004" i="5"/>
  <c r="I1004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85" i="5"/>
  <c r="H686" i="5"/>
  <c r="H687" i="5"/>
  <c r="H688" i="5"/>
  <c r="H689" i="5"/>
  <c r="H690" i="5"/>
  <c r="H691" i="5"/>
  <c r="H692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73" i="5"/>
  <c r="H874" i="5"/>
  <c r="H875" i="5"/>
  <c r="H876" i="5"/>
  <c r="H877" i="5"/>
  <c r="H878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8" i="5"/>
  <c r="H969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I1061" i="5"/>
  <c r="I1039" i="5"/>
  <c r="I1022" i="5"/>
  <c r="I1026" i="5"/>
  <c r="I1049" i="5" l="1"/>
  <c r="I1045" i="5"/>
  <c r="I1060" i="5" l="1"/>
  <c r="I1059" i="5"/>
  <c r="I1058" i="5"/>
  <c r="I1044" i="5"/>
  <c r="I1054" i="5"/>
  <c r="I1055" i="5"/>
  <c r="I1056" i="5"/>
  <c r="I1057" i="5"/>
  <c r="I1053" i="5"/>
  <c r="I1052" i="5"/>
  <c r="I1051" i="5"/>
  <c r="I1050" i="5"/>
  <c r="I1048" i="5"/>
  <c r="I1047" i="5"/>
  <c r="I1046" i="5"/>
  <c r="I1043" i="5"/>
  <c r="I1042" i="5"/>
  <c r="I1041" i="5"/>
  <c r="I1013" i="5"/>
  <c r="I1012" i="5"/>
  <c r="I1040" i="5"/>
  <c r="I1038" i="5"/>
  <c r="I1037" i="5"/>
  <c r="I1036" i="5"/>
  <c r="I1035" i="5"/>
  <c r="I1034" i="5"/>
  <c r="I1033" i="5"/>
  <c r="I1032" i="5"/>
  <c r="I1027" i="5"/>
  <c r="I1025" i="5"/>
  <c r="I1024" i="5"/>
  <c r="I1023" i="5"/>
  <c r="I1021" i="5"/>
  <c r="I1020" i="5"/>
  <c r="I1019" i="5"/>
  <c r="I1018" i="5"/>
  <c r="I1017" i="5"/>
  <c r="I1016" i="5"/>
  <c r="I1015" i="5"/>
  <c r="I1014" i="5"/>
  <c r="I1011" i="5"/>
  <c r="I1010" i="5"/>
  <c r="I1009" i="5"/>
  <c r="I1008" i="5"/>
  <c r="I1007" i="5"/>
  <c r="I1006" i="5"/>
  <c r="I1005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75" i="5"/>
  <c r="I984" i="5"/>
  <c r="I983" i="5"/>
  <c r="I977" i="5"/>
  <c r="I978" i="5"/>
  <c r="I982" i="5"/>
  <c r="I981" i="5" l="1"/>
  <c r="I980" i="5"/>
  <c r="I973" i="5"/>
  <c r="I974" i="5"/>
  <c r="I976" i="5"/>
  <c r="I979" i="5"/>
  <c r="I97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9" i="5"/>
  <c r="I968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78" i="5"/>
  <c r="I877" i="5"/>
  <c r="I876" i="5"/>
  <c r="I875" i="5"/>
  <c r="I874" i="5"/>
  <c r="I873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692" i="5"/>
  <c r="I691" i="5"/>
  <c r="I690" i="5"/>
  <c r="I689" i="5"/>
  <c r="I688" i="5"/>
  <c r="I687" i="5"/>
  <c r="I686" i="5"/>
  <c r="I68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<sst xmlns="http://schemas.openxmlformats.org/spreadsheetml/2006/main" count="32151" uniqueCount="19820">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</sst>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43" totalsRowShown="0" headerRowDxfId="26" dataDxfId="25" tableBorderDxfId="24">
  <autoFilter ref="A2:K19143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43"/>
  <sheetViews>
    <sheetView tabSelected="1" zoomScale="106" zoomScaleNormal="100" workbookViewId="0">
      <pane ySplit="2" topLeftCell="A126" activePane="bottomLeft" state="frozen"/>
      <selection pane="bottomLeft" activeCell="K137" sqref="K137:K1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7687</v>
      </c>
      <c r="L153" s="70">
        <f>IF(COUNTIF($E$3:E153,E153)=1,K153,"")</f>
        <v>7687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7687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7687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7687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7687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7687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19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20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19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19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19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19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19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 hidden="1">
      <c r="A591" s="18" t="s">
        <v>788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771</v>
      </c>
      <c r="H591" s="25" t="str">
        <f t="shared" si="14"/>
        <v>CL500</v>
      </c>
      <c r="I591" s="25" t="str">
        <f t="shared" si="15"/>
        <v>Non-M</v>
      </c>
      <c r="J591" s="25"/>
      <c r="K591" s="26">
        <v>6788</v>
      </c>
      <c r="L591" s="70">
        <f>IF(COUNTIF($E$3:E591,E591)=1,K591,"")</f>
        <v>6788</v>
      </c>
    </row>
    <row r="592" spans="1:12" hidden="1">
      <c r="A592" s="18" t="s">
        <v>790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16</v>
      </c>
      <c r="H592" s="25" t="str">
        <f t="shared" si="14"/>
        <v>ZP200</v>
      </c>
      <c r="I592" s="25" t="str">
        <f t="shared" si="15"/>
        <v>Non-M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791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774</v>
      </c>
      <c r="H593" s="25" t="str">
        <f t="shared" si="14"/>
        <v>ZP100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792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776</v>
      </c>
      <c r="H594" s="25" t="str">
        <f t="shared" si="14"/>
        <v>HM410</v>
      </c>
      <c r="I594" s="25" t="str">
        <f t="shared" si="15"/>
        <v>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793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286</v>
      </c>
      <c r="H595" s="25" t="str">
        <f t="shared" si="14"/>
        <v>PK208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794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779</v>
      </c>
      <c r="H596" s="25" t="str">
        <f t="shared" si="14"/>
        <v>WB504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795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781</v>
      </c>
      <c r="H597" s="25" t="str">
        <f t="shared" si="14"/>
        <v>DC101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796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94</v>
      </c>
      <c r="H598" s="25" t="str">
        <f t="shared" si="14"/>
        <v>DC202</v>
      </c>
      <c r="I598" s="25" t="str">
        <f t="shared" si="15"/>
        <v>Non-M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797</v>
      </c>
      <c r="B599" s="19" t="s">
        <v>137</v>
      </c>
      <c r="C599" s="19" t="s">
        <v>350</v>
      </c>
      <c r="D599" s="19"/>
      <c r="E599" s="19" t="s">
        <v>789</v>
      </c>
      <c r="F599" s="21"/>
      <c r="G599" s="19" t="s">
        <v>154</v>
      </c>
      <c r="H599" s="25" t="str">
        <f t="shared" si="14"/>
        <v>DC400</v>
      </c>
      <c r="I599" s="25" t="str">
        <f t="shared" si="15"/>
        <v>Non-M</v>
      </c>
      <c r="J599" s="25"/>
      <c r="K599" s="26">
        <v>6788</v>
      </c>
      <c r="L599" s="70" t="str">
        <f>IF(COUNTIF($E$3:E599,E599)=1,K599,"")</f>
        <v/>
      </c>
    </row>
    <row r="600" spans="1:12" hidden="1">
      <c r="A600" s="18" t="s">
        <v>798</v>
      </c>
      <c r="B600" s="19" t="s">
        <v>137</v>
      </c>
      <c r="C600" s="19" t="s">
        <v>350</v>
      </c>
      <c r="D600" s="19"/>
      <c r="E600" s="19" t="s">
        <v>789</v>
      </c>
      <c r="F600" s="21"/>
      <c r="G600" s="19" t="s">
        <v>96</v>
      </c>
      <c r="H600" s="25" t="str">
        <f t="shared" si="14"/>
        <v>DC300</v>
      </c>
      <c r="I600" s="25" t="str">
        <f t="shared" si="15"/>
        <v>Non-M</v>
      </c>
      <c r="J600" s="25"/>
      <c r="K600" s="26">
        <v>6788</v>
      </c>
      <c r="L600" s="70" t="str">
        <f>IF(COUNTIF($E$3:E600,E600)=1,K600,"")</f>
        <v/>
      </c>
    </row>
    <row r="601" spans="1:12" hidden="1">
      <c r="A601" s="18" t="s">
        <v>799</v>
      </c>
      <c r="B601" s="19" t="s">
        <v>137</v>
      </c>
      <c r="C601" s="19" t="s">
        <v>350</v>
      </c>
      <c r="D601" s="19"/>
      <c r="E601" s="19" t="s">
        <v>789</v>
      </c>
      <c r="F601" s="21"/>
      <c r="G601" s="19" t="s">
        <v>241</v>
      </c>
      <c r="H601" s="25" t="str">
        <f t="shared" si="14"/>
        <v>PK201</v>
      </c>
      <c r="I601" s="25" t="str">
        <f t="shared" si="15"/>
        <v>M</v>
      </c>
      <c r="J601" s="25"/>
      <c r="K601" s="26">
        <v>6788</v>
      </c>
      <c r="L601" s="70" t="str">
        <f>IF(COUNTIF($E$3:E601,E601)=1,K601,"")</f>
        <v/>
      </c>
    </row>
    <row r="602" spans="1:12" hidden="1">
      <c r="A602" s="18" t="s">
        <v>800</v>
      </c>
      <c r="B602" s="19" t="s">
        <v>137</v>
      </c>
      <c r="C602" s="19" t="s">
        <v>350</v>
      </c>
      <c r="D602" s="19"/>
      <c r="E602" s="19" t="s">
        <v>789</v>
      </c>
      <c r="F602" s="21"/>
      <c r="G602" s="19" t="s">
        <v>243</v>
      </c>
      <c r="H602" s="25" t="str">
        <f t="shared" si="14"/>
        <v>PB204</v>
      </c>
      <c r="I602" s="25" t="str">
        <f t="shared" si="15"/>
        <v>M</v>
      </c>
      <c r="J602" s="25"/>
      <c r="K602" s="26">
        <v>6788</v>
      </c>
      <c r="L602" s="70" t="str">
        <f>IF(COUNTIF($E$3:E602,E602)=1,K602,"")</f>
        <v/>
      </c>
    </row>
    <row r="603" spans="1:12" hidden="1">
      <c r="A603" s="18" t="s">
        <v>801</v>
      </c>
      <c r="B603" s="19" t="s">
        <v>137</v>
      </c>
      <c r="C603" s="19" t="s">
        <v>350</v>
      </c>
      <c r="D603" s="19"/>
      <c r="E603" s="19" t="s">
        <v>789</v>
      </c>
      <c r="F603" s="21"/>
      <c r="G603" s="19" t="s">
        <v>776</v>
      </c>
      <c r="H603" s="25" t="str">
        <f t="shared" si="14"/>
        <v>HM410</v>
      </c>
      <c r="I603" s="25" t="str">
        <f t="shared" si="15"/>
        <v>M</v>
      </c>
      <c r="J603" s="25"/>
      <c r="K603" s="26">
        <v>6788</v>
      </c>
      <c r="L603" s="70" t="str">
        <f>IF(COUNTIF($E$3:E603,E603)=1,K603,"")</f>
        <v/>
      </c>
    </row>
    <row r="604" spans="1:12" hidden="1">
      <c r="A604" s="18" t="s">
        <v>802</v>
      </c>
      <c r="B604" s="19" t="s">
        <v>137</v>
      </c>
      <c r="C604" s="19" t="s">
        <v>803</v>
      </c>
      <c r="D604" s="19"/>
      <c r="E604" s="19" t="s">
        <v>804</v>
      </c>
      <c r="F604" s="21"/>
      <c r="G604" s="19" t="s">
        <v>228</v>
      </c>
      <c r="H604" s="25" t="str">
        <f t="shared" si="14"/>
        <v>CL413</v>
      </c>
      <c r="I604" s="25" t="str">
        <f t="shared" si="15"/>
        <v>Non-M</v>
      </c>
      <c r="J604" s="25"/>
      <c r="K604" s="26">
        <v>499</v>
      </c>
      <c r="L604" s="70">
        <f>IF(COUNTIF($E$3:E604,E604)=1,K604,"")</f>
        <v>499</v>
      </c>
    </row>
    <row r="605" spans="1:12" hidden="1">
      <c r="A605" s="18" t="s">
        <v>805</v>
      </c>
      <c r="B605" s="19" t="s">
        <v>137</v>
      </c>
      <c r="C605" s="19" t="s">
        <v>803</v>
      </c>
      <c r="D605" s="19"/>
      <c r="E605" s="19" t="s">
        <v>804</v>
      </c>
      <c r="F605" s="21"/>
      <c r="G605" s="19" t="s">
        <v>78</v>
      </c>
      <c r="H605" s="25" t="str">
        <f t="shared" si="14"/>
        <v>ZP105</v>
      </c>
      <c r="I605" s="25" t="str">
        <f t="shared" si="15"/>
        <v>M</v>
      </c>
      <c r="J605" s="25"/>
      <c r="K605" s="26">
        <v>499</v>
      </c>
      <c r="L605" s="70" t="str">
        <f>IF(COUNTIF($E$3:E605,E605)=1,K605,"")</f>
        <v/>
      </c>
    </row>
    <row r="606" spans="1:12" hidden="1">
      <c r="A606" s="18" t="s">
        <v>806</v>
      </c>
      <c r="B606" s="19" t="s">
        <v>137</v>
      </c>
      <c r="C606" s="19" t="s">
        <v>803</v>
      </c>
      <c r="D606" s="19"/>
      <c r="E606" s="19" t="s">
        <v>804</v>
      </c>
      <c r="F606" s="21"/>
      <c r="G606" s="19" t="s">
        <v>132</v>
      </c>
      <c r="H606" s="25" t="str">
        <f t="shared" si="14"/>
        <v>HM420</v>
      </c>
      <c r="I606" s="25" t="str">
        <f t="shared" si="15"/>
        <v>M</v>
      </c>
      <c r="J606" s="25"/>
      <c r="K606" s="26">
        <v>499</v>
      </c>
      <c r="L606" s="70" t="str">
        <f>IF(COUNTIF($E$3:E606,E606)=1,K606,"")</f>
        <v/>
      </c>
    </row>
    <row r="607" spans="1:12" hidden="1">
      <c r="A607" s="18" t="s">
        <v>807</v>
      </c>
      <c r="B607" s="19" t="s">
        <v>137</v>
      </c>
      <c r="C607" s="19" t="s">
        <v>803</v>
      </c>
      <c r="D607" s="19"/>
      <c r="E607" s="19" t="s">
        <v>804</v>
      </c>
      <c r="F607" s="21"/>
      <c r="G607" s="19" t="s">
        <v>80</v>
      </c>
      <c r="H607" s="25" t="str">
        <f t="shared" si="14"/>
        <v>PK100</v>
      </c>
      <c r="I607" s="25" t="str">
        <f t="shared" si="15"/>
        <v>M</v>
      </c>
      <c r="J607" s="25"/>
      <c r="K607" s="26">
        <v>499</v>
      </c>
      <c r="L607" s="70" t="str">
        <f>IF(COUNTIF($E$3:E607,E607)=1,K607,"")</f>
        <v/>
      </c>
    </row>
    <row r="608" spans="1:12" hidden="1">
      <c r="A608" s="18" t="s">
        <v>808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61</v>
      </c>
      <c r="H608" s="25" t="str">
        <f t="shared" si="14"/>
        <v>DC101</v>
      </c>
      <c r="I608" s="25" t="str">
        <f t="shared" si="15"/>
        <v>Non-M</v>
      </c>
      <c r="J608" s="25"/>
      <c r="K608" s="26">
        <v>492</v>
      </c>
      <c r="L608" s="70">
        <f>IF(COUNTIF($E$3:E608,E608)=1,K608,"")</f>
        <v>492</v>
      </c>
    </row>
    <row r="609" spans="1:12" hidden="1">
      <c r="A609" s="18" t="s">
        <v>810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96</v>
      </c>
      <c r="H609" s="25" t="str">
        <f t="shared" si="14"/>
        <v>DC300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811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715</v>
      </c>
      <c r="H610" s="25" t="str">
        <f t="shared" si="14"/>
        <v>PK213</v>
      </c>
      <c r="I610" s="25" t="str">
        <f t="shared" si="15"/>
        <v>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812</v>
      </c>
      <c r="B611" s="19" t="s">
        <v>137</v>
      </c>
      <c r="C611" s="19" t="s">
        <v>803</v>
      </c>
      <c r="D611" s="19"/>
      <c r="E611" s="19" t="s">
        <v>809</v>
      </c>
      <c r="F611" s="21"/>
      <c r="G611" s="19" t="s">
        <v>243</v>
      </c>
      <c r="H611" s="25" t="str">
        <f t="shared" si="14"/>
        <v>PB204</v>
      </c>
      <c r="I611" s="25" t="str">
        <f t="shared" si="15"/>
        <v>M</v>
      </c>
      <c r="J611" s="25"/>
      <c r="K611" s="26">
        <v>492</v>
      </c>
      <c r="L611" s="70" t="str">
        <f>IF(COUNTIF($E$3:E611,E611)=1,K611,"")</f>
        <v/>
      </c>
    </row>
    <row r="612" spans="1:12" hidden="1">
      <c r="A612" s="18" t="s">
        <v>813</v>
      </c>
      <c r="B612" s="19" t="s">
        <v>137</v>
      </c>
      <c r="C612" s="19" t="s">
        <v>803</v>
      </c>
      <c r="D612" s="19"/>
      <c r="E612" s="19" t="s">
        <v>809</v>
      </c>
      <c r="F612" s="21"/>
      <c r="G612" s="19" t="s">
        <v>632</v>
      </c>
      <c r="H612" s="25" t="str">
        <f t="shared" si="14"/>
        <v>PK102</v>
      </c>
      <c r="I612" s="25" t="str">
        <f t="shared" si="15"/>
        <v>M</v>
      </c>
      <c r="J612" s="25"/>
      <c r="K612" s="26">
        <v>492</v>
      </c>
      <c r="L612" s="70" t="str">
        <f>IF(COUNTIF($E$3:E612,E612)=1,K612,"")</f>
        <v/>
      </c>
    </row>
    <row r="613" spans="1:12" hidden="1">
      <c r="A613" s="18" t="s">
        <v>814</v>
      </c>
      <c r="B613" s="19" t="s">
        <v>137</v>
      </c>
      <c r="C613" s="19" t="s">
        <v>803</v>
      </c>
      <c r="D613" s="19"/>
      <c r="E613" s="19" t="s">
        <v>809</v>
      </c>
      <c r="F613" s="21"/>
      <c r="G613" s="19" t="s">
        <v>634</v>
      </c>
      <c r="H613" s="25" t="str">
        <f t="shared" si="14"/>
        <v>PB105</v>
      </c>
      <c r="I613" s="25" t="str">
        <f t="shared" si="15"/>
        <v>M</v>
      </c>
      <c r="J613" s="25"/>
      <c r="K613" s="26">
        <v>492</v>
      </c>
      <c r="L613" s="70" t="str">
        <f>IF(COUNTIF($E$3:E613,E613)=1,K613,"")</f>
        <v/>
      </c>
    </row>
    <row r="614" spans="1:12" hidden="1">
      <c r="A614" s="18" t="s">
        <v>815</v>
      </c>
      <c r="B614" s="19" t="s">
        <v>137</v>
      </c>
      <c r="C614" s="19" t="s">
        <v>803</v>
      </c>
      <c r="D614" s="19"/>
      <c r="E614" s="19" t="s">
        <v>809</v>
      </c>
      <c r="F614" s="21"/>
      <c r="G614" s="19" t="s">
        <v>154</v>
      </c>
      <c r="H614" s="25" t="str">
        <f t="shared" si="14"/>
        <v>DC400</v>
      </c>
      <c r="I614" s="25" t="str">
        <f t="shared" si="15"/>
        <v>Non-M</v>
      </c>
      <c r="J614" s="25"/>
      <c r="K614" s="26">
        <v>492</v>
      </c>
      <c r="L614" s="70" t="str">
        <f>IF(COUNTIF($E$3:E614,E614)=1,K614,"")</f>
        <v/>
      </c>
    </row>
    <row r="615" spans="1:12" hidden="1">
      <c r="A615" s="18" t="s">
        <v>816</v>
      </c>
      <c r="B615" s="19" t="s">
        <v>137</v>
      </c>
      <c r="C615" s="19" t="s">
        <v>803</v>
      </c>
      <c r="D615" s="19"/>
      <c r="E615" s="19" t="s">
        <v>809</v>
      </c>
      <c r="F615" s="21"/>
      <c r="G615" s="19" t="s">
        <v>206</v>
      </c>
      <c r="H615" s="25" t="str">
        <f t="shared" si="14"/>
        <v>HM503</v>
      </c>
      <c r="I615" s="25" t="str">
        <f t="shared" si="15"/>
        <v>Non-M</v>
      </c>
      <c r="J615" s="25"/>
      <c r="K615" s="26">
        <v>492</v>
      </c>
      <c r="L615" s="70" t="str">
        <f>IF(COUNTIF($E$3:E615,E615)=1,K615,"")</f>
        <v/>
      </c>
    </row>
    <row r="616" spans="1:12" hidden="1">
      <c r="A616" s="18" t="s">
        <v>817</v>
      </c>
      <c r="B616" s="19" t="s">
        <v>137</v>
      </c>
      <c r="C616" s="19" t="s">
        <v>818</v>
      </c>
      <c r="D616" s="19"/>
      <c r="E616" s="19" t="s">
        <v>819</v>
      </c>
      <c r="F616" s="21"/>
      <c r="G616" s="19" t="s">
        <v>154</v>
      </c>
      <c r="H616" s="25" t="str">
        <f t="shared" si="14"/>
        <v>DC400</v>
      </c>
      <c r="I616" s="25" t="str">
        <f t="shared" si="15"/>
        <v>Non-M</v>
      </c>
      <c r="J616" s="25"/>
      <c r="K616" s="26">
        <v>195</v>
      </c>
      <c r="L616" s="70">
        <f>IF(COUNTIF($E$3:E616,E616)=1,K616,"")</f>
        <v>195</v>
      </c>
    </row>
    <row r="617" spans="1:12" hidden="1">
      <c r="A617" s="18" t="s">
        <v>820</v>
      </c>
      <c r="B617" s="19" t="s">
        <v>137</v>
      </c>
      <c r="C617" s="19" t="s">
        <v>818</v>
      </c>
      <c r="D617" s="19"/>
      <c r="E617" s="19" t="s">
        <v>819</v>
      </c>
      <c r="F617" s="21"/>
      <c r="G617" s="19" t="s">
        <v>715</v>
      </c>
      <c r="H617" s="25" t="str">
        <f t="shared" si="14"/>
        <v>PK213</v>
      </c>
      <c r="I617" s="25" t="str">
        <f t="shared" si="15"/>
        <v>M</v>
      </c>
      <c r="J617" s="25"/>
      <c r="K617" s="26">
        <v>195</v>
      </c>
      <c r="L617" s="70" t="str">
        <f>IF(COUNTIF($E$3:E617,E617)=1,K617,"")</f>
        <v/>
      </c>
    </row>
    <row r="618" spans="1:12" hidden="1">
      <c r="A618" s="18" t="s">
        <v>821</v>
      </c>
      <c r="B618" s="19" t="s">
        <v>137</v>
      </c>
      <c r="C618" s="19" t="s">
        <v>818</v>
      </c>
      <c r="D618" s="19"/>
      <c r="E618" s="19" t="s">
        <v>819</v>
      </c>
      <c r="F618" s="21"/>
      <c r="G618" s="19" t="s">
        <v>157</v>
      </c>
      <c r="H618" s="25" t="str">
        <f t="shared" si="14"/>
        <v>PB204</v>
      </c>
      <c r="I618" s="25" t="str">
        <f t="shared" si="15"/>
        <v>Non-M</v>
      </c>
      <c r="J618" s="25"/>
      <c r="K618" s="26">
        <v>195</v>
      </c>
      <c r="L618" s="70" t="str">
        <f>IF(COUNTIF($E$3:E618,E618)=1,K618,"")</f>
        <v/>
      </c>
    </row>
    <row r="619" spans="1:12" hidden="1">
      <c r="A619" s="18" t="s">
        <v>822</v>
      </c>
      <c r="B619" s="19" t="s">
        <v>137</v>
      </c>
      <c r="C619" s="19" t="s">
        <v>818</v>
      </c>
      <c r="D619" s="19"/>
      <c r="E619" s="19" t="s">
        <v>819</v>
      </c>
      <c r="F619" s="21"/>
      <c r="G619" s="19" t="s">
        <v>140</v>
      </c>
      <c r="H619" s="25" t="str">
        <f t="shared" si="14"/>
        <v>WB406</v>
      </c>
      <c r="I619" s="25" t="str">
        <f t="shared" si="15"/>
        <v>M</v>
      </c>
      <c r="J619" s="25"/>
      <c r="K619" s="26">
        <v>195</v>
      </c>
      <c r="L619" s="70" t="str">
        <f>IF(COUNTIF($E$3:E619,E619)=1,K619,"")</f>
        <v/>
      </c>
    </row>
    <row r="620" spans="1:12" hidden="1">
      <c r="A620" s="18" t="s">
        <v>823</v>
      </c>
      <c r="B620" s="19" t="s">
        <v>137</v>
      </c>
      <c r="C620" s="19" t="s">
        <v>818</v>
      </c>
      <c r="D620" s="19"/>
      <c r="E620" s="19" t="s">
        <v>819</v>
      </c>
      <c r="F620" s="21"/>
      <c r="G620" s="19" t="s">
        <v>824</v>
      </c>
      <c r="H620" s="25" t="str">
        <f t="shared" ref="H620:H723" si="16">IF(RIGHT(G620,1)="M", LEFT(G620,LEN(G620)-1), G620)</f>
        <v>HM422</v>
      </c>
      <c r="I620" s="25" t="str">
        <f t="shared" si="15"/>
        <v>Non-M</v>
      </c>
      <c r="J620" s="25"/>
      <c r="K620" s="26">
        <v>195</v>
      </c>
      <c r="L620" s="70" t="str">
        <f>IF(COUNTIF($E$3:E620,E620)=1,K620,"")</f>
        <v/>
      </c>
    </row>
    <row r="621" spans="1:12" hidden="1">
      <c r="A621" s="18" t="s">
        <v>825</v>
      </c>
      <c r="B621" s="19" t="s">
        <v>137</v>
      </c>
      <c r="C621" s="19" t="s">
        <v>818</v>
      </c>
      <c r="D621" s="19"/>
      <c r="E621" s="19" t="s">
        <v>826</v>
      </c>
      <c r="F621" s="21"/>
      <c r="G621" s="19" t="s">
        <v>46</v>
      </c>
      <c r="H621" s="25" t="str">
        <f t="shared" si="16"/>
        <v>HM208</v>
      </c>
      <c r="I621" s="25" t="str">
        <f t="shared" ref="I621:I724" si="17">IF(RIGHT(G621,1)="M","M","Non-M")</f>
        <v>Non-M</v>
      </c>
      <c r="J621" s="25"/>
      <c r="K621" s="26">
        <v>98174</v>
      </c>
      <c r="L621" s="70">
        <f>IF(COUNTIF($E$3:E621,E621)=1,K621,"")</f>
        <v>98174</v>
      </c>
    </row>
    <row r="622" spans="1:12" hidden="1">
      <c r="A622" s="18" t="s">
        <v>827</v>
      </c>
      <c r="B622" s="19" t="s">
        <v>137</v>
      </c>
      <c r="C622" s="19" t="s">
        <v>818</v>
      </c>
      <c r="D622" s="19"/>
      <c r="E622" s="19" t="s">
        <v>826</v>
      </c>
      <c r="F622" s="21"/>
      <c r="G622" s="19" t="s">
        <v>94</v>
      </c>
      <c r="H622" s="25" t="str">
        <f t="shared" si="16"/>
        <v>DC202</v>
      </c>
      <c r="I622" s="25" t="str">
        <f t="shared" si="17"/>
        <v>Non-M</v>
      </c>
      <c r="J622" s="25"/>
      <c r="K622" s="26">
        <v>98174</v>
      </c>
      <c r="L622" s="70" t="str">
        <f>IF(COUNTIF($E$3:E622,E622)=1,K622,"")</f>
        <v/>
      </c>
    </row>
    <row r="623" spans="1:12" hidden="1">
      <c r="A623" s="18" t="s">
        <v>828</v>
      </c>
      <c r="B623" s="19" t="s">
        <v>137</v>
      </c>
      <c r="C623" s="19" t="s">
        <v>818</v>
      </c>
      <c r="D623" s="19"/>
      <c r="E623" s="19" t="s">
        <v>826</v>
      </c>
      <c r="F623" s="21"/>
      <c r="G623" s="19" t="s">
        <v>61</v>
      </c>
      <c r="H623" s="25" t="str">
        <f t="shared" si="16"/>
        <v>DC101</v>
      </c>
      <c r="I623" s="25" t="str">
        <f t="shared" si="17"/>
        <v>Non-M</v>
      </c>
      <c r="J623" s="25"/>
      <c r="K623" s="26">
        <v>98174</v>
      </c>
      <c r="L623" s="70" t="str">
        <f>IF(COUNTIF($E$3:E623,E623)=1,K623,"")</f>
        <v/>
      </c>
    </row>
    <row r="624" spans="1:12" hidden="1">
      <c r="A624" s="18" t="s">
        <v>829</v>
      </c>
      <c r="B624" s="19" t="s">
        <v>137</v>
      </c>
      <c r="C624" s="19" t="s">
        <v>818</v>
      </c>
      <c r="D624" s="19"/>
      <c r="E624" s="19" t="s">
        <v>826</v>
      </c>
      <c r="F624" s="21"/>
      <c r="G624" s="19" t="s">
        <v>154</v>
      </c>
      <c r="H624" s="25" t="str">
        <f t="shared" si="16"/>
        <v>DC400</v>
      </c>
      <c r="I624" s="25" t="str">
        <f t="shared" si="17"/>
        <v>Non-M</v>
      </c>
      <c r="J624" s="25"/>
      <c r="K624" s="26">
        <v>98174</v>
      </c>
      <c r="L624" s="70" t="str">
        <f>IF(COUNTIF($E$3:E624,E624)=1,K624,"")</f>
        <v/>
      </c>
    </row>
    <row r="625" spans="1:12" hidden="1">
      <c r="A625" s="18" t="s">
        <v>830</v>
      </c>
      <c r="B625" s="19" t="s">
        <v>137</v>
      </c>
      <c r="C625" s="19" t="s">
        <v>818</v>
      </c>
      <c r="D625" s="19"/>
      <c r="E625" s="19" t="s">
        <v>831</v>
      </c>
      <c r="F625" s="21"/>
      <c r="G625" s="19" t="s">
        <v>832</v>
      </c>
      <c r="H625" s="25" t="str">
        <f t="shared" si="16"/>
        <v>CL409</v>
      </c>
      <c r="I625" s="25" t="str">
        <f t="shared" si="17"/>
        <v>Non-M</v>
      </c>
      <c r="J625" s="25"/>
      <c r="K625" s="26">
        <v>33</v>
      </c>
      <c r="L625" s="70">
        <f>IF(COUNTIF($E$3:E625,E625)=1,K625,"")</f>
        <v>33</v>
      </c>
    </row>
    <row r="626" spans="1:12" hidden="1">
      <c r="A626" s="18" t="s">
        <v>833</v>
      </c>
      <c r="B626" s="19" t="s">
        <v>137</v>
      </c>
      <c r="C626" s="19" t="s">
        <v>818</v>
      </c>
      <c r="D626" s="19"/>
      <c r="E626" s="19" t="s">
        <v>831</v>
      </c>
      <c r="F626" s="21"/>
      <c r="G626" s="19" t="s">
        <v>222</v>
      </c>
      <c r="H626" s="25" t="str">
        <f t="shared" si="16"/>
        <v>ZP106</v>
      </c>
      <c r="I626" s="25" t="str">
        <f t="shared" si="17"/>
        <v>Non-M</v>
      </c>
      <c r="J626" s="25"/>
      <c r="K626" s="26">
        <v>33</v>
      </c>
      <c r="L626" s="70" t="str">
        <f>IF(COUNTIF($E$3:E626,E626)=1,K626,"")</f>
        <v/>
      </c>
    </row>
    <row r="627" spans="1:12" hidden="1">
      <c r="A627" s="18" t="s">
        <v>834</v>
      </c>
      <c r="B627" s="19" t="s">
        <v>137</v>
      </c>
      <c r="C627" s="19" t="s">
        <v>818</v>
      </c>
      <c r="D627" s="19"/>
      <c r="E627" s="19" t="s">
        <v>831</v>
      </c>
      <c r="F627" s="21"/>
      <c r="G627" s="19" t="s">
        <v>99</v>
      </c>
      <c r="H627" s="25" t="str">
        <f t="shared" si="16"/>
        <v>PK201</v>
      </c>
      <c r="I627" s="25" t="str">
        <f t="shared" si="17"/>
        <v>Non-M</v>
      </c>
      <c r="J627" s="25"/>
      <c r="K627" s="26">
        <v>33</v>
      </c>
      <c r="L627" s="70" t="str">
        <f>IF(COUNTIF($E$3:E627,E627)=1,K627,"")</f>
        <v/>
      </c>
    </row>
    <row r="628" spans="1:12" hidden="1">
      <c r="A628" s="18" t="s">
        <v>835</v>
      </c>
      <c r="B628" s="19" t="s">
        <v>137</v>
      </c>
      <c r="C628" s="19" t="s">
        <v>818</v>
      </c>
      <c r="D628" s="19"/>
      <c r="E628" s="19" t="s">
        <v>831</v>
      </c>
      <c r="F628" s="21"/>
      <c r="G628" s="19" t="s">
        <v>695</v>
      </c>
      <c r="H628" s="25" t="str">
        <f t="shared" si="16"/>
        <v>HM507</v>
      </c>
      <c r="I628" s="25" t="str">
        <f t="shared" si="17"/>
        <v>Non-M</v>
      </c>
      <c r="J628" s="25"/>
      <c r="K628" s="26">
        <v>33</v>
      </c>
      <c r="L628" s="70" t="str">
        <f>IF(COUNTIF($E$3:E628,E628)=1,K628,"")</f>
        <v/>
      </c>
    </row>
    <row r="629" spans="1:12" hidden="1">
      <c r="A629" s="18" t="s">
        <v>836</v>
      </c>
      <c r="B629" s="19" t="s">
        <v>137</v>
      </c>
      <c r="C629" s="19" t="s">
        <v>818</v>
      </c>
      <c r="D629" s="19"/>
      <c r="E629" s="19" t="s">
        <v>837</v>
      </c>
      <c r="F629" s="21"/>
      <c r="G629" s="19" t="s">
        <v>832</v>
      </c>
      <c r="H629" s="25" t="str">
        <f t="shared" si="16"/>
        <v>CL409</v>
      </c>
      <c r="I629" s="25" t="str">
        <f t="shared" si="17"/>
        <v>Non-M</v>
      </c>
      <c r="J629" s="25"/>
      <c r="K629" s="26">
        <v>186</v>
      </c>
      <c r="L629" s="70">
        <f>IF(COUNTIF($E$3:E629,E629)=1,K629,"")</f>
        <v>186</v>
      </c>
    </row>
    <row r="630" spans="1:12" hidden="1">
      <c r="A630" s="18" t="s">
        <v>838</v>
      </c>
      <c r="B630" s="19" t="s">
        <v>137</v>
      </c>
      <c r="C630" s="19" t="s">
        <v>818</v>
      </c>
      <c r="D630" s="19"/>
      <c r="E630" s="19" t="s">
        <v>837</v>
      </c>
      <c r="F630" s="21"/>
      <c r="G630" s="19" t="s">
        <v>222</v>
      </c>
      <c r="H630" s="25" t="str">
        <f t="shared" si="16"/>
        <v>ZP106</v>
      </c>
      <c r="I630" s="25" t="str">
        <f t="shared" si="17"/>
        <v>Non-M</v>
      </c>
      <c r="J630" s="25"/>
      <c r="K630" s="26">
        <v>186</v>
      </c>
      <c r="L630" s="70" t="str">
        <f>IF(COUNTIF($E$3:E630,E630)=1,K630,"")</f>
        <v/>
      </c>
    </row>
    <row r="631" spans="1:12" hidden="1">
      <c r="A631" s="18" t="s">
        <v>839</v>
      </c>
      <c r="B631" s="19" t="s">
        <v>137</v>
      </c>
      <c r="C631" s="19" t="s">
        <v>818</v>
      </c>
      <c r="D631" s="19"/>
      <c r="E631" s="19" t="s">
        <v>837</v>
      </c>
      <c r="F631" s="21"/>
      <c r="G631" s="19" t="s">
        <v>99</v>
      </c>
      <c r="H631" s="25" t="str">
        <f t="shared" si="16"/>
        <v>PK201</v>
      </c>
      <c r="I631" s="25" t="str">
        <f t="shared" si="17"/>
        <v>Non-M</v>
      </c>
      <c r="J631" s="25"/>
      <c r="K631" s="26">
        <v>186</v>
      </c>
      <c r="L631" s="70" t="str">
        <f>IF(COUNTIF($E$3:E631,E631)=1,K631,"")</f>
        <v/>
      </c>
    </row>
    <row r="632" spans="1:12" hidden="1">
      <c r="A632" s="18" t="s">
        <v>840</v>
      </c>
      <c r="B632" s="19" t="s">
        <v>137</v>
      </c>
      <c r="C632" s="19" t="s">
        <v>818</v>
      </c>
      <c r="D632" s="19"/>
      <c r="E632" s="19" t="s">
        <v>837</v>
      </c>
      <c r="F632" s="21"/>
      <c r="G632" s="19" t="s">
        <v>695</v>
      </c>
      <c r="H632" s="25" t="str">
        <f t="shared" si="16"/>
        <v>HM507</v>
      </c>
      <c r="I632" s="25" t="str">
        <f t="shared" si="17"/>
        <v>Non-M</v>
      </c>
      <c r="J632" s="25"/>
      <c r="K632" s="26">
        <v>186</v>
      </c>
      <c r="L632" s="70" t="str">
        <f>IF(COUNTIF($E$3:E632,E632)=1,K632,"")</f>
        <v/>
      </c>
    </row>
    <row r="633" spans="1:12" hidden="1">
      <c r="A633" s="18" t="s">
        <v>841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843</v>
      </c>
      <c r="H633" s="25" t="str">
        <f t="shared" si="16"/>
        <v>CP100</v>
      </c>
      <c r="I633" s="25" t="str">
        <f t="shared" si="17"/>
        <v>M</v>
      </c>
      <c r="J633" s="25"/>
      <c r="K633" s="26">
        <v>187</v>
      </c>
      <c r="L633" s="70">
        <f>IF(COUNTIF($E$3:E633,E633)=1,K633,"")</f>
        <v>187</v>
      </c>
    </row>
    <row r="634" spans="1:12" hidden="1">
      <c r="A634" s="18" t="s">
        <v>844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88</v>
      </c>
      <c r="H634" s="25" t="str">
        <f t="shared" si="16"/>
        <v>DC201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845</v>
      </c>
      <c r="B635" s="19" t="s">
        <v>137</v>
      </c>
      <c r="C635" s="19" t="s">
        <v>818</v>
      </c>
      <c r="D635" s="19"/>
      <c r="E635" s="19" t="s">
        <v>842</v>
      </c>
      <c r="F635" s="21"/>
      <c r="G635" s="19" t="s">
        <v>846</v>
      </c>
      <c r="H635" s="25" t="str">
        <f t="shared" si="16"/>
        <v>HD604</v>
      </c>
      <c r="I635" s="25" t="str">
        <f t="shared" si="17"/>
        <v>M</v>
      </c>
      <c r="J635" s="25"/>
      <c r="K635" s="26">
        <v>187</v>
      </c>
      <c r="L635" s="70" t="str">
        <f>IF(COUNTIF($E$3:E635,E635)=1,K635,"")</f>
        <v/>
      </c>
    </row>
    <row r="636" spans="1:12" hidden="1">
      <c r="A636" s="18" t="s">
        <v>847</v>
      </c>
      <c r="B636" s="19" t="s">
        <v>137</v>
      </c>
      <c r="C636" s="19" t="s">
        <v>818</v>
      </c>
      <c r="D636" s="19"/>
      <c r="E636" s="19" t="s">
        <v>842</v>
      </c>
      <c r="F636" s="21"/>
      <c r="G636" s="19" t="s">
        <v>78</v>
      </c>
      <c r="H636" s="25" t="str">
        <f t="shared" si="16"/>
        <v>ZP105</v>
      </c>
      <c r="I636" s="25" t="str">
        <f t="shared" si="17"/>
        <v>M</v>
      </c>
      <c r="J636" s="25"/>
      <c r="K636" s="26">
        <v>187</v>
      </c>
      <c r="L636" s="70" t="str">
        <f>IF(COUNTIF($E$3:E636,E636)=1,K636,"")</f>
        <v/>
      </c>
    </row>
    <row r="637" spans="1:12" hidden="1">
      <c r="A637" s="18" t="s">
        <v>848</v>
      </c>
      <c r="B637" s="19" t="s">
        <v>137</v>
      </c>
      <c r="C637" s="19" t="s">
        <v>818</v>
      </c>
      <c r="D637" s="19"/>
      <c r="E637" s="19" t="s">
        <v>842</v>
      </c>
      <c r="F637" s="21"/>
      <c r="G637" s="19" t="s">
        <v>411</v>
      </c>
      <c r="H637" s="25" t="str">
        <f t="shared" si="16"/>
        <v>HM509</v>
      </c>
      <c r="I637" s="25" t="str">
        <f t="shared" si="17"/>
        <v>M</v>
      </c>
      <c r="J637" s="25"/>
      <c r="K637" s="26">
        <v>187</v>
      </c>
      <c r="L637" s="70" t="str">
        <f>IF(COUNTIF($E$3:E637,E637)=1,K637,"")</f>
        <v/>
      </c>
    </row>
    <row r="638" spans="1:12" hidden="1">
      <c r="A638" s="18" t="s">
        <v>849</v>
      </c>
      <c r="B638" s="19" t="s">
        <v>137</v>
      </c>
      <c r="C638" s="19" t="s">
        <v>818</v>
      </c>
      <c r="D638" s="19"/>
      <c r="E638" s="19" t="s">
        <v>842</v>
      </c>
      <c r="F638" s="21"/>
      <c r="G638" s="19" t="s">
        <v>254</v>
      </c>
      <c r="H638" s="25" t="str">
        <f t="shared" si="16"/>
        <v>PK603</v>
      </c>
      <c r="I638" s="25" t="str">
        <f t="shared" si="17"/>
        <v>M</v>
      </c>
      <c r="J638" s="25"/>
      <c r="K638" s="26">
        <v>187</v>
      </c>
      <c r="L638" s="70" t="str">
        <f>IF(COUNTIF($E$3:E638,E638)=1,K638,"")</f>
        <v/>
      </c>
    </row>
    <row r="639" spans="1:12" hidden="1">
      <c r="A639" s="18" t="s">
        <v>850</v>
      </c>
      <c r="B639" s="19" t="s">
        <v>137</v>
      </c>
      <c r="C639" s="19" t="s">
        <v>818</v>
      </c>
      <c r="D639" s="19"/>
      <c r="E639" s="19" t="s">
        <v>842</v>
      </c>
      <c r="F639" s="21"/>
      <c r="G639" s="19" t="s">
        <v>26</v>
      </c>
      <c r="H639" s="25" t="str">
        <f t="shared" si="16"/>
        <v>HD106</v>
      </c>
      <c r="I639" s="25" t="str">
        <f t="shared" si="17"/>
        <v>Non-M</v>
      </c>
      <c r="J639" s="25"/>
      <c r="K639" s="26">
        <v>187</v>
      </c>
      <c r="L639" s="70" t="str">
        <f>IF(COUNTIF($E$3:E639,E639)=1,K639,"")</f>
        <v/>
      </c>
    </row>
    <row r="640" spans="1:12" hidden="1">
      <c r="A640" s="18" t="s">
        <v>851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843</v>
      </c>
      <c r="H640" s="25" t="str">
        <f t="shared" si="16"/>
        <v>CP100</v>
      </c>
      <c r="I640" s="25" t="str">
        <f t="shared" si="17"/>
        <v>M</v>
      </c>
      <c r="J640" s="25"/>
      <c r="K640" s="26">
        <v>73</v>
      </c>
      <c r="L640" s="70">
        <f>IF(COUNTIF($E$3:E640,E640)=1,K640,"")</f>
        <v>73</v>
      </c>
    </row>
    <row r="641" spans="1:12" hidden="1">
      <c r="A641" s="18" t="s">
        <v>853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88</v>
      </c>
      <c r="H641" s="25" t="str">
        <f t="shared" si="16"/>
        <v>DC201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854</v>
      </c>
      <c r="B642" s="19" t="s">
        <v>137</v>
      </c>
      <c r="C642" s="19" t="s">
        <v>818</v>
      </c>
      <c r="D642" s="19"/>
      <c r="E642" s="19" t="s">
        <v>852</v>
      </c>
      <c r="F642" s="21"/>
      <c r="G642" s="19" t="s">
        <v>846</v>
      </c>
      <c r="H642" s="25" t="str">
        <f t="shared" si="16"/>
        <v>HD604</v>
      </c>
      <c r="I642" s="25" t="str">
        <f t="shared" si="17"/>
        <v>M</v>
      </c>
      <c r="J642" s="25"/>
      <c r="K642" s="26">
        <v>73</v>
      </c>
      <c r="L642" s="70" t="str">
        <f>IF(COUNTIF($E$3:E642,E642)=1,K642,"")</f>
        <v/>
      </c>
    </row>
    <row r="643" spans="1:12" hidden="1">
      <c r="A643" s="18" t="s">
        <v>855</v>
      </c>
      <c r="B643" s="19" t="s">
        <v>137</v>
      </c>
      <c r="C643" s="19" t="s">
        <v>818</v>
      </c>
      <c r="D643" s="19"/>
      <c r="E643" s="19" t="s">
        <v>852</v>
      </c>
      <c r="F643" s="21"/>
      <c r="G643" s="19" t="s">
        <v>78</v>
      </c>
      <c r="H643" s="25" t="str">
        <f t="shared" si="16"/>
        <v>ZP105</v>
      </c>
      <c r="I643" s="25" t="str">
        <f t="shared" si="17"/>
        <v>M</v>
      </c>
      <c r="J643" s="25"/>
      <c r="K643" s="26">
        <v>73</v>
      </c>
      <c r="L643" s="70" t="str">
        <f>IF(COUNTIF($E$3:E643,E643)=1,K643,"")</f>
        <v/>
      </c>
    </row>
    <row r="644" spans="1:12" hidden="1">
      <c r="A644" s="18" t="s">
        <v>856</v>
      </c>
      <c r="B644" s="19" t="s">
        <v>137</v>
      </c>
      <c r="C644" s="19" t="s">
        <v>818</v>
      </c>
      <c r="D644" s="19"/>
      <c r="E644" s="19" t="s">
        <v>852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73</v>
      </c>
      <c r="L644" s="70" t="str">
        <f>IF(COUNTIF($E$3:E644,E644)=1,K644,"")</f>
        <v/>
      </c>
    </row>
    <row r="645" spans="1:12" hidden="1">
      <c r="A645" s="18" t="s">
        <v>857</v>
      </c>
      <c r="B645" s="19" t="s">
        <v>137</v>
      </c>
      <c r="C645" s="19" t="s">
        <v>818</v>
      </c>
      <c r="D645" s="19"/>
      <c r="E645" s="19" t="s">
        <v>852</v>
      </c>
      <c r="F645" s="21"/>
      <c r="G645" s="19" t="s">
        <v>254</v>
      </c>
      <c r="H645" s="25" t="str">
        <f t="shared" si="16"/>
        <v>PK603</v>
      </c>
      <c r="I645" s="25" t="str">
        <f t="shared" si="17"/>
        <v>M</v>
      </c>
      <c r="J645" s="25"/>
      <c r="K645" s="26">
        <v>73</v>
      </c>
      <c r="L645" s="70" t="str">
        <f>IF(COUNTIF($E$3:E645,E645)=1,K645,"")</f>
        <v/>
      </c>
    </row>
    <row r="646" spans="1:12" hidden="1">
      <c r="A646" s="18" t="s">
        <v>858</v>
      </c>
      <c r="B646" s="19" t="s">
        <v>137</v>
      </c>
      <c r="C646" s="19" t="s">
        <v>818</v>
      </c>
      <c r="D646" s="19"/>
      <c r="E646" s="19" t="s">
        <v>852</v>
      </c>
      <c r="F646" s="21"/>
      <c r="G646" s="19" t="s">
        <v>26</v>
      </c>
      <c r="H646" s="25" t="str">
        <f t="shared" si="16"/>
        <v>HD106</v>
      </c>
      <c r="I646" s="25" t="str">
        <f t="shared" si="17"/>
        <v>Non-M</v>
      </c>
      <c r="J646" s="25"/>
      <c r="K646" s="26">
        <v>73</v>
      </c>
      <c r="L646" s="70" t="str">
        <f>IF(COUNTIF($E$3:E646,E646)=1,K646,"")</f>
        <v/>
      </c>
    </row>
    <row r="647" spans="1:12" hidden="1">
      <c r="A647" s="18" t="s">
        <v>859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140</v>
      </c>
      <c r="H647" s="25" t="str">
        <f t="shared" si="16"/>
        <v>WB406</v>
      </c>
      <c r="I647" s="25" t="str">
        <f t="shared" si="17"/>
        <v>M</v>
      </c>
      <c r="J647" s="25"/>
      <c r="K647" s="26">
        <v>228</v>
      </c>
      <c r="L647" s="70">
        <f>IF(COUNTIF($E$3:E647,E647)=1,K647,"")</f>
        <v>228</v>
      </c>
    </row>
    <row r="648" spans="1:12" hidden="1">
      <c r="A648" s="18" t="s">
        <v>861</v>
      </c>
      <c r="B648" s="19" t="s">
        <v>137</v>
      </c>
      <c r="C648" s="19" t="s">
        <v>350</v>
      </c>
      <c r="D648" s="19"/>
      <c r="E648" s="19" t="s">
        <v>860</v>
      </c>
      <c r="F648" s="21"/>
      <c r="G648" s="19" t="s">
        <v>405</v>
      </c>
      <c r="H648" s="25" t="str">
        <f t="shared" si="16"/>
        <v>PK205</v>
      </c>
      <c r="I648" s="25" t="str">
        <f t="shared" si="17"/>
        <v>Non-M</v>
      </c>
      <c r="J648" s="25"/>
      <c r="K648" s="26">
        <v>228</v>
      </c>
      <c r="L648" s="70" t="str">
        <f>IF(COUNTIF($E$3:E648,E648)=1,K648,"")</f>
        <v/>
      </c>
    </row>
    <row r="649" spans="1:12" hidden="1">
      <c r="A649" s="18" t="s">
        <v>862</v>
      </c>
      <c r="B649" s="19" t="s">
        <v>137</v>
      </c>
      <c r="C649" s="19" t="s">
        <v>350</v>
      </c>
      <c r="D649" s="19"/>
      <c r="E649" s="19" t="s">
        <v>860</v>
      </c>
      <c r="F649" s="21"/>
      <c r="G649" s="19" t="s">
        <v>411</v>
      </c>
      <c r="H649" s="25" t="str">
        <f t="shared" si="16"/>
        <v>HM509</v>
      </c>
      <c r="I649" s="25" t="str">
        <f t="shared" si="17"/>
        <v>M</v>
      </c>
      <c r="J649" s="25"/>
      <c r="K649" s="26">
        <v>228</v>
      </c>
      <c r="L649" s="70" t="str">
        <f>IF(COUNTIF($E$3:E649,E649)=1,K649,"")</f>
        <v/>
      </c>
    </row>
    <row r="650" spans="1:12" hidden="1">
      <c r="A650" s="18" t="s">
        <v>863</v>
      </c>
      <c r="B650" s="19" t="s">
        <v>137</v>
      </c>
      <c r="C650" s="19" t="s">
        <v>350</v>
      </c>
      <c r="D650" s="19"/>
      <c r="E650" s="19" t="s">
        <v>860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228</v>
      </c>
      <c r="L650" s="70" t="str">
        <f>IF(COUNTIF($E$3:E650,E650)=1,K650,"")</f>
        <v/>
      </c>
    </row>
    <row r="651" spans="1:12" hidden="1">
      <c r="A651" s="18" t="s">
        <v>864</v>
      </c>
      <c r="B651" s="19" t="s">
        <v>137</v>
      </c>
      <c r="C651" s="19" t="s">
        <v>350</v>
      </c>
      <c r="D651" s="19"/>
      <c r="E651" s="19" t="s">
        <v>860</v>
      </c>
      <c r="F651" s="21"/>
      <c r="G651" s="19" t="s">
        <v>135</v>
      </c>
      <c r="H651" s="25" t="str">
        <f t="shared" si="16"/>
        <v>DC200</v>
      </c>
      <c r="I651" s="25" t="str">
        <f t="shared" si="17"/>
        <v>Non-M</v>
      </c>
      <c r="J651" s="25"/>
      <c r="K651" s="26">
        <v>228</v>
      </c>
      <c r="L651" s="70" t="str">
        <f>IF(COUNTIF($E$3:E651,E651)=1,K651,"")</f>
        <v/>
      </c>
    </row>
    <row r="652" spans="1:12" hidden="1">
      <c r="A652" s="18" t="s">
        <v>865</v>
      </c>
      <c r="B652" s="19" t="s">
        <v>137</v>
      </c>
      <c r="C652" s="19" t="s">
        <v>350</v>
      </c>
      <c r="D652" s="19"/>
      <c r="E652" s="19" t="s">
        <v>860</v>
      </c>
      <c r="F652" s="21"/>
      <c r="G652" s="19" t="s">
        <v>361</v>
      </c>
      <c r="H652" s="25" t="str">
        <f t="shared" si="16"/>
        <v>DC100</v>
      </c>
      <c r="I652" s="25" t="str">
        <f t="shared" si="17"/>
        <v>Non-M</v>
      </c>
      <c r="J652" s="25"/>
      <c r="K652" s="26">
        <v>228</v>
      </c>
      <c r="L652" s="70" t="str">
        <f>IF(COUNTIF($E$3:E652,E652)=1,K652,"")</f>
        <v/>
      </c>
    </row>
    <row r="653" spans="1:12" hidden="1">
      <c r="A653" s="18" t="s">
        <v>866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490</v>
      </c>
      <c r="H653" s="25" t="str">
        <f t="shared" si="16"/>
        <v>WB501</v>
      </c>
      <c r="I653" s="25" t="str">
        <f t="shared" si="17"/>
        <v>M</v>
      </c>
      <c r="J653" s="25"/>
      <c r="K653" s="26">
        <v>27283</v>
      </c>
      <c r="L653" s="70">
        <f>IF(COUNTIF($E$3:E653,E653)=1,K653,"")</f>
        <v>27283</v>
      </c>
    </row>
    <row r="654" spans="1:12" hidden="1">
      <c r="A654" s="18" t="s">
        <v>869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781</v>
      </c>
      <c r="H654" s="25" t="str">
        <f t="shared" si="16"/>
        <v>DC101</v>
      </c>
      <c r="I654" s="25" t="str">
        <f t="shared" si="17"/>
        <v>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8" t="s">
        <v>870</v>
      </c>
      <c r="B655" s="19" t="s">
        <v>137</v>
      </c>
      <c r="C655" s="19" t="s">
        <v>867</v>
      </c>
      <c r="D655" s="19"/>
      <c r="E655" s="19" t="s">
        <v>868</v>
      </c>
      <c r="F655" s="21"/>
      <c r="G655" s="19" t="s">
        <v>96</v>
      </c>
      <c r="H655" s="25" t="str">
        <f t="shared" si="16"/>
        <v>DC300</v>
      </c>
      <c r="I655" s="25" t="str">
        <f t="shared" si="17"/>
        <v>Non-M</v>
      </c>
      <c r="J655" s="25"/>
      <c r="K655" s="26">
        <v>27283</v>
      </c>
      <c r="L655" s="70" t="str">
        <f>IF(COUNTIF($E$3:E655,E655)=1,K655,"")</f>
        <v/>
      </c>
    </row>
    <row r="656" spans="1:12" hidden="1">
      <c r="A656" s="18" t="s">
        <v>871</v>
      </c>
      <c r="B656" s="19" t="s">
        <v>137</v>
      </c>
      <c r="C656" s="19" t="s">
        <v>867</v>
      </c>
      <c r="D656" s="19"/>
      <c r="E656" s="19" t="s">
        <v>868</v>
      </c>
      <c r="F656" s="21"/>
      <c r="G656" s="19" t="s">
        <v>94</v>
      </c>
      <c r="H656" s="25" t="str">
        <f t="shared" si="16"/>
        <v>DC202</v>
      </c>
      <c r="I656" s="25" t="str">
        <f t="shared" si="17"/>
        <v>Non-M</v>
      </c>
      <c r="J656" s="25"/>
      <c r="K656" s="26">
        <v>27283</v>
      </c>
      <c r="L656" s="70" t="str">
        <f>IF(COUNTIF($E$3:E656,E656)=1,K656,"")</f>
        <v/>
      </c>
    </row>
    <row r="657" spans="1:12" hidden="1">
      <c r="A657" s="18" t="s">
        <v>872</v>
      </c>
      <c r="B657" s="19" t="s">
        <v>137</v>
      </c>
      <c r="C657" s="19" t="s">
        <v>867</v>
      </c>
      <c r="D657" s="19"/>
      <c r="E657" s="19" t="s">
        <v>868</v>
      </c>
      <c r="F657" s="21"/>
      <c r="G657" s="19" t="s">
        <v>73</v>
      </c>
      <c r="H657" s="25" t="str">
        <f t="shared" si="16"/>
        <v>DC400</v>
      </c>
      <c r="I657" s="25" t="str">
        <f t="shared" si="17"/>
        <v>M</v>
      </c>
      <c r="J657" s="25"/>
      <c r="K657" s="26">
        <v>27283</v>
      </c>
      <c r="L657" s="70" t="str">
        <f>IF(COUNTIF($E$3:E657,E657)=1,K657,"")</f>
        <v/>
      </c>
    </row>
    <row r="658" spans="1:12" hidden="1">
      <c r="A658" s="18" t="s">
        <v>873</v>
      </c>
      <c r="B658" s="19" t="s">
        <v>137</v>
      </c>
      <c r="C658" s="19" t="s">
        <v>867</v>
      </c>
      <c r="D658" s="19"/>
      <c r="E658" s="19" t="s">
        <v>868</v>
      </c>
      <c r="F658" s="21"/>
      <c r="G658" s="19" t="s">
        <v>717</v>
      </c>
      <c r="H658" s="25" t="str">
        <f t="shared" si="16"/>
        <v>PK204</v>
      </c>
      <c r="I658" s="25" t="str">
        <f t="shared" si="17"/>
        <v>Non-M</v>
      </c>
      <c r="J658" s="25"/>
      <c r="K658" s="26">
        <v>27283</v>
      </c>
      <c r="L658" s="70" t="str">
        <f>IF(COUNTIF($E$3:E658,E658)=1,K658,"")</f>
        <v/>
      </c>
    </row>
    <row r="659" spans="1:12" hidden="1">
      <c r="A659" s="18" t="s">
        <v>874</v>
      </c>
      <c r="B659" s="19" t="s">
        <v>137</v>
      </c>
      <c r="C659" s="19" t="s">
        <v>867</v>
      </c>
      <c r="D659" s="19"/>
      <c r="E659" s="19" t="s">
        <v>868</v>
      </c>
      <c r="F659" s="21"/>
      <c r="G659" s="19" t="s">
        <v>157</v>
      </c>
      <c r="H659" s="25" t="str">
        <f t="shared" si="16"/>
        <v>PB204</v>
      </c>
      <c r="I659" s="25" t="str">
        <f t="shared" si="17"/>
        <v>Non-M</v>
      </c>
      <c r="J659" s="25"/>
      <c r="K659" s="26">
        <v>27283</v>
      </c>
      <c r="L659" s="70" t="str">
        <f>IF(COUNTIF($E$3:E659,E659)=1,K659,"")</f>
        <v/>
      </c>
    </row>
    <row r="660" spans="1:12" hidden="1">
      <c r="A660" s="106" t="s">
        <v>875</v>
      </c>
      <c r="B660" s="35" t="s">
        <v>137</v>
      </c>
      <c r="C660" s="35" t="s">
        <v>867</v>
      </c>
      <c r="D660" s="35"/>
      <c r="E660" s="35" t="s">
        <v>868</v>
      </c>
      <c r="F660" s="48"/>
      <c r="G660" s="35" t="s">
        <v>206</v>
      </c>
      <c r="H660" s="57" t="str">
        <f t="shared" si="16"/>
        <v>HM503</v>
      </c>
      <c r="I660" s="57" t="str">
        <f t="shared" si="17"/>
        <v>Non-M</v>
      </c>
      <c r="J660" s="57"/>
      <c r="K660" s="33">
        <v>27283</v>
      </c>
      <c r="L660" s="70" t="str">
        <f>IF(COUNTIF($E$3:E660,E660)=1,K660,"")</f>
        <v/>
      </c>
    </row>
    <row r="661" spans="1:12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490</v>
      </c>
      <c r="H661" s="57" t="str">
        <f>IF(RIGHT(G661,1)="M", LEFT(G661,LEN(G661)-1), G661)</f>
        <v>WB501</v>
      </c>
      <c r="I661" s="57" t="str">
        <f>IF(RIGHT(G661,1)="M","M","Non-M")</f>
        <v>M</v>
      </c>
      <c r="J661" s="58"/>
      <c r="K661" s="33">
        <v>3253</v>
      </c>
    </row>
    <row r="662" spans="1:12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781</v>
      </c>
      <c r="H662" s="57" t="str">
        <f>IF(RIGHT(G662,1)="M", LEFT(G662,LEN(G662)-1), G662)</f>
        <v>DC101</v>
      </c>
      <c r="I662" s="57" t="str">
        <f>IF(RIGHT(G662,1)="M","M","Non-M")</f>
        <v>M</v>
      </c>
      <c r="J662" s="58"/>
      <c r="K662" s="33">
        <v>3253</v>
      </c>
    </row>
    <row r="663" spans="1:12" hidden="1">
      <c r="A663" s="106"/>
      <c r="B663" s="35" t="s">
        <v>13</v>
      </c>
      <c r="C663" s="35" t="s">
        <v>867</v>
      </c>
      <c r="D663" s="19" t="s">
        <v>166</v>
      </c>
      <c r="E663" s="19" t="s">
        <v>868</v>
      </c>
      <c r="F663" s="21"/>
      <c r="G663" s="19" t="s">
        <v>96</v>
      </c>
      <c r="H663" s="57" t="str">
        <f>IF(RIGHT(G663,1)="M", LEFT(G663,LEN(G663)-1), G663)</f>
        <v>DC300</v>
      </c>
      <c r="I663" s="57" t="str">
        <f>IF(RIGHT(G663,1)="M","M","Non-M")</f>
        <v>Non-M</v>
      </c>
      <c r="J663" s="58"/>
      <c r="K663" s="33">
        <v>3253</v>
      </c>
    </row>
    <row r="664" spans="1:12" hidden="1">
      <c r="A664" s="106"/>
      <c r="B664" s="35" t="s">
        <v>13</v>
      </c>
      <c r="C664" s="35" t="s">
        <v>867</v>
      </c>
      <c r="D664" s="19" t="s">
        <v>166</v>
      </c>
      <c r="E664" s="19" t="s">
        <v>868</v>
      </c>
      <c r="F664" s="21"/>
      <c r="G664" s="19" t="s">
        <v>94</v>
      </c>
      <c r="H664" s="57" t="str">
        <f>IF(RIGHT(G664,1)="M", LEFT(G664,LEN(G664)-1), G664)</f>
        <v>DC202</v>
      </c>
      <c r="I664" s="57" t="str">
        <f>IF(RIGHT(G664,1)="M","M","Non-M")</f>
        <v>Non-M</v>
      </c>
      <c r="J664" s="58"/>
      <c r="K664" s="33">
        <v>3253</v>
      </c>
    </row>
    <row r="665" spans="1:12" hidden="1">
      <c r="A665" s="106"/>
      <c r="B665" s="35" t="s">
        <v>13</v>
      </c>
      <c r="C665" s="35" t="s">
        <v>867</v>
      </c>
      <c r="D665" s="19" t="s">
        <v>166</v>
      </c>
      <c r="E665" s="19" t="s">
        <v>868</v>
      </c>
      <c r="F665" s="21"/>
      <c r="G665" s="19" t="s">
        <v>73</v>
      </c>
      <c r="H665" s="57" t="str">
        <f>IF(RIGHT(G665,1)="M", LEFT(G665,LEN(G665)-1), G665)</f>
        <v>DC400</v>
      </c>
      <c r="I665" s="57" t="str">
        <f>IF(RIGHT(G665,1)="M","M","Non-M")</f>
        <v>M</v>
      </c>
      <c r="J665" s="58"/>
      <c r="K665" s="33">
        <v>3253</v>
      </c>
    </row>
    <row r="666" spans="1:12" hidden="1">
      <c r="A666" s="106"/>
      <c r="B666" s="35" t="s">
        <v>13</v>
      </c>
      <c r="C666" s="35" t="s">
        <v>867</v>
      </c>
      <c r="D666" s="19" t="s">
        <v>166</v>
      </c>
      <c r="E666" s="19" t="s">
        <v>868</v>
      </c>
      <c r="F666" s="21"/>
      <c r="G666" s="19" t="s">
        <v>717</v>
      </c>
      <c r="H666" s="57" t="str">
        <f>IF(RIGHT(G666,1)="M", LEFT(G666,LEN(G666)-1), G666)</f>
        <v>PK204</v>
      </c>
      <c r="I666" s="57" t="str">
        <f>IF(RIGHT(G666,1)="M","M","Non-M")</f>
        <v>Non-M</v>
      </c>
      <c r="J666" s="58"/>
      <c r="K666" s="33">
        <v>3253</v>
      </c>
    </row>
    <row r="667" spans="1:12" hidden="1">
      <c r="A667" s="106"/>
      <c r="B667" s="35" t="s">
        <v>13</v>
      </c>
      <c r="C667" s="35" t="s">
        <v>867</v>
      </c>
      <c r="D667" s="19" t="s">
        <v>166</v>
      </c>
      <c r="E667" s="19" t="s">
        <v>868</v>
      </c>
      <c r="F667" s="21"/>
      <c r="G667" s="19" t="s">
        <v>157</v>
      </c>
      <c r="H667" s="57" t="str">
        <f>IF(RIGHT(G667,1)="M", LEFT(G667,LEN(G667)-1), G667)</f>
        <v>PB204</v>
      </c>
      <c r="I667" s="57" t="str">
        <f>IF(RIGHT(G667,1)="M","M","Non-M")</f>
        <v>Non-M</v>
      </c>
      <c r="J667" s="58"/>
      <c r="K667" s="33">
        <v>3253</v>
      </c>
    </row>
    <row r="668" spans="1:12" hidden="1">
      <c r="A668" s="106"/>
      <c r="B668" s="35" t="s">
        <v>13</v>
      </c>
      <c r="C668" s="35" t="s">
        <v>867</v>
      </c>
      <c r="D668" s="19" t="s">
        <v>166</v>
      </c>
      <c r="E668" s="35" t="s">
        <v>868</v>
      </c>
      <c r="F668" s="48"/>
      <c r="G668" s="35" t="s">
        <v>206</v>
      </c>
      <c r="H668" s="57" t="str">
        <f>IF(RIGHT(G668,1)="M", LEFT(G668,LEN(G668)-1), G668)</f>
        <v>HM503</v>
      </c>
      <c r="I668" s="57" t="str">
        <f>IF(RIGHT(G668,1)="M","M","Non-M")</f>
        <v>Non-M</v>
      </c>
      <c r="J668" s="58"/>
      <c r="K668" s="33">
        <v>3253</v>
      </c>
    </row>
    <row r="669" spans="1:12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490</v>
      </c>
      <c r="H669" s="57" t="str">
        <f>IF(RIGHT(G669,1)="M", LEFT(G669,LEN(G669)-1), G669)</f>
        <v>WB501</v>
      </c>
      <c r="I669" s="57" t="str">
        <f>IF(RIGHT(G669,1)="M","M","Non-M")</f>
        <v>M</v>
      </c>
      <c r="J669" s="58"/>
      <c r="K669" s="33">
        <v>10552</v>
      </c>
    </row>
    <row r="670" spans="1:12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781</v>
      </c>
      <c r="H670" s="57" t="str">
        <f>IF(RIGHT(G670,1)="M", LEFT(G670,LEN(G670)-1), G670)</f>
        <v>DC101</v>
      </c>
      <c r="I670" s="57" t="str">
        <f>IF(RIGHT(G670,1)="M","M","Non-M")</f>
        <v>M</v>
      </c>
      <c r="J670" s="58"/>
      <c r="K670" s="33">
        <v>10552</v>
      </c>
    </row>
    <row r="671" spans="1:12" hidden="1">
      <c r="A671" s="106"/>
      <c r="B671" s="35" t="s">
        <v>136</v>
      </c>
      <c r="C671" s="35" t="s">
        <v>867</v>
      </c>
      <c r="D671" s="19" t="s">
        <v>166</v>
      </c>
      <c r="E671" s="19" t="s">
        <v>868</v>
      </c>
      <c r="F671" s="21"/>
      <c r="G671" s="19" t="s">
        <v>96</v>
      </c>
      <c r="H671" s="57" t="str">
        <f>IF(RIGHT(G671,1)="M", LEFT(G671,LEN(G671)-1), G671)</f>
        <v>DC300</v>
      </c>
      <c r="I671" s="57" t="str">
        <f>IF(RIGHT(G671,1)="M","M","Non-M")</f>
        <v>Non-M</v>
      </c>
      <c r="J671" s="58"/>
      <c r="K671" s="33">
        <v>10552</v>
      </c>
    </row>
    <row r="672" spans="1:12" hidden="1">
      <c r="A672" s="106"/>
      <c r="B672" s="35" t="s">
        <v>136</v>
      </c>
      <c r="C672" s="35" t="s">
        <v>867</v>
      </c>
      <c r="D672" s="19" t="s">
        <v>166</v>
      </c>
      <c r="E672" s="19" t="s">
        <v>868</v>
      </c>
      <c r="F672" s="21"/>
      <c r="G672" s="19" t="s">
        <v>94</v>
      </c>
      <c r="H672" s="57" t="str">
        <f>IF(RIGHT(G672,1)="M", LEFT(G672,LEN(G672)-1), G672)</f>
        <v>DC202</v>
      </c>
      <c r="I672" s="57" t="str">
        <f>IF(RIGHT(G672,1)="M","M","Non-M")</f>
        <v>Non-M</v>
      </c>
      <c r="J672" s="58"/>
      <c r="K672" s="33">
        <v>10552</v>
      </c>
    </row>
    <row r="673" spans="1:12" hidden="1">
      <c r="A673" s="106"/>
      <c r="B673" s="35" t="s">
        <v>136</v>
      </c>
      <c r="C673" s="35" t="s">
        <v>867</v>
      </c>
      <c r="D673" s="19" t="s">
        <v>166</v>
      </c>
      <c r="E673" s="19" t="s">
        <v>868</v>
      </c>
      <c r="F673" s="21"/>
      <c r="G673" s="19" t="s">
        <v>73</v>
      </c>
      <c r="H673" s="57" t="str">
        <f>IF(RIGHT(G673,1)="M", LEFT(G673,LEN(G673)-1), G673)</f>
        <v>DC400</v>
      </c>
      <c r="I673" s="57" t="str">
        <f>IF(RIGHT(G673,1)="M","M","Non-M")</f>
        <v>M</v>
      </c>
      <c r="J673" s="58"/>
      <c r="K673" s="33">
        <v>10552</v>
      </c>
    </row>
    <row r="674" spans="1:12" hidden="1">
      <c r="A674" s="106"/>
      <c r="B674" s="35" t="s">
        <v>136</v>
      </c>
      <c r="C674" s="35" t="s">
        <v>867</v>
      </c>
      <c r="D674" s="19" t="s">
        <v>166</v>
      </c>
      <c r="E674" s="19" t="s">
        <v>868</v>
      </c>
      <c r="F674" s="21"/>
      <c r="G674" s="19" t="s">
        <v>717</v>
      </c>
      <c r="H674" s="57" t="str">
        <f>IF(RIGHT(G674,1)="M", LEFT(G674,LEN(G674)-1), G674)</f>
        <v>PK204</v>
      </c>
      <c r="I674" s="57" t="str">
        <f>IF(RIGHT(G674,1)="M","M","Non-M")</f>
        <v>Non-M</v>
      </c>
      <c r="J674" s="58"/>
      <c r="K674" s="33">
        <v>10552</v>
      </c>
    </row>
    <row r="675" spans="1:12" hidden="1">
      <c r="A675" s="106"/>
      <c r="B675" s="35" t="s">
        <v>136</v>
      </c>
      <c r="C675" s="35" t="s">
        <v>867</v>
      </c>
      <c r="D675" s="19" t="s">
        <v>166</v>
      </c>
      <c r="E675" s="19" t="s">
        <v>868</v>
      </c>
      <c r="F675" s="21"/>
      <c r="G675" s="19" t="s">
        <v>157</v>
      </c>
      <c r="H675" s="57" t="str">
        <f>IF(RIGHT(G675,1)="M", LEFT(G675,LEN(G675)-1), G675)</f>
        <v>PB204</v>
      </c>
      <c r="I675" s="57" t="str">
        <f>IF(RIGHT(G675,1)="M","M","Non-M")</f>
        <v>Non-M</v>
      </c>
      <c r="J675" s="58"/>
      <c r="K675" s="33">
        <v>10552</v>
      </c>
    </row>
    <row r="676" spans="1:12" hidden="1">
      <c r="A676" s="106"/>
      <c r="B676" s="35" t="s">
        <v>136</v>
      </c>
      <c r="C676" s="35" t="s">
        <v>867</v>
      </c>
      <c r="D676" s="19" t="s">
        <v>166</v>
      </c>
      <c r="E676" s="35" t="s">
        <v>868</v>
      </c>
      <c r="F676" s="48"/>
      <c r="G676" s="35" t="s">
        <v>206</v>
      </c>
      <c r="H676" s="57" t="str">
        <f>IF(RIGHT(G676,1)="M", LEFT(G676,LEN(G676)-1), G676)</f>
        <v>HM503</v>
      </c>
      <c r="I676" s="57" t="str">
        <f>IF(RIGHT(G676,1)="M","M","Non-M")</f>
        <v>Non-M</v>
      </c>
      <c r="J676" s="58"/>
      <c r="K676" s="33">
        <v>10552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490</v>
      </c>
      <c r="H677" s="57" t="str">
        <f>IF(RIGHT(G677,1)="M", LEFT(G677,LEN(G677)-1), G677)</f>
        <v>WB501</v>
      </c>
      <c r="I677" s="57" t="str">
        <f>IF(RIGHT(G677,1)="M","M","Non-M")</f>
        <v>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781</v>
      </c>
      <c r="H678" s="57" t="str">
        <f>IF(RIGHT(G678,1)="M", LEFT(G678,LEN(G678)-1), G678)</f>
        <v>DC101</v>
      </c>
      <c r="I678" s="57" t="str">
        <f>IF(RIGHT(G678,1)="M","M","Non-M")</f>
        <v>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19" t="s">
        <v>868</v>
      </c>
      <c r="F679" s="21"/>
      <c r="G679" s="19" t="s">
        <v>96</v>
      </c>
      <c r="H679" s="57" t="str">
        <f>IF(RIGHT(G679,1)="M", LEFT(G679,LEN(G679)-1), G679)</f>
        <v>DC300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06"/>
      <c r="B680" s="35" t="s">
        <v>232</v>
      </c>
      <c r="C680" s="35" t="s">
        <v>867</v>
      </c>
      <c r="D680" s="19" t="s">
        <v>166</v>
      </c>
      <c r="E680" s="19" t="s">
        <v>868</v>
      </c>
      <c r="F680" s="21"/>
      <c r="G680" s="19" t="s">
        <v>94</v>
      </c>
      <c r="H680" s="57" t="str">
        <f>IF(RIGHT(G680,1)="M", LEFT(G680,LEN(G680)-1), G680)</f>
        <v>DC202</v>
      </c>
      <c r="I680" s="57" t="str">
        <f>IF(RIGHT(G680,1)="M","M","Non-M")</f>
        <v>Non-M</v>
      </c>
      <c r="J680" s="58"/>
      <c r="K680" s="33">
        <v>434</v>
      </c>
    </row>
    <row r="681" spans="1:12" hidden="1">
      <c r="A681" s="106"/>
      <c r="B681" s="35" t="s">
        <v>232</v>
      </c>
      <c r="C681" s="35" t="s">
        <v>867</v>
      </c>
      <c r="D681" s="19" t="s">
        <v>166</v>
      </c>
      <c r="E681" s="19" t="s">
        <v>868</v>
      </c>
      <c r="F681" s="21"/>
      <c r="G681" s="19" t="s">
        <v>73</v>
      </c>
      <c r="H681" s="57" t="str">
        <f>IF(RIGHT(G681,1)="M", LEFT(G681,LEN(G681)-1), G681)</f>
        <v>DC400</v>
      </c>
      <c r="I681" s="57" t="str">
        <f>IF(RIGHT(G681,1)="M","M","Non-M")</f>
        <v>M</v>
      </c>
      <c r="J681" s="58"/>
      <c r="K681" s="33">
        <v>434</v>
      </c>
    </row>
    <row r="682" spans="1:12" hidden="1">
      <c r="A682" s="106"/>
      <c r="B682" s="35" t="s">
        <v>232</v>
      </c>
      <c r="C682" s="35" t="s">
        <v>867</v>
      </c>
      <c r="D682" s="19" t="s">
        <v>166</v>
      </c>
      <c r="E682" s="19" t="s">
        <v>868</v>
      </c>
      <c r="F682" s="21"/>
      <c r="G682" s="19" t="s">
        <v>717</v>
      </c>
      <c r="H682" s="57" t="str">
        <f>IF(RIGHT(G682,1)="M", LEFT(G682,LEN(G682)-1), G682)</f>
        <v>PK204</v>
      </c>
      <c r="I682" s="57" t="str">
        <f>IF(RIGHT(G682,1)="M","M","Non-M")</f>
        <v>Non-M</v>
      </c>
      <c r="J682" s="58"/>
      <c r="K682" s="33">
        <v>434</v>
      </c>
    </row>
    <row r="683" spans="1:12" hidden="1">
      <c r="A683" s="106"/>
      <c r="B683" s="35" t="s">
        <v>232</v>
      </c>
      <c r="C683" s="35" t="s">
        <v>867</v>
      </c>
      <c r="D683" s="19" t="s">
        <v>166</v>
      </c>
      <c r="E683" s="19" t="s">
        <v>868</v>
      </c>
      <c r="F683" s="21"/>
      <c r="G683" s="19" t="s">
        <v>157</v>
      </c>
      <c r="H683" s="57" t="str">
        <f>IF(RIGHT(G683,1)="M", LEFT(G683,LEN(G683)-1), G683)</f>
        <v>PB204</v>
      </c>
      <c r="I683" s="57" t="str">
        <f>IF(RIGHT(G683,1)="M","M","Non-M")</f>
        <v>Non-M</v>
      </c>
      <c r="J683" s="58"/>
      <c r="K683" s="33">
        <v>434</v>
      </c>
    </row>
    <row r="684" spans="1:12" hidden="1">
      <c r="A684" s="106"/>
      <c r="B684" s="35" t="s">
        <v>232</v>
      </c>
      <c r="C684" s="35" t="s">
        <v>867</v>
      </c>
      <c r="D684" s="19" t="s">
        <v>166</v>
      </c>
      <c r="E684" s="35" t="s">
        <v>868</v>
      </c>
      <c r="F684" s="48"/>
      <c r="G684" s="35" t="s">
        <v>206</v>
      </c>
      <c r="H684" s="57" t="str">
        <f>IF(RIGHT(G684,1)="M", LEFT(G684,LEN(G684)-1), G684)</f>
        <v>HM503</v>
      </c>
      <c r="I684" s="57" t="str">
        <f>IF(RIGHT(G684,1)="M","M","Non-M")</f>
        <v>Non-M</v>
      </c>
      <c r="J684" s="58"/>
      <c r="K684" s="33">
        <v>434</v>
      </c>
    </row>
    <row r="685" spans="1:12" hidden="1">
      <c r="A685" s="18" t="s">
        <v>876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878</v>
      </c>
      <c r="H685" s="25" t="str">
        <f t="shared" si="16"/>
        <v>WB501</v>
      </c>
      <c r="I685" s="25" t="str">
        <f t="shared" si="17"/>
        <v>Non-M</v>
      </c>
      <c r="J685" s="25"/>
      <c r="K685" s="26">
        <v>46590</v>
      </c>
      <c r="L685" s="70">
        <f>IF(COUNTIF($E$3:E685,E685)=1,K685,"")</f>
        <v>46590</v>
      </c>
    </row>
    <row r="686" spans="1:12" hidden="1">
      <c r="A686" s="18" t="s">
        <v>879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61</v>
      </c>
      <c r="H686" s="25" t="str">
        <f t="shared" si="16"/>
        <v>DC101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8" t="s">
        <v>880</v>
      </c>
      <c r="B687" s="19" t="s">
        <v>137</v>
      </c>
      <c r="C687" s="19" t="s">
        <v>867</v>
      </c>
      <c r="D687" s="19"/>
      <c r="E687" s="19" t="s">
        <v>877</v>
      </c>
      <c r="F687" s="21"/>
      <c r="G687" s="19" t="s">
        <v>96</v>
      </c>
      <c r="H687" s="25" t="str">
        <f t="shared" si="16"/>
        <v>DC300</v>
      </c>
      <c r="I687" s="25" t="str">
        <f t="shared" si="17"/>
        <v>Non-M</v>
      </c>
      <c r="J687" s="25"/>
      <c r="K687" s="26">
        <v>46590</v>
      </c>
      <c r="L687" s="70" t="str">
        <f>IF(COUNTIF($E$3:E687,E687)=1,K687,"")</f>
        <v/>
      </c>
    </row>
    <row r="688" spans="1:12" hidden="1">
      <c r="A688" s="18" t="s">
        <v>881</v>
      </c>
      <c r="B688" s="19" t="s">
        <v>137</v>
      </c>
      <c r="C688" s="19" t="s">
        <v>867</v>
      </c>
      <c r="D688" s="19"/>
      <c r="E688" s="19" t="s">
        <v>877</v>
      </c>
      <c r="F688" s="21"/>
      <c r="G688" s="19" t="s">
        <v>94</v>
      </c>
      <c r="H688" s="25" t="str">
        <f t="shared" si="16"/>
        <v>DC202</v>
      </c>
      <c r="I688" s="25" t="str">
        <f t="shared" si="17"/>
        <v>Non-M</v>
      </c>
      <c r="J688" s="25"/>
      <c r="K688" s="26">
        <v>46590</v>
      </c>
      <c r="L688" s="70" t="str">
        <f>IF(COUNTIF($E$3:E688,E688)=1,K688,"")</f>
        <v/>
      </c>
    </row>
    <row r="689" spans="1:12" hidden="1">
      <c r="A689" s="18" t="s">
        <v>882</v>
      </c>
      <c r="B689" s="19" t="s">
        <v>137</v>
      </c>
      <c r="C689" s="19" t="s">
        <v>867</v>
      </c>
      <c r="D689" s="19"/>
      <c r="E689" s="19" t="s">
        <v>877</v>
      </c>
      <c r="F689" s="21"/>
      <c r="G689" s="19" t="s">
        <v>73</v>
      </c>
      <c r="H689" s="25" t="str">
        <f t="shared" si="16"/>
        <v>DC400</v>
      </c>
      <c r="I689" s="25" t="str">
        <f t="shared" si="17"/>
        <v>M</v>
      </c>
      <c r="J689" s="25"/>
      <c r="K689" s="26">
        <v>46590</v>
      </c>
      <c r="L689" s="70" t="str">
        <f>IF(COUNTIF($E$3:E689,E689)=1,K689,"")</f>
        <v/>
      </c>
    </row>
    <row r="690" spans="1:12" hidden="1">
      <c r="A690" s="18" t="s">
        <v>883</v>
      </c>
      <c r="B690" s="19" t="s">
        <v>137</v>
      </c>
      <c r="C690" s="19" t="s">
        <v>867</v>
      </c>
      <c r="D690" s="19"/>
      <c r="E690" s="19" t="s">
        <v>877</v>
      </c>
      <c r="F690" s="21"/>
      <c r="G690" s="19" t="s">
        <v>884</v>
      </c>
      <c r="H690" s="25" t="str">
        <f t="shared" si="16"/>
        <v>VT302</v>
      </c>
      <c r="I690" s="25" t="str">
        <f t="shared" si="17"/>
        <v>M</v>
      </c>
      <c r="J690" s="25"/>
      <c r="K690" s="26">
        <v>46590</v>
      </c>
      <c r="L690" s="70" t="str">
        <f>IF(COUNTIF($E$3:E690,E690)=1,K690,"")</f>
        <v/>
      </c>
    </row>
    <row r="691" spans="1:12" hidden="1">
      <c r="A691" s="18" t="s">
        <v>885</v>
      </c>
      <c r="B691" s="19" t="s">
        <v>137</v>
      </c>
      <c r="C691" s="19" t="s">
        <v>867</v>
      </c>
      <c r="D691" s="19"/>
      <c r="E691" s="19" t="s">
        <v>877</v>
      </c>
      <c r="F691" s="21"/>
      <c r="G691" s="19" t="s">
        <v>157</v>
      </c>
      <c r="H691" s="25" t="str">
        <f t="shared" si="16"/>
        <v>PB204</v>
      </c>
      <c r="I691" s="25" t="str">
        <f t="shared" si="17"/>
        <v>Non-M</v>
      </c>
      <c r="J691" s="25"/>
      <c r="K691" s="26">
        <v>46590</v>
      </c>
      <c r="L691" s="70" t="str">
        <f>IF(COUNTIF($E$3:E691,E691)=1,K691,"")</f>
        <v/>
      </c>
    </row>
    <row r="692" spans="1:12" hidden="1">
      <c r="A692" s="106" t="s">
        <v>886</v>
      </c>
      <c r="B692" s="35" t="s">
        <v>137</v>
      </c>
      <c r="C692" s="35" t="s">
        <v>867</v>
      </c>
      <c r="D692" s="35"/>
      <c r="E692" s="35" t="s">
        <v>877</v>
      </c>
      <c r="F692" s="48"/>
      <c r="G692" s="35" t="s">
        <v>206</v>
      </c>
      <c r="H692" s="57" t="str">
        <f t="shared" si="16"/>
        <v>HM503</v>
      </c>
      <c r="I692" s="57" t="str">
        <f t="shared" si="17"/>
        <v>Non-M</v>
      </c>
      <c r="J692" s="57"/>
      <c r="K692" s="33">
        <v>46590</v>
      </c>
      <c r="L692" s="70" t="str">
        <f>IF(COUNTIF($E$3:E692,E692)=1,K692,"")</f>
        <v/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878</v>
      </c>
      <c r="H693" s="57" t="str">
        <f>IF(RIGHT(G693,1)="M", LEFT(G693,LEN(G693)-1), G693)</f>
        <v>WB501</v>
      </c>
      <c r="I693" s="57" t="str">
        <f>IF(RIGHT(G693,1)="M","M","Non-M")</f>
        <v>Non-M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61</v>
      </c>
      <c r="H694" s="57" t="str">
        <f>IF(RIGHT(G694,1)="M", LEFT(G694,LEN(G694)-1), G694)</f>
        <v>DC101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19" t="s">
        <v>877</v>
      </c>
      <c r="F695" s="21"/>
      <c r="G695" s="19" t="s">
        <v>96</v>
      </c>
      <c r="H695" s="57" t="str">
        <f>IF(RIGHT(G695,1)="M", LEFT(G695,LEN(G695)-1), G695)</f>
        <v>DC300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</v>
      </c>
      <c r="C696" s="35" t="s">
        <v>867</v>
      </c>
      <c r="D696" s="19" t="s">
        <v>166</v>
      </c>
      <c r="E696" s="19" t="s">
        <v>877</v>
      </c>
      <c r="F696" s="21"/>
      <c r="G696" s="19" t="s">
        <v>94</v>
      </c>
      <c r="H696" s="57" t="str">
        <f>IF(RIGHT(G696,1)="M", LEFT(G696,LEN(G696)-1), G696)</f>
        <v>DC202</v>
      </c>
      <c r="I696" s="57" t="str">
        <f>IF(RIGHT(G696,1)="M","M","Non-M")</f>
        <v>Non-M</v>
      </c>
      <c r="J696" s="58"/>
      <c r="K696" s="33">
        <v>5130</v>
      </c>
    </row>
    <row r="697" spans="1:12" hidden="1">
      <c r="A697" s="106"/>
      <c r="B697" s="35" t="s">
        <v>13</v>
      </c>
      <c r="C697" s="35" t="s">
        <v>867</v>
      </c>
      <c r="D697" s="19" t="s">
        <v>166</v>
      </c>
      <c r="E697" s="19" t="s">
        <v>877</v>
      </c>
      <c r="F697" s="21"/>
      <c r="G697" s="19" t="s">
        <v>73</v>
      </c>
      <c r="H697" s="57" t="str">
        <f>IF(RIGHT(G697,1)="M", LEFT(G697,LEN(G697)-1), G697)</f>
        <v>DC400</v>
      </c>
      <c r="I697" s="57" t="str">
        <f>IF(RIGHT(G697,1)="M","M","Non-M")</f>
        <v>M</v>
      </c>
      <c r="J697" s="58"/>
      <c r="K697" s="33">
        <v>5130</v>
      </c>
    </row>
    <row r="698" spans="1:12" hidden="1">
      <c r="A698" s="106"/>
      <c r="B698" s="35" t="s">
        <v>13</v>
      </c>
      <c r="C698" s="35" t="s">
        <v>867</v>
      </c>
      <c r="D698" s="19" t="s">
        <v>166</v>
      </c>
      <c r="E698" s="19" t="s">
        <v>877</v>
      </c>
      <c r="F698" s="21"/>
      <c r="G698" s="19" t="s">
        <v>884</v>
      </c>
      <c r="H698" s="57" t="str">
        <f>IF(RIGHT(G698,1)="M", LEFT(G698,LEN(G698)-1), G698)</f>
        <v>VT302</v>
      </c>
      <c r="I698" s="57" t="str">
        <f>IF(RIGHT(G698,1)="M","M","Non-M")</f>
        <v>M</v>
      </c>
      <c r="J698" s="58"/>
      <c r="K698" s="33">
        <v>5130</v>
      </c>
    </row>
    <row r="699" spans="1:12" hidden="1">
      <c r="A699" s="106"/>
      <c r="B699" s="35" t="s">
        <v>13</v>
      </c>
      <c r="C699" s="35" t="s">
        <v>867</v>
      </c>
      <c r="D699" s="19" t="s">
        <v>166</v>
      </c>
      <c r="E699" s="19" t="s">
        <v>877</v>
      </c>
      <c r="F699" s="21"/>
      <c r="G699" s="19" t="s">
        <v>157</v>
      </c>
      <c r="H699" s="57" t="str">
        <f>IF(RIGHT(G699,1)="M", LEFT(G699,LEN(G699)-1), G699)</f>
        <v>PB204</v>
      </c>
      <c r="I699" s="57" t="str">
        <f>IF(RIGHT(G699,1)="M","M","Non-M")</f>
        <v>Non-M</v>
      </c>
      <c r="J699" s="58"/>
      <c r="K699" s="33">
        <v>5130</v>
      </c>
    </row>
    <row r="700" spans="1:12" hidden="1">
      <c r="A700" s="106"/>
      <c r="B700" s="35" t="s">
        <v>13</v>
      </c>
      <c r="C700" s="35" t="s">
        <v>867</v>
      </c>
      <c r="D700" s="19" t="s">
        <v>166</v>
      </c>
      <c r="E700" s="35" t="s">
        <v>877</v>
      </c>
      <c r="F700" s="48"/>
      <c r="G700" s="35" t="s">
        <v>206</v>
      </c>
      <c r="H700" s="57" t="str">
        <f>IF(RIGHT(G700,1)="M", LEFT(G700,LEN(G700)-1), G700)</f>
        <v>HM503</v>
      </c>
      <c r="I700" s="57" t="str">
        <f>IF(RIGHT(G700,1)="M","M","Non-M")</f>
        <v>Non-M</v>
      </c>
      <c r="J700" s="58"/>
      <c r="K700" s="33">
        <v>5130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878</v>
      </c>
      <c r="H701" s="57" t="str">
        <f>IF(RIGHT(G701,1)="M", LEFT(G701,LEN(G701)-1), G701)</f>
        <v>WB501</v>
      </c>
      <c r="I701" s="57" t="str">
        <f>IF(RIGHT(G701,1)="M","M","Non-M")</f>
        <v>Non-M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61</v>
      </c>
      <c r="H702" s="57" t="str">
        <f>IF(RIGHT(G702,1)="M", LEFT(G702,LEN(G702)-1), G702)</f>
        <v>DC101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19" t="s">
        <v>877</v>
      </c>
      <c r="F703" s="21"/>
      <c r="G703" s="19" t="s">
        <v>96</v>
      </c>
      <c r="H703" s="57" t="str">
        <f>IF(RIGHT(G703,1)="M", LEFT(G703,LEN(G703)-1), G703)</f>
        <v>DC300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06"/>
      <c r="B704" s="35" t="s">
        <v>136</v>
      </c>
      <c r="C704" s="35" t="s">
        <v>867</v>
      </c>
      <c r="D704" s="19" t="s">
        <v>166</v>
      </c>
      <c r="E704" s="19" t="s">
        <v>877</v>
      </c>
      <c r="F704" s="21"/>
      <c r="G704" s="19" t="s">
        <v>94</v>
      </c>
      <c r="H704" s="57" t="str">
        <f>IF(RIGHT(G704,1)="M", LEFT(G704,LEN(G704)-1), G704)</f>
        <v>DC202</v>
      </c>
      <c r="I704" s="57" t="str">
        <f>IF(RIGHT(G704,1)="M","M","Non-M")</f>
        <v>Non-M</v>
      </c>
      <c r="J704" s="58"/>
      <c r="K704" s="33">
        <v>9201</v>
      </c>
    </row>
    <row r="705" spans="1:12" hidden="1">
      <c r="A705" s="106"/>
      <c r="B705" s="35" t="s">
        <v>136</v>
      </c>
      <c r="C705" s="35" t="s">
        <v>867</v>
      </c>
      <c r="D705" s="19" t="s">
        <v>166</v>
      </c>
      <c r="E705" s="19" t="s">
        <v>877</v>
      </c>
      <c r="F705" s="21"/>
      <c r="G705" s="19" t="s">
        <v>73</v>
      </c>
      <c r="H705" s="57" t="str">
        <f>IF(RIGHT(G705,1)="M", LEFT(G705,LEN(G705)-1), G705)</f>
        <v>DC400</v>
      </c>
      <c r="I705" s="57" t="str">
        <f>IF(RIGHT(G705,1)="M","M","Non-M")</f>
        <v>M</v>
      </c>
      <c r="J705" s="58"/>
      <c r="K705" s="33">
        <v>9201</v>
      </c>
    </row>
    <row r="706" spans="1:12" hidden="1">
      <c r="A706" s="106"/>
      <c r="B706" s="35" t="s">
        <v>136</v>
      </c>
      <c r="C706" s="35" t="s">
        <v>867</v>
      </c>
      <c r="D706" s="19" t="s">
        <v>166</v>
      </c>
      <c r="E706" s="19" t="s">
        <v>877</v>
      </c>
      <c r="F706" s="21"/>
      <c r="G706" s="19" t="s">
        <v>884</v>
      </c>
      <c r="H706" s="57" t="str">
        <f>IF(RIGHT(G706,1)="M", LEFT(G706,LEN(G706)-1), G706)</f>
        <v>VT302</v>
      </c>
      <c r="I706" s="57" t="str">
        <f>IF(RIGHT(G706,1)="M","M","Non-M")</f>
        <v>M</v>
      </c>
      <c r="J706" s="58"/>
      <c r="K706" s="33">
        <v>9201</v>
      </c>
    </row>
    <row r="707" spans="1:12" hidden="1">
      <c r="A707" s="106"/>
      <c r="B707" s="35" t="s">
        <v>136</v>
      </c>
      <c r="C707" s="35" t="s">
        <v>867</v>
      </c>
      <c r="D707" s="19" t="s">
        <v>166</v>
      </c>
      <c r="E707" s="19" t="s">
        <v>877</v>
      </c>
      <c r="F707" s="21"/>
      <c r="G707" s="19" t="s">
        <v>157</v>
      </c>
      <c r="H707" s="57" t="str">
        <f>IF(RIGHT(G707,1)="M", LEFT(G707,LEN(G707)-1), G707)</f>
        <v>PB204</v>
      </c>
      <c r="I707" s="57" t="str">
        <f>IF(RIGHT(G707,1)="M","M","Non-M")</f>
        <v>Non-M</v>
      </c>
      <c r="J707" s="58"/>
      <c r="K707" s="33">
        <v>9201</v>
      </c>
    </row>
    <row r="708" spans="1:12" hidden="1">
      <c r="A708" s="106"/>
      <c r="B708" s="35" t="s">
        <v>136</v>
      </c>
      <c r="C708" s="35" t="s">
        <v>867</v>
      </c>
      <c r="D708" s="19" t="s">
        <v>166</v>
      </c>
      <c r="E708" s="35" t="s">
        <v>877</v>
      </c>
      <c r="F708" s="48"/>
      <c r="G708" s="35" t="s">
        <v>206</v>
      </c>
      <c r="H708" s="57" t="str">
        <f>IF(RIGHT(G708,1)="M", LEFT(G708,LEN(G708)-1), G708)</f>
        <v>HM503</v>
      </c>
      <c r="I708" s="57" t="str">
        <f>IF(RIGHT(G708,1)="M","M","Non-M")</f>
        <v>Non-M</v>
      </c>
      <c r="J708" s="58"/>
      <c r="K708" s="33">
        <v>9201</v>
      </c>
    </row>
    <row r="709" spans="1:12" hidden="1">
      <c r="A709" s="18" t="s">
        <v>887</v>
      </c>
      <c r="B709" s="19" t="s">
        <v>137</v>
      </c>
      <c r="C709" s="19" t="s">
        <v>867</v>
      </c>
      <c r="D709" s="19"/>
      <c r="E709" s="19" t="s">
        <v>888</v>
      </c>
      <c r="F709" s="21"/>
      <c r="G709" s="19" t="s">
        <v>889</v>
      </c>
      <c r="H709" s="25" t="str">
        <f t="shared" si="16"/>
        <v>ZP207</v>
      </c>
      <c r="I709" s="25" t="str">
        <f t="shared" si="17"/>
        <v>Non-M</v>
      </c>
      <c r="J709" s="25"/>
      <c r="K709" s="26">
        <v>4350</v>
      </c>
      <c r="L709" s="70">
        <f>IF(COUNTIF($E$3:E709,E709)=1,K709,"")</f>
        <v>4350</v>
      </c>
    </row>
    <row r="710" spans="1:12" hidden="1">
      <c r="A710" s="18" t="s">
        <v>890</v>
      </c>
      <c r="B710" s="19" t="s">
        <v>137</v>
      </c>
      <c r="C710" s="19" t="s">
        <v>867</v>
      </c>
      <c r="D710" s="19"/>
      <c r="E710" s="19" t="s">
        <v>888</v>
      </c>
      <c r="F710" s="21"/>
      <c r="G710" s="19" t="s">
        <v>891</v>
      </c>
      <c r="H710" s="25" t="str">
        <f t="shared" si="16"/>
        <v>CL407</v>
      </c>
      <c r="I710" s="25" t="str">
        <f t="shared" si="17"/>
        <v>M</v>
      </c>
      <c r="J710" s="25"/>
      <c r="K710" s="26">
        <v>4350</v>
      </c>
      <c r="L710" s="70" t="str">
        <f>IF(COUNTIF($E$3:E710,E710)=1,K710,"")</f>
        <v/>
      </c>
    </row>
    <row r="711" spans="1:12" hidden="1">
      <c r="A711" s="18" t="s">
        <v>892</v>
      </c>
      <c r="B711" s="19" t="s">
        <v>137</v>
      </c>
      <c r="C711" s="19" t="s">
        <v>867</v>
      </c>
      <c r="D711" s="19"/>
      <c r="E711" s="19" t="s">
        <v>888</v>
      </c>
      <c r="F711" s="21"/>
      <c r="G711" s="19" t="s">
        <v>302</v>
      </c>
      <c r="H711" s="25" t="str">
        <f t="shared" si="16"/>
        <v>HM202</v>
      </c>
      <c r="I711" s="25" t="str">
        <f t="shared" si="17"/>
        <v>M</v>
      </c>
      <c r="J711" s="25"/>
      <c r="K711" s="26">
        <v>4350</v>
      </c>
      <c r="L711" s="70" t="str">
        <f>IF(COUNTIF($E$3:E711,E711)=1,K711,"")</f>
        <v/>
      </c>
    </row>
    <row r="712" spans="1:12" hidden="1">
      <c r="A712" s="18" t="s">
        <v>893</v>
      </c>
      <c r="B712" s="19" t="s">
        <v>137</v>
      </c>
      <c r="C712" s="19" t="s">
        <v>867</v>
      </c>
      <c r="D712" s="19"/>
      <c r="E712" s="19" t="s">
        <v>888</v>
      </c>
      <c r="F712" s="21"/>
      <c r="G712" s="19" t="s">
        <v>894</v>
      </c>
      <c r="H712" s="25" t="str">
        <f t="shared" si="16"/>
        <v>PK209</v>
      </c>
      <c r="I712" s="25" t="str">
        <f t="shared" si="17"/>
        <v>Non-M</v>
      </c>
      <c r="J712" s="25"/>
      <c r="K712" s="26">
        <v>4350</v>
      </c>
      <c r="L712" s="70" t="str">
        <f>IF(COUNTIF($E$3:E712,E712)=1,K712,"")</f>
        <v/>
      </c>
    </row>
    <row r="713" spans="1:12" hidden="1">
      <c r="A713" s="18" t="s">
        <v>895</v>
      </c>
      <c r="B713" s="19" t="s">
        <v>137</v>
      </c>
      <c r="C713" s="19" t="s">
        <v>867</v>
      </c>
      <c r="D713" s="19"/>
      <c r="E713" s="19" t="s">
        <v>896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7417</v>
      </c>
      <c r="L713" s="70">
        <f>IF(COUNTIF($E$3:E713,E713)=1,K713,"")</f>
        <v>7417</v>
      </c>
    </row>
    <row r="714" spans="1:12" hidden="1">
      <c r="A714" s="18" t="s">
        <v>897</v>
      </c>
      <c r="B714" s="19" t="s">
        <v>137</v>
      </c>
      <c r="C714" s="19" t="s">
        <v>867</v>
      </c>
      <c r="D714" s="19"/>
      <c r="E714" s="19" t="s">
        <v>896</v>
      </c>
      <c r="F714" s="21"/>
      <c r="G714" s="19" t="s">
        <v>898</v>
      </c>
      <c r="H714" s="25" t="str">
        <f t="shared" si="16"/>
        <v>DC102</v>
      </c>
      <c r="I714" s="25" t="str">
        <f t="shared" si="17"/>
        <v>Non-M</v>
      </c>
      <c r="J714" s="25"/>
      <c r="K714" s="26">
        <v>7417</v>
      </c>
      <c r="L714" s="70" t="str">
        <f>IF(COUNTIF($E$3:E714,E714)=1,K714,"")</f>
        <v/>
      </c>
    </row>
    <row r="715" spans="1:12" hidden="1">
      <c r="A715" s="18" t="s">
        <v>899</v>
      </c>
      <c r="B715" s="19" t="s">
        <v>137</v>
      </c>
      <c r="C715" s="19" t="s">
        <v>867</v>
      </c>
      <c r="D715" s="19"/>
      <c r="E715" s="19" t="s">
        <v>896</v>
      </c>
      <c r="F715" s="21"/>
      <c r="G715" s="19" t="s">
        <v>99</v>
      </c>
      <c r="H715" s="25" t="str">
        <f t="shared" si="16"/>
        <v>PK201</v>
      </c>
      <c r="I715" s="25" t="str">
        <f t="shared" si="17"/>
        <v>Non-M</v>
      </c>
      <c r="J715" s="25"/>
      <c r="K715" s="26">
        <v>7417</v>
      </c>
      <c r="L715" s="70" t="str">
        <f>IF(COUNTIF($E$3:E715,E715)=1,K715,"")</f>
        <v/>
      </c>
    </row>
    <row r="716" spans="1:12" hidden="1">
      <c r="A716" s="18" t="s">
        <v>900</v>
      </c>
      <c r="B716" s="19" t="s">
        <v>137</v>
      </c>
      <c r="C716" s="19" t="s">
        <v>867</v>
      </c>
      <c r="D716" s="19"/>
      <c r="E716" s="19" t="s">
        <v>896</v>
      </c>
      <c r="F716" s="21"/>
      <c r="G716" s="19" t="s">
        <v>206</v>
      </c>
      <c r="H716" s="25" t="str">
        <f t="shared" si="16"/>
        <v>HM503</v>
      </c>
      <c r="I716" s="25" t="str">
        <f t="shared" si="17"/>
        <v>Non-M</v>
      </c>
      <c r="J716" s="25"/>
      <c r="K716" s="26">
        <v>7417</v>
      </c>
      <c r="L716" s="70" t="str">
        <f>IF(COUNTIF($E$3:E716,E716)=1,K716,"")</f>
        <v/>
      </c>
    </row>
    <row r="717" spans="1:12" hidden="1">
      <c r="A717" s="18" t="s">
        <v>901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50</v>
      </c>
      <c r="H717" s="25" t="str">
        <f t="shared" si="16"/>
        <v>HM311</v>
      </c>
      <c r="I717" s="25" t="str">
        <f t="shared" si="17"/>
        <v>Non-M</v>
      </c>
      <c r="J717" s="25"/>
      <c r="K717" s="26"/>
      <c r="L717" s="70">
        <f>IF(COUNTIF($E$3:E717,E717)=1,K717,"")</f>
        <v>0</v>
      </c>
    </row>
    <row r="718" spans="1:12" hidden="1">
      <c r="A718" s="18" t="s">
        <v>903</v>
      </c>
      <c r="B718" s="19" t="s">
        <v>137</v>
      </c>
      <c r="C718" s="19" t="s">
        <v>867</v>
      </c>
      <c r="D718" s="19"/>
      <c r="E718" s="19" t="s">
        <v>902</v>
      </c>
      <c r="F718" s="21"/>
      <c r="G718" s="19" t="s">
        <v>878</v>
      </c>
      <c r="H718" s="25" t="str">
        <f t="shared" si="16"/>
        <v>WB501</v>
      </c>
      <c r="I718" s="25" t="str">
        <f t="shared" si="17"/>
        <v>Non-M</v>
      </c>
      <c r="J718" s="25"/>
      <c r="K718" s="26"/>
      <c r="L718" s="70" t="str">
        <f>IF(COUNTIF($E$3:E718,E718)=1,K718,"")</f>
        <v/>
      </c>
    </row>
    <row r="719" spans="1:12" hidden="1">
      <c r="A719" s="18" t="s">
        <v>904</v>
      </c>
      <c r="B719" s="19" t="s">
        <v>137</v>
      </c>
      <c r="C719" s="19" t="s">
        <v>867</v>
      </c>
      <c r="D719" s="19"/>
      <c r="E719" s="19" t="s">
        <v>902</v>
      </c>
      <c r="F719" s="21"/>
      <c r="G719" s="19" t="s">
        <v>61</v>
      </c>
      <c r="H719" s="25" t="str">
        <f t="shared" si="16"/>
        <v>DC101</v>
      </c>
      <c r="I719" s="25" t="str">
        <f t="shared" si="17"/>
        <v>Non-M</v>
      </c>
      <c r="J719" s="25"/>
      <c r="K719" s="26"/>
      <c r="L719" s="70" t="str">
        <f>IF(COUNTIF($E$3:E719,E719)=1,K719,"")</f>
        <v/>
      </c>
    </row>
    <row r="720" spans="1:12" hidden="1">
      <c r="A720" s="18" t="s">
        <v>905</v>
      </c>
      <c r="B720" s="19" t="s">
        <v>137</v>
      </c>
      <c r="C720" s="19" t="s">
        <v>867</v>
      </c>
      <c r="D720" s="19"/>
      <c r="E720" s="19" t="s">
        <v>902</v>
      </c>
      <c r="F720" s="21"/>
      <c r="G720" s="19" t="s">
        <v>154</v>
      </c>
      <c r="H720" s="25" t="str">
        <f t="shared" si="16"/>
        <v>DC400</v>
      </c>
      <c r="I720" s="25" t="str">
        <f t="shared" si="17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906</v>
      </c>
      <c r="B721" s="19" t="s">
        <v>137</v>
      </c>
      <c r="C721" s="19" t="s">
        <v>867</v>
      </c>
      <c r="D721" s="19"/>
      <c r="E721" s="19" t="s">
        <v>902</v>
      </c>
      <c r="F721" s="21"/>
      <c r="G721" s="19" t="s">
        <v>96</v>
      </c>
      <c r="H721" s="25" t="str">
        <f t="shared" si="16"/>
        <v>DC300</v>
      </c>
      <c r="I721" s="25" t="str">
        <f t="shared" si="17"/>
        <v>Non-M</v>
      </c>
      <c r="J721" s="25"/>
      <c r="K721" s="26"/>
      <c r="L721" s="70" t="str">
        <f>IF(COUNTIF($E$3:E721,E721)=1,K721,"")</f>
        <v/>
      </c>
    </row>
    <row r="722" spans="1:12" hidden="1">
      <c r="A722" s="18" t="s">
        <v>907</v>
      </c>
      <c r="B722" s="19" t="s">
        <v>137</v>
      </c>
      <c r="C722" s="19" t="s">
        <v>867</v>
      </c>
      <c r="D722" s="19"/>
      <c r="E722" s="19" t="s">
        <v>902</v>
      </c>
      <c r="F722" s="21"/>
      <c r="G722" s="19" t="s">
        <v>697</v>
      </c>
      <c r="H722" s="25" t="str">
        <f t="shared" si="16"/>
        <v>PK100</v>
      </c>
      <c r="I722" s="25" t="str">
        <f t="shared" si="17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908</v>
      </c>
      <c r="B723" s="19" t="s">
        <v>13</v>
      </c>
      <c r="C723" s="19" t="s">
        <v>867</v>
      </c>
      <c r="D723" s="19"/>
      <c r="E723" s="19" t="s">
        <v>909</v>
      </c>
      <c r="F723" s="21"/>
      <c r="G723" s="19" t="s">
        <v>16</v>
      </c>
      <c r="H723" s="25" t="str">
        <f t="shared" si="16"/>
        <v>ZP200</v>
      </c>
      <c r="I723" s="25" t="str">
        <f t="shared" si="17"/>
        <v>Non-M</v>
      </c>
      <c r="J723" s="25"/>
      <c r="K723" s="26">
        <v>360</v>
      </c>
      <c r="L723" s="70">
        <f>IF(COUNTIF($E$3:E723,E723)=1,K723,"")</f>
        <v>360</v>
      </c>
    </row>
    <row r="724" spans="1:12" hidden="1">
      <c r="A724" s="18" t="s">
        <v>910</v>
      </c>
      <c r="B724" s="19" t="s">
        <v>13</v>
      </c>
      <c r="C724" s="19" t="s">
        <v>867</v>
      </c>
      <c r="D724" s="19"/>
      <c r="E724" s="19" t="s">
        <v>909</v>
      </c>
      <c r="F724" s="21"/>
      <c r="G724" s="19" t="s">
        <v>911</v>
      </c>
      <c r="H724" s="25" t="str">
        <f t="shared" ref="H724:H787" si="18">IF(RIGHT(G724,1)="M", LEFT(G724,LEN(G724)-1), G724)</f>
        <v>CL504</v>
      </c>
      <c r="I724" s="25" t="str">
        <f t="shared" si="17"/>
        <v>Non-M</v>
      </c>
      <c r="J724" s="25"/>
      <c r="K724" s="26">
        <v>360</v>
      </c>
      <c r="L724" s="70" t="str">
        <f>IF(COUNTIF($E$3:E724,E724)=1,K724,"")</f>
        <v/>
      </c>
    </row>
    <row r="725" spans="1:12" hidden="1">
      <c r="A725" s="18" t="s">
        <v>912</v>
      </c>
      <c r="B725" s="19" t="s">
        <v>13</v>
      </c>
      <c r="C725" s="19" t="s">
        <v>867</v>
      </c>
      <c r="D725" s="19"/>
      <c r="E725" s="19" t="s">
        <v>909</v>
      </c>
      <c r="F725" s="21"/>
      <c r="G725" s="19" t="s">
        <v>159</v>
      </c>
      <c r="H725" s="25" t="str">
        <f t="shared" si="18"/>
        <v>HM504</v>
      </c>
      <c r="I725" s="25" t="str">
        <f t="shared" ref="I725:I788" si="19">IF(RIGHT(G725,1)="M","M","Non-M")</f>
        <v>Non-M</v>
      </c>
      <c r="J725" s="25"/>
      <c r="K725" s="26">
        <v>360</v>
      </c>
      <c r="L725" s="70" t="str">
        <f>IF(COUNTIF($E$3:E725,E725)=1,K725,"")</f>
        <v/>
      </c>
    </row>
    <row r="726" spans="1:12" hidden="1">
      <c r="A726" s="18" t="s">
        <v>913</v>
      </c>
      <c r="B726" s="19" t="s">
        <v>13</v>
      </c>
      <c r="C726" s="19" t="s">
        <v>867</v>
      </c>
      <c r="D726" s="19"/>
      <c r="E726" s="19" t="s">
        <v>909</v>
      </c>
      <c r="F726" s="21"/>
      <c r="G726" s="19" t="s">
        <v>697</v>
      </c>
      <c r="H726" s="25" t="str">
        <f t="shared" si="18"/>
        <v>PK100</v>
      </c>
      <c r="I726" s="25" t="str">
        <f t="shared" si="19"/>
        <v>Non-M</v>
      </c>
      <c r="J726" s="25"/>
      <c r="K726" s="26">
        <v>360</v>
      </c>
      <c r="L726" s="70" t="str">
        <f>IF(COUNTIF($E$3:E726,E726)=1,K726,"")</f>
        <v/>
      </c>
    </row>
    <row r="727" spans="1:12" hidden="1">
      <c r="A727" s="18" t="s">
        <v>914</v>
      </c>
      <c r="B727" s="19" t="s">
        <v>137</v>
      </c>
      <c r="C727" s="19" t="s">
        <v>867</v>
      </c>
      <c r="D727" s="19"/>
      <c r="E727" s="19" t="s">
        <v>915</v>
      </c>
      <c r="F727" s="21"/>
      <c r="G727" s="19" t="s">
        <v>16</v>
      </c>
      <c r="H727" s="25" t="str">
        <f t="shared" si="18"/>
        <v>ZP200</v>
      </c>
      <c r="I727" s="25" t="str">
        <f t="shared" si="19"/>
        <v>Non-M</v>
      </c>
      <c r="J727" s="25"/>
      <c r="K727" s="26">
        <v>2144</v>
      </c>
      <c r="L727" s="70">
        <f>IF(COUNTIF($E$3:E727,E727)=1,K727,"")</f>
        <v>2144</v>
      </c>
    </row>
    <row r="728" spans="1:12" hidden="1">
      <c r="A728" s="18" t="s">
        <v>916</v>
      </c>
      <c r="B728" s="19" t="s">
        <v>137</v>
      </c>
      <c r="C728" s="19" t="s">
        <v>867</v>
      </c>
      <c r="D728" s="19"/>
      <c r="E728" s="19" t="s">
        <v>915</v>
      </c>
      <c r="F728" s="21"/>
      <c r="G728" s="19" t="s">
        <v>911</v>
      </c>
      <c r="H728" s="25" t="str">
        <f t="shared" si="18"/>
        <v>CL504</v>
      </c>
      <c r="I728" s="25" t="str">
        <f t="shared" si="19"/>
        <v>Non-M</v>
      </c>
      <c r="J728" s="25"/>
      <c r="K728" s="26">
        <v>2144</v>
      </c>
      <c r="L728" s="70" t="str">
        <f>IF(COUNTIF($E$3:E728,E728)=1,K728,"")</f>
        <v/>
      </c>
    </row>
    <row r="729" spans="1:12" hidden="1">
      <c r="A729" s="18" t="s">
        <v>917</v>
      </c>
      <c r="B729" s="19" t="s">
        <v>137</v>
      </c>
      <c r="C729" s="19" t="s">
        <v>867</v>
      </c>
      <c r="D729" s="19"/>
      <c r="E729" s="19" t="s">
        <v>915</v>
      </c>
      <c r="F729" s="21"/>
      <c r="G729" s="19" t="s">
        <v>159</v>
      </c>
      <c r="H729" s="25" t="str">
        <f t="shared" si="18"/>
        <v>HM504</v>
      </c>
      <c r="I729" s="25" t="str">
        <f t="shared" si="19"/>
        <v>Non-M</v>
      </c>
      <c r="J729" s="25"/>
      <c r="K729" s="26">
        <v>2144</v>
      </c>
      <c r="L729" s="70" t="str">
        <f>IF(COUNTIF($E$3:E729,E729)=1,K729,"")</f>
        <v/>
      </c>
    </row>
    <row r="730" spans="1:12" hidden="1">
      <c r="A730" s="18" t="s">
        <v>918</v>
      </c>
      <c r="B730" s="19" t="s">
        <v>137</v>
      </c>
      <c r="C730" s="19" t="s">
        <v>867</v>
      </c>
      <c r="D730" s="19"/>
      <c r="E730" s="19" t="s">
        <v>915</v>
      </c>
      <c r="F730" s="21"/>
      <c r="G730" s="19" t="s">
        <v>697</v>
      </c>
      <c r="H730" s="25" t="str">
        <f t="shared" si="18"/>
        <v>PK100</v>
      </c>
      <c r="I730" s="25" t="str">
        <f t="shared" si="19"/>
        <v>Non-M</v>
      </c>
      <c r="J730" s="25"/>
      <c r="K730" s="26">
        <v>2144</v>
      </c>
      <c r="L730" s="70" t="str">
        <f>IF(COUNTIF($E$3:E730,E730)=1,K730,"")</f>
        <v/>
      </c>
    </row>
    <row r="731" spans="1:12" hidden="1">
      <c r="A731" s="18" t="s">
        <v>919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921</v>
      </c>
      <c r="H731" s="25" t="str">
        <f t="shared" si="18"/>
        <v>WB503</v>
      </c>
      <c r="I731" s="25" t="str">
        <f t="shared" si="19"/>
        <v>Non-M</v>
      </c>
      <c r="J731" s="25"/>
      <c r="K731" s="26"/>
      <c r="L731" s="70">
        <f>IF(COUNTIF($E$3:E731,E731)=1,K731,"")</f>
        <v>0</v>
      </c>
    </row>
    <row r="732" spans="1:12" hidden="1">
      <c r="A732" s="18" t="s">
        <v>922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99</v>
      </c>
      <c r="H732" s="25" t="str">
        <f t="shared" si="18"/>
        <v>PK201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923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924</v>
      </c>
      <c r="H733" s="25" t="str">
        <f t="shared" si="18"/>
        <v>VT102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925</v>
      </c>
      <c r="B734" s="19" t="s">
        <v>137</v>
      </c>
      <c r="C734" s="19" t="s">
        <v>867</v>
      </c>
      <c r="D734" s="19"/>
      <c r="E734" s="19" t="s">
        <v>920</v>
      </c>
      <c r="F734" s="21"/>
      <c r="G734" s="19" t="s">
        <v>193</v>
      </c>
      <c r="H734" s="25" t="str">
        <f t="shared" si="18"/>
        <v>HM402</v>
      </c>
      <c r="I734" s="25" t="str">
        <f t="shared" si="19"/>
        <v>Non-M</v>
      </c>
      <c r="J734" s="25"/>
      <c r="K734" s="26"/>
      <c r="L734" s="70" t="str">
        <f>IF(COUNTIF($E$3:E734,E734)=1,K734,"")</f>
        <v/>
      </c>
    </row>
    <row r="735" spans="1:12" hidden="1">
      <c r="A735" s="18" t="s">
        <v>926</v>
      </c>
      <c r="B735" s="19" t="s">
        <v>137</v>
      </c>
      <c r="C735" s="19" t="s">
        <v>867</v>
      </c>
      <c r="D735" s="19"/>
      <c r="E735" s="19" t="s">
        <v>920</v>
      </c>
      <c r="F735" s="21"/>
      <c r="G735" s="19" t="s">
        <v>61</v>
      </c>
      <c r="H735" s="25" t="str">
        <f t="shared" si="18"/>
        <v>DC101</v>
      </c>
      <c r="I735" s="25" t="str">
        <f t="shared" si="19"/>
        <v>Non-M</v>
      </c>
      <c r="J735" s="25"/>
      <c r="K735" s="26"/>
      <c r="L735" s="70" t="str">
        <f>IF(COUNTIF($E$3:E735,E735)=1,K735,"")</f>
        <v/>
      </c>
    </row>
    <row r="736" spans="1:12" hidden="1">
      <c r="A736" s="18" t="s">
        <v>927</v>
      </c>
      <c r="B736" s="19" t="s">
        <v>137</v>
      </c>
      <c r="C736" s="19" t="s">
        <v>867</v>
      </c>
      <c r="D736" s="19"/>
      <c r="E736" s="19" t="s">
        <v>920</v>
      </c>
      <c r="F736" s="21"/>
      <c r="G736" s="19" t="s">
        <v>157</v>
      </c>
      <c r="H736" s="25" t="str">
        <f t="shared" si="18"/>
        <v>PB204</v>
      </c>
      <c r="I736" s="25" t="str">
        <f t="shared" si="19"/>
        <v>Non-M</v>
      </c>
      <c r="J736" s="25"/>
      <c r="K736" s="26"/>
      <c r="L736" s="70" t="str">
        <f>IF(COUNTIF($E$3:E736,E736)=1,K736,"")</f>
        <v/>
      </c>
    </row>
    <row r="737" spans="1:12" hidden="1">
      <c r="A737" s="18" t="s">
        <v>928</v>
      </c>
      <c r="B737" s="19" t="s">
        <v>137</v>
      </c>
      <c r="C737" s="19" t="s">
        <v>867</v>
      </c>
      <c r="D737" s="19"/>
      <c r="E737" s="19" t="s">
        <v>920</v>
      </c>
      <c r="F737" s="21"/>
      <c r="G737" s="19" t="s">
        <v>94</v>
      </c>
      <c r="H737" s="25" t="str">
        <f t="shared" si="18"/>
        <v>DC202</v>
      </c>
      <c r="I737" s="25" t="str">
        <f t="shared" si="19"/>
        <v>Non-M</v>
      </c>
      <c r="J737" s="25"/>
      <c r="K737" s="26"/>
      <c r="L737" s="70" t="str">
        <f>IF(COUNTIF($E$3:E737,E737)=1,K737,"")</f>
        <v/>
      </c>
    </row>
    <row r="738" spans="1:12" hidden="1">
      <c r="A738" s="18" t="s">
        <v>929</v>
      </c>
      <c r="B738" s="19" t="s">
        <v>137</v>
      </c>
      <c r="C738" s="19" t="s">
        <v>867</v>
      </c>
      <c r="D738" s="19"/>
      <c r="E738" s="19" t="s">
        <v>920</v>
      </c>
      <c r="F738" s="21"/>
      <c r="G738" s="19" t="s">
        <v>154</v>
      </c>
      <c r="H738" s="25" t="str">
        <f t="shared" si="18"/>
        <v>DC400</v>
      </c>
      <c r="I738" s="25" t="str">
        <f t="shared" si="19"/>
        <v>Non-M</v>
      </c>
      <c r="J738" s="25"/>
      <c r="K738" s="26"/>
      <c r="L738" s="70" t="str">
        <f>IF(COUNTIF($E$3:E738,E738)=1,K738,"")</f>
        <v/>
      </c>
    </row>
    <row r="739" spans="1:12" hidden="1">
      <c r="A739" s="18" t="s">
        <v>930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61</v>
      </c>
      <c r="H739" s="25" t="str">
        <f t="shared" si="18"/>
        <v>DC101</v>
      </c>
      <c r="I739" s="25" t="str">
        <f t="shared" si="19"/>
        <v>Non-M</v>
      </c>
      <c r="J739" s="25"/>
      <c r="K739" s="26">
        <v>110</v>
      </c>
      <c r="L739" s="70">
        <f>IF(COUNTIF($E$3:E739,E739)=1,K739,"")</f>
        <v>110</v>
      </c>
    </row>
    <row r="740" spans="1:12" hidden="1">
      <c r="A740" s="18" t="s">
        <v>932</v>
      </c>
      <c r="B740" s="19" t="s">
        <v>137</v>
      </c>
      <c r="C740" s="19" t="s">
        <v>867</v>
      </c>
      <c r="D740" s="19"/>
      <c r="E740" s="19" t="s">
        <v>931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110</v>
      </c>
      <c r="L740" s="70" t="str">
        <f>IF(COUNTIF($E$3:E740,E740)=1,K740,"")</f>
        <v/>
      </c>
    </row>
    <row r="741" spans="1:12" hidden="1">
      <c r="A741" s="18" t="s">
        <v>933</v>
      </c>
      <c r="B741" s="19" t="s">
        <v>137</v>
      </c>
      <c r="C741" s="19" t="s">
        <v>867</v>
      </c>
      <c r="D741" s="19"/>
      <c r="E741" s="19" t="s">
        <v>931</v>
      </c>
      <c r="F741" s="21"/>
      <c r="G741" s="19" t="s">
        <v>743</v>
      </c>
      <c r="H741" s="25" t="str">
        <f t="shared" si="18"/>
        <v>PK101</v>
      </c>
      <c r="I741" s="25" t="str">
        <f t="shared" si="19"/>
        <v>Non-M</v>
      </c>
      <c r="J741" s="25"/>
      <c r="K741" s="26">
        <v>110</v>
      </c>
      <c r="L741" s="70" t="str">
        <f>IF(COUNTIF($E$3:E741,E741)=1,K741,"")</f>
        <v/>
      </c>
    </row>
    <row r="742" spans="1:12" hidden="1">
      <c r="A742" s="18" t="s">
        <v>934</v>
      </c>
      <c r="B742" s="19" t="s">
        <v>137</v>
      </c>
      <c r="C742" s="19" t="s">
        <v>867</v>
      </c>
      <c r="D742" s="19"/>
      <c r="E742" s="19" t="s">
        <v>931</v>
      </c>
      <c r="F742" s="21"/>
      <c r="G742" s="19" t="s">
        <v>935</v>
      </c>
      <c r="H742" s="25" t="str">
        <f t="shared" si="18"/>
        <v>WB301</v>
      </c>
      <c r="I742" s="25" t="str">
        <f t="shared" si="19"/>
        <v>Non-M</v>
      </c>
      <c r="J742" s="25"/>
      <c r="K742" s="26">
        <v>110</v>
      </c>
      <c r="L742" s="70" t="str">
        <f>IF(COUNTIF($E$3:E742,E742)=1,K742,"")</f>
        <v/>
      </c>
    </row>
    <row r="743" spans="1:12" hidden="1">
      <c r="A743" s="18" t="s">
        <v>936</v>
      </c>
      <c r="B743" s="19" t="s">
        <v>137</v>
      </c>
      <c r="C743" s="19" t="s">
        <v>867</v>
      </c>
      <c r="D743" s="19"/>
      <c r="E743" s="19" t="s">
        <v>931</v>
      </c>
      <c r="F743" s="21"/>
      <c r="G743" s="19" t="s">
        <v>50</v>
      </c>
      <c r="H743" s="25" t="str">
        <f t="shared" si="18"/>
        <v>HM311</v>
      </c>
      <c r="I743" s="25" t="str">
        <f t="shared" si="19"/>
        <v>Non-M</v>
      </c>
      <c r="J743" s="25"/>
      <c r="K743" s="26">
        <v>110</v>
      </c>
      <c r="L743" s="70" t="str">
        <f>IF(COUNTIF($E$3:E743,E743)=1,K743,"")</f>
        <v/>
      </c>
    </row>
    <row r="744" spans="1:12" hidden="1">
      <c r="A744" s="18" t="s">
        <v>937</v>
      </c>
      <c r="B744" s="19" t="s">
        <v>137</v>
      </c>
      <c r="C744" s="19" t="s">
        <v>867</v>
      </c>
      <c r="D744" s="19"/>
      <c r="E744" s="19" t="s">
        <v>931</v>
      </c>
      <c r="F744" s="21"/>
      <c r="G744" s="19" t="s">
        <v>71</v>
      </c>
      <c r="H744" s="25" t="str">
        <f t="shared" si="18"/>
        <v>HM500</v>
      </c>
      <c r="I744" s="25" t="str">
        <f t="shared" si="19"/>
        <v>Non-M</v>
      </c>
      <c r="J744" s="25"/>
      <c r="K744" s="26">
        <v>110</v>
      </c>
      <c r="L744" s="70" t="str">
        <f>IF(COUNTIF($E$3:E744,E744)=1,K744,"")</f>
        <v/>
      </c>
    </row>
    <row r="745" spans="1:12" hidden="1">
      <c r="A745" s="18" t="s">
        <v>938</v>
      </c>
      <c r="B745" s="19" t="s">
        <v>137</v>
      </c>
      <c r="C745" s="19" t="s">
        <v>867</v>
      </c>
      <c r="D745" s="19"/>
      <c r="E745" s="19" t="s">
        <v>939</v>
      </c>
      <c r="F745" s="21"/>
      <c r="G745" s="19" t="s">
        <v>96</v>
      </c>
      <c r="H745" s="25" t="str">
        <f t="shared" si="18"/>
        <v>DC300</v>
      </c>
      <c r="I745" s="25" t="str">
        <f t="shared" si="19"/>
        <v>Non-M</v>
      </c>
      <c r="J745" s="25"/>
      <c r="K745" s="26">
        <v>245</v>
      </c>
      <c r="L745" s="70">
        <f>IF(COUNTIF($E$3:E745,E745)=1,K745,"")</f>
        <v>245</v>
      </c>
    </row>
    <row r="746" spans="1:12" hidden="1">
      <c r="A746" s="18" t="s">
        <v>940</v>
      </c>
      <c r="B746" s="19" t="s">
        <v>137</v>
      </c>
      <c r="C746" s="19" t="s">
        <v>867</v>
      </c>
      <c r="D746" s="19"/>
      <c r="E746" s="19" t="s">
        <v>939</v>
      </c>
      <c r="F746" s="21"/>
      <c r="G746" s="19" t="s">
        <v>154</v>
      </c>
      <c r="H746" s="25" t="str">
        <f t="shared" si="18"/>
        <v>DC400</v>
      </c>
      <c r="I746" s="25" t="str">
        <f t="shared" si="19"/>
        <v>Non-M</v>
      </c>
      <c r="J746" s="25"/>
      <c r="K746" s="26">
        <v>245</v>
      </c>
      <c r="L746" s="70" t="str">
        <f>IF(COUNTIF($E$3:E746,E746)=1,K746,"")</f>
        <v/>
      </c>
    </row>
    <row r="747" spans="1:12" hidden="1">
      <c r="A747" s="18" t="s">
        <v>941</v>
      </c>
      <c r="B747" s="19" t="s">
        <v>137</v>
      </c>
      <c r="C747" s="19" t="s">
        <v>867</v>
      </c>
      <c r="D747" s="19"/>
      <c r="E747" s="19" t="s">
        <v>939</v>
      </c>
      <c r="F747" s="21"/>
      <c r="G747" s="19" t="s">
        <v>206</v>
      </c>
      <c r="H747" s="25" t="str">
        <f t="shared" si="18"/>
        <v>HM503</v>
      </c>
      <c r="I747" s="25" t="str">
        <f t="shared" si="19"/>
        <v>Non-M</v>
      </c>
      <c r="J747" s="25"/>
      <c r="K747" s="26">
        <v>245</v>
      </c>
      <c r="L747" s="70" t="str">
        <f>IF(COUNTIF($E$3:E747,E747)=1,K747,"")</f>
        <v/>
      </c>
    </row>
    <row r="748" spans="1:12" hidden="1">
      <c r="A748" s="18" t="s">
        <v>942</v>
      </c>
      <c r="B748" s="19" t="s">
        <v>137</v>
      </c>
      <c r="C748" s="19" t="s">
        <v>867</v>
      </c>
      <c r="D748" s="19"/>
      <c r="E748" s="19" t="s">
        <v>939</v>
      </c>
      <c r="F748" s="21"/>
      <c r="G748" s="19" t="s">
        <v>736</v>
      </c>
      <c r="H748" s="25" t="str">
        <f t="shared" si="18"/>
        <v>PK214</v>
      </c>
      <c r="I748" s="25" t="str">
        <f t="shared" si="19"/>
        <v>Non-M</v>
      </c>
      <c r="J748" s="25"/>
      <c r="K748" s="26">
        <v>245</v>
      </c>
      <c r="L748" s="70" t="str">
        <f>IF(COUNTIF($E$3:E748,E748)=1,K748,"")</f>
        <v/>
      </c>
    </row>
    <row r="749" spans="1:12" hidden="1">
      <c r="A749" s="18" t="s">
        <v>943</v>
      </c>
      <c r="B749" s="19" t="s">
        <v>137</v>
      </c>
      <c r="C749" s="19" t="s">
        <v>867</v>
      </c>
      <c r="D749" s="19"/>
      <c r="E749" s="19" t="s">
        <v>939</v>
      </c>
      <c r="F749" s="21"/>
      <c r="G749" s="19" t="s">
        <v>944</v>
      </c>
      <c r="H749" s="25" t="str">
        <f t="shared" si="18"/>
        <v>WB202</v>
      </c>
      <c r="I749" s="25" t="str">
        <f t="shared" si="19"/>
        <v>Non-M</v>
      </c>
      <c r="J749" s="25"/>
      <c r="K749" s="26">
        <v>245</v>
      </c>
      <c r="L749" s="70" t="str">
        <f>IF(COUNTIF($E$3:E749,E749)=1,K749,"")</f>
        <v/>
      </c>
    </row>
    <row r="750" spans="1:12" hidden="1">
      <c r="A750" s="18" t="s">
        <v>945</v>
      </c>
      <c r="B750" s="19" t="s">
        <v>137</v>
      </c>
      <c r="C750" s="19" t="s">
        <v>867</v>
      </c>
      <c r="D750" s="19"/>
      <c r="E750" s="19" t="s">
        <v>946</v>
      </c>
      <c r="F750" s="21"/>
      <c r="G750" s="19" t="s">
        <v>751</v>
      </c>
      <c r="H750" s="25" t="str">
        <f t="shared" si="18"/>
        <v>HM508</v>
      </c>
      <c r="I750" s="25" t="str">
        <f t="shared" si="19"/>
        <v>Non-M</v>
      </c>
      <c r="J750" s="25"/>
      <c r="K750" s="26">
        <v>8234</v>
      </c>
      <c r="L750" s="70">
        <f>IF(COUNTIF($E$3:E750,E750)=1,K750,"")</f>
        <v>8234</v>
      </c>
    </row>
    <row r="751" spans="1:12" hidden="1">
      <c r="A751" s="18" t="s">
        <v>947</v>
      </c>
      <c r="B751" s="19" t="s">
        <v>137</v>
      </c>
      <c r="C751" s="19" t="s">
        <v>867</v>
      </c>
      <c r="D751" s="19"/>
      <c r="E751" s="19" t="s">
        <v>946</v>
      </c>
      <c r="F751" s="21"/>
      <c r="G751" s="19" t="s">
        <v>948</v>
      </c>
      <c r="H751" s="25" t="str">
        <f t="shared" si="18"/>
        <v>HM507</v>
      </c>
      <c r="I751" s="25" t="str">
        <f t="shared" si="19"/>
        <v>M</v>
      </c>
      <c r="J751" s="25"/>
      <c r="K751" s="26">
        <v>8234</v>
      </c>
      <c r="L751" s="70" t="str">
        <f>IF(COUNTIF($E$3:E751,E751)=1,K751,"")</f>
        <v/>
      </c>
    </row>
    <row r="752" spans="1:12" hidden="1">
      <c r="A752" s="18" t="s">
        <v>949</v>
      </c>
      <c r="B752" s="19" t="s">
        <v>137</v>
      </c>
      <c r="C752" s="19" t="s">
        <v>867</v>
      </c>
      <c r="D752" s="19"/>
      <c r="E752" s="19" t="s">
        <v>946</v>
      </c>
      <c r="F752" s="21"/>
      <c r="G752" s="19" t="s">
        <v>492</v>
      </c>
      <c r="H752" s="25" t="str">
        <f t="shared" si="18"/>
        <v>HM703</v>
      </c>
      <c r="I752" s="25" t="str">
        <f t="shared" si="19"/>
        <v>M</v>
      </c>
      <c r="J752" s="25"/>
      <c r="K752" s="26">
        <v>8234</v>
      </c>
      <c r="L752" s="70" t="str">
        <f>IF(COUNTIF($E$3:E752,E752)=1,K752,"")</f>
        <v/>
      </c>
    </row>
    <row r="753" spans="1:12" hidden="1">
      <c r="A753" s="18" t="s">
        <v>950</v>
      </c>
      <c r="B753" s="19" t="s">
        <v>137</v>
      </c>
      <c r="C753" s="19" t="s">
        <v>867</v>
      </c>
      <c r="D753" s="19"/>
      <c r="E753" s="19" t="s">
        <v>946</v>
      </c>
      <c r="F753" s="21"/>
      <c r="G753" s="19" t="s">
        <v>951</v>
      </c>
      <c r="H753" s="25" t="str">
        <f t="shared" si="18"/>
        <v>NK107</v>
      </c>
      <c r="I753" s="25" t="str">
        <f t="shared" si="19"/>
        <v>Non-M</v>
      </c>
      <c r="J753" s="25"/>
      <c r="K753" s="26">
        <v>8234</v>
      </c>
      <c r="L753" s="70" t="str">
        <f>IF(COUNTIF($E$3:E753,E753)=1,K753,"")</f>
        <v/>
      </c>
    </row>
    <row r="754" spans="1:12" hidden="1">
      <c r="A754" s="18" t="s">
        <v>952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705</v>
      </c>
      <c r="H754" s="25" t="str">
        <f t="shared" si="18"/>
        <v>JS107</v>
      </c>
      <c r="I754" s="25" t="str">
        <f t="shared" si="19"/>
        <v>Non-M</v>
      </c>
      <c r="J754" s="25"/>
      <c r="K754" s="26"/>
      <c r="L754" s="70">
        <f>IF(COUNTIF($E$3:E754,E754)=1,K754,"")</f>
        <v>0</v>
      </c>
    </row>
    <row r="755" spans="1:12" hidden="1">
      <c r="A755" s="18" t="s">
        <v>954</v>
      </c>
      <c r="B755" s="19" t="s">
        <v>137</v>
      </c>
      <c r="C755" s="19" t="s">
        <v>867</v>
      </c>
      <c r="D755" s="19"/>
      <c r="E755" s="19" t="s">
        <v>953</v>
      </c>
      <c r="F755" s="21"/>
      <c r="G755" s="19" t="s">
        <v>955</v>
      </c>
      <c r="H755" s="25" t="str">
        <f t="shared" si="18"/>
        <v>LV101</v>
      </c>
      <c r="I755" s="25" t="str">
        <f t="shared" si="19"/>
        <v>M</v>
      </c>
      <c r="J755" s="25"/>
      <c r="K755" s="26"/>
      <c r="L755" s="70" t="str">
        <f>IF(COUNTIF($E$3:E755,E755)=1,K755,"")</f>
        <v/>
      </c>
    </row>
    <row r="756" spans="1:12" hidden="1">
      <c r="A756" s="18" t="s">
        <v>956</v>
      </c>
      <c r="B756" s="19" t="s">
        <v>137</v>
      </c>
      <c r="C756" s="19" t="s">
        <v>867</v>
      </c>
      <c r="D756" s="19"/>
      <c r="E756" s="19" t="s">
        <v>953</v>
      </c>
      <c r="F756" s="21"/>
      <c r="G756" s="19" t="s">
        <v>957</v>
      </c>
      <c r="H756" s="25" t="str">
        <f t="shared" si="18"/>
        <v>LP202</v>
      </c>
      <c r="I756" s="25" t="str">
        <f t="shared" si="19"/>
        <v>M</v>
      </c>
      <c r="J756" s="25"/>
      <c r="K756" s="26"/>
      <c r="L756" s="70" t="str">
        <f>IF(COUNTIF($E$3:E756,E756)=1,K756,"")</f>
        <v/>
      </c>
    </row>
    <row r="757" spans="1:12" hidden="1">
      <c r="A757" s="18" t="s">
        <v>958</v>
      </c>
      <c r="B757" s="19" t="s">
        <v>137</v>
      </c>
      <c r="C757" s="19" t="s">
        <v>867</v>
      </c>
      <c r="D757" s="19"/>
      <c r="E757" s="19" t="s">
        <v>953</v>
      </c>
      <c r="F757" s="21"/>
      <c r="G757" s="19" t="s">
        <v>71</v>
      </c>
      <c r="H757" s="25" t="str">
        <f t="shared" si="18"/>
        <v>HM500</v>
      </c>
      <c r="I757" s="25" t="str">
        <f t="shared" si="19"/>
        <v>Non-M</v>
      </c>
      <c r="J757" s="25"/>
      <c r="K757" s="26"/>
      <c r="L757" s="70" t="str">
        <f>IF(COUNTIF($E$3:E757,E757)=1,K757,"")</f>
        <v/>
      </c>
    </row>
    <row r="758" spans="1:12" hidden="1">
      <c r="A758" s="18" t="s">
        <v>959</v>
      </c>
      <c r="B758" s="19" t="s">
        <v>137</v>
      </c>
      <c r="C758" s="19" t="s">
        <v>867</v>
      </c>
      <c r="D758" s="19"/>
      <c r="E758" s="19" t="s">
        <v>953</v>
      </c>
      <c r="F758" s="21"/>
      <c r="G758" s="19" t="s">
        <v>960</v>
      </c>
      <c r="H758" s="25" t="str">
        <f t="shared" si="18"/>
        <v>PK405</v>
      </c>
      <c r="I758" s="25" t="str">
        <f t="shared" si="19"/>
        <v>M</v>
      </c>
      <c r="J758" s="25"/>
      <c r="K758" s="26"/>
      <c r="L758" s="70" t="str">
        <f>IF(COUNTIF($E$3:E758,E758)=1,K758,"")</f>
        <v/>
      </c>
    </row>
    <row r="759" spans="1:12" hidden="1">
      <c r="A759" s="18" t="s">
        <v>961</v>
      </c>
      <c r="B759" s="19" t="s">
        <v>137</v>
      </c>
      <c r="C759" s="19" t="s">
        <v>867</v>
      </c>
      <c r="D759" s="19"/>
      <c r="E759" s="19" t="s">
        <v>953</v>
      </c>
      <c r="F759" s="21"/>
      <c r="G759" s="19" t="s">
        <v>962</v>
      </c>
      <c r="H759" s="25" t="str">
        <f t="shared" si="18"/>
        <v>PK304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963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705</v>
      </c>
      <c r="H760" s="25" t="str">
        <f t="shared" si="18"/>
        <v>JS107</v>
      </c>
      <c r="I760" s="25" t="str">
        <f t="shared" si="19"/>
        <v>Non-M</v>
      </c>
      <c r="J760" s="25"/>
      <c r="K760" s="26">
        <v>10830</v>
      </c>
      <c r="L760" s="70">
        <f>IF(COUNTIF($E$3:E760,E760)=1,K760,"")</f>
        <v>10830</v>
      </c>
    </row>
    <row r="761" spans="1:12" hidden="1">
      <c r="A761" s="18" t="s">
        <v>965</v>
      </c>
      <c r="B761" s="19" t="s">
        <v>137</v>
      </c>
      <c r="C761" s="19" t="s">
        <v>867</v>
      </c>
      <c r="D761" s="19"/>
      <c r="E761" s="19" t="s">
        <v>964</v>
      </c>
      <c r="F761" s="21"/>
      <c r="G761" s="19" t="s">
        <v>955</v>
      </c>
      <c r="H761" s="25" t="str">
        <f t="shared" si="18"/>
        <v>LV101</v>
      </c>
      <c r="I761" s="25" t="str">
        <f t="shared" si="19"/>
        <v>M</v>
      </c>
      <c r="J761" s="25"/>
      <c r="K761" s="26">
        <v>10830</v>
      </c>
      <c r="L761" s="70" t="str">
        <f>IF(COUNTIF($E$3:E761,E761)=1,K761,"")</f>
        <v/>
      </c>
    </row>
    <row r="762" spans="1:12" hidden="1">
      <c r="A762" s="18" t="s">
        <v>966</v>
      </c>
      <c r="B762" s="19" t="s">
        <v>137</v>
      </c>
      <c r="C762" s="19" t="s">
        <v>867</v>
      </c>
      <c r="D762" s="19"/>
      <c r="E762" s="19" t="s">
        <v>964</v>
      </c>
      <c r="F762" s="21"/>
      <c r="G762" s="19" t="s">
        <v>957</v>
      </c>
      <c r="H762" s="25" t="str">
        <f t="shared" si="18"/>
        <v>LP202</v>
      </c>
      <c r="I762" s="25" t="str">
        <f t="shared" si="19"/>
        <v>M</v>
      </c>
      <c r="J762" s="25"/>
      <c r="K762" s="26">
        <v>10830</v>
      </c>
      <c r="L762" s="70" t="str">
        <f>IF(COUNTIF($E$3:E762,E762)=1,K762,"")</f>
        <v/>
      </c>
    </row>
    <row r="763" spans="1:12" hidden="1">
      <c r="A763" s="18" t="s">
        <v>967</v>
      </c>
      <c r="B763" s="19" t="s">
        <v>137</v>
      </c>
      <c r="C763" s="19" t="s">
        <v>867</v>
      </c>
      <c r="D763" s="19"/>
      <c r="E763" s="19" t="s">
        <v>964</v>
      </c>
      <c r="F763" s="21"/>
      <c r="G763" s="19" t="s">
        <v>71</v>
      </c>
      <c r="H763" s="25" t="str">
        <f t="shared" si="18"/>
        <v>HM500</v>
      </c>
      <c r="I763" s="25" t="str">
        <f t="shared" si="19"/>
        <v>Non-M</v>
      </c>
      <c r="J763" s="25"/>
      <c r="K763" s="26">
        <v>10830</v>
      </c>
      <c r="L763" s="70" t="str">
        <f>IF(COUNTIF($E$3:E763,E763)=1,K763,"")</f>
        <v/>
      </c>
    </row>
    <row r="764" spans="1:12" hidden="1">
      <c r="A764" s="18" t="s">
        <v>968</v>
      </c>
      <c r="B764" s="19" t="s">
        <v>137</v>
      </c>
      <c r="C764" s="19" t="s">
        <v>867</v>
      </c>
      <c r="D764" s="19"/>
      <c r="E764" s="19" t="s">
        <v>964</v>
      </c>
      <c r="F764" s="21"/>
      <c r="G764" s="19" t="s">
        <v>960</v>
      </c>
      <c r="H764" s="25" t="str">
        <f t="shared" si="18"/>
        <v>PK405</v>
      </c>
      <c r="I764" s="25" t="str">
        <f t="shared" si="19"/>
        <v>M</v>
      </c>
      <c r="J764" s="25"/>
      <c r="K764" s="26">
        <v>10830</v>
      </c>
      <c r="L764" s="70" t="str">
        <f>IF(COUNTIF($E$3:E764,E764)=1,K764,"")</f>
        <v/>
      </c>
    </row>
    <row r="765" spans="1:12" hidden="1">
      <c r="A765" s="18" t="s">
        <v>969</v>
      </c>
      <c r="B765" s="19" t="s">
        <v>137</v>
      </c>
      <c r="C765" s="19" t="s">
        <v>867</v>
      </c>
      <c r="D765" s="19"/>
      <c r="E765" s="19" t="s">
        <v>964</v>
      </c>
      <c r="F765" s="21"/>
      <c r="G765" s="19" t="s">
        <v>962</v>
      </c>
      <c r="H765" s="25" t="str">
        <f t="shared" si="18"/>
        <v>PK304</v>
      </c>
      <c r="I765" s="25" t="str">
        <f t="shared" si="19"/>
        <v>Non-M</v>
      </c>
      <c r="J765" s="25"/>
      <c r="K765" s="26">
        <v>10830</v>
      </c>
      <c r="L765" s="70" t="str">
        <f>IF(COUNTIF($E$3:E765,E765)=1,K765,"")</f>
        <v/>
      </c>
    </row>
    <row r="766" spans="1:12" hidden="1">
      <c r="A766" s="18" t="s">
        <v>970</v>
      </c>
      <c r="B766" s="19" t="s">
        <v>137</v>
      </c>
      <c r="C766" s="19" t="s">
        <v>867</v>
      </c>
      <c r="D766" s="19"/>
      <c r="E766" s="19" t="s">
        <v>971</v>
      </c>
      <c r="F766" s="21"/>
      <c r="G766" s="19" t="s">
        <v>972</v>
      </c>
      <c r="H766" s="25" t="str">
        <f t="shared" si="18"/>
        <v>NK107</v>
      </c>
      <c r="I766" s="25" t="str">
        <f t="shared" si="19"/>
        <v>M</v>
      </c>
      <c r="J766" s="25"/>
      <c r="K766" s="26">
        <v>16414</v>
      </c>
      <c r="L766" s="70">
        <f>IF(COUNTIF($E$3:E766,E766)=1,K766,"")</f>
        <v>16414</v>
      </c>
    </row>
    <row r="767" spans="1:12" hidden="1">
      <c r="A767" s="18" t="s">
        <v>973</v>
      </c>
      <c r="B767" s="19" t="s">
        <v>137</v>
      </c>
      <c r="C767" s="19" t="s">
        <v>867</v>
      </c>
      <c r="D767" s="19"/>
      <c r="E767" s="19" t="s">
        <v>971</v>
      </c>
      <c r="F767" s="21"/>
      <c r="G767" s="19" t="s">
        <v>132</v>
      </c>
      <c r="H767" s="25" t="str">
        <f t="shared" si="18"/>
        <v>HM420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974</v>
      </c>
      <c r="B768" s="19" t="s">
        <v>137</v>
      </c>
      <c r="C768" s="19" t="s">
        <v>867</v>
      </c>
      <c r="D768" s="19"/>
      <c r="E768" s="19" t="s">
        <v>971</v>
      </c>
      <c r="F768" s="21"/>
      <c r="G768" s="19" t="s">
        <v>381</v>
      </c>
      <c r="H768" s="25" t="str">
        <f t="shared" si="18"/>
        <v>HM509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975</v>
      </c>
      <c r="B769" s="19" t="s">
        <v>137</v>
      </c>
      <c r="C769" s="19" t="s">
        <v>867</v>
      </c>
      <c r="D769" s="19"/>
      <c r="E769" s="19" t="s">
        <v>976</v>
      </c>
      <c r="F769" s="21"/>
      <c r="G769" s="19" t="s">
        <v>977</v>
      </c>
      <c r="H769" s="25" t="str">
        <f t="shared" si="18"/>
        <v>CU103</v>
      </c>
      <c r="I769" s="25" t="str">
        <f t="shared" si="19"/>
        <v>M</v>
      </c>
      <c r="J769" s="25"/>
      <c r="K769" s="26">
        <v>16414</v>
      </c>
      <c r="L769" s="70">
        <f>IF(COUNTIF($E$3:E769,E769)=1,K769,"")</f>
        <v>16414</v>
      </c>
    </row>
    <row r="770" spans="1:12" hidden="1">
      <c r="A770" s="18" t="s">
        <v>978</v>
      </c>
      <c r="B770" s="19" t="s">
        <v>137</v>
      </c>
      <c r="C770" s="19" t="s">
        <v>867</v>
      </c>
      <c r="D770" s="19"/>
      <c r="E770" s="19" t="s">
        <v>976</v>
      </c>
      <c r="F770" s="21"/>
      <c r="G770" s="19" t="s">
        <v>979</v>
      </c>
      <c r="H770" s="25" t="str">
        <f t="shared" si="18"/>
        <v>PU400</v>
      </c>
      <c r="I770" s="25" t="str">
        <f t="shared" si="19"/>
        <v>Non-M</v>
      </c>
      <c r="J770" s="25"/>
      <c r="K770" s="26">
        <v>16414</v>
      </c>
      <c r="L770" s="70" t="str">
        <f>IF(COUNTIF($E$3:E770,E770)=1,K770,"")</f>
        <v/>
      </c>
    </row>
    <row r="771" spans="1:12" hidden="1">
      <c r="A771" s="18" t="s">
        <v>980</v>
      </c>
      <c r="B771" s="19" t="s">
        <v>137</v>
      </c>
      <c r="C771" s="19" t="s">
        <v>867</v>
      </c>
      <c r="D771" s="19"/>
      <c r="E771" s="19" t="s">
        <v>976</v>
      </c>
      <c r="F771" s="21"/>
      <c r="G771" s="19" t="s">
        <v>365</v>
      </c>
      <c r="H771" s="25" t="str">
        <f t="shared" si="18"/>
        <v>HM500</v>
      </c>
      <c r="I771" s="25" t="str">
        <f t="shared" si="19"/>
        <v>M</v>
      </c>
      <c r="J771" s="25"/>
      <c r="K771" s="26">
        <v>16414</v>
      </c>
      <c r="L771" s="70" t="str">
        <f>IF(COUNTIF($E$3:E771,E771)=1,K771,"")</f>
        <v/>
      </c>
    </row>
    <row r="772" spans="1:12" hidden="1">
      <c r="A772" s="18" t="s">
        <v>981</v>
      </c>
      <c r="B772" s="19" t="s">
        <v>137</v>
      </c>
      <c r="C772" s="19" t="s">
        <v>867</v>
      </c>
      <c r="D772" s="19"/>
      <c r="E772" s="19" t="s">
        <v>976</v>
      </c>
      <c r="F772" s="21"/>
      <c r="G772" s="19" t="s">
        <v>960</v>
      </c>
      <c r="H772" s="25" t="str">
        <f t="shared" si="18"/>
        <v>PK405</v>
      </c>
      <c r="I772" s="25" t="str">
        <f t="shared" si="19"/>
        <v>M</v>
      </c>
      <c r="J772" s="25"/>
      <c r="K772" s="26">
        <v>16414</v>
      </c>
      <c r="L772" s="70" t="str">
        <f>IF(COUNTIF($E$3:E772,E772)=1,K772,"")</f>
        <v/>
      </c>
    </row>
    <row r="773" spans="1:12" hidden="1">
      <c r="A773" s="18" t="s">
        <v>982</v>
      </c>
      <c r="B773" s="19" t="s">
        <v>137</v>
      </c>
      <c r="C773" s="19" t="s">
        <v>867</v>
      </c>
      <c r="D773" s="19"/>
      <c r="E773" s="19" t="s">
        <v>976</v>
      </c>
      <c r="F773" s="21"/>
      <c r="G773" s="19" t="s">
        <v>705</v>
      </c>
      <c r="H773" s="25" t="str">
        <f t="shared" si="18"/>
        <v>JS107</v>
      </c>
      <c r="I773" s="25" t="str">
        <f t="shared" si="19"/>
        <v>Non-M</v>
      </c>
      <c r="J773" s="25"/>
      <c r="K773" s="26">
        <v>16414</v>
      </c>
      <c r="L773" s="70" t="str">
        <f>IF(COUNTIF($E$3:E773,E773)=1,K773,"")</f>
        <v/>
      </c>
    </row>
    <row r="774" spans="1:12" hidden="1">
      <c r="A774" s="18" t="s">
        <v>983</v>
      </c>
      <c r="B774" s="19" t="s">
        <v>137</v>
      </c>
      <c r="C774" s="19" t="s">
        <v>867</v>
      </c>
      <c r="D774" s="19"/>
      <c r="E774" s="19" t="s">
        <v>984</v>
      </c>
      <c r="F774" s="21"/>
      <c r="G774" s="19" t="s">
        <v>365</v>
      </c>
      <c r="H774" s="25" t="str">
        <f t="shared" si="18"/>
        <v>HM500</v>
      </c>
      <c r="I774" s="25" t="str">
        <f t="shared" si="19"/>
        <v>M</v>
      </c>
      <c r="J774" s="25"/>
      <c r="K774" s="26">
        <v>6885</v>
      </c>
      <c r="L774" s="70">
        <f>IF(COUNTIF($E$3:E774,E774)=1,K774,"")</f>
        <v>6885</v>
      </c>
    </row>
    <row r="775" spans="1:12" hidden="1">
      <c r="A775" s="18" t="s">
        <v>985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878</v>
      </c>
      <c r="H775" s="25" t="str">
        <f t="shared" si="18"/>
        <v>WB501</v>
      </c>
      <c r="I775" s="25" t="str">
        <f t="shared" si="19"/>
        <v>Non-M</v>
      </c>
      <c r="J775" s="25"/>
      <c r="K775" s="26">
        <v>6885</v>
      </c>
      <c r="L775" s="70">
        <f>IF(COUNTIF($E$3:E775,E775)=1,K775,"")</f>
        <v>6885</v>
      </c>
    </row>
    <row r="776" spans="1:12" hidden="1">
      <c r="A776" s="18" t="s">
        <v>987</v>
      </c>
      <c r="B776" s="19" t="s">
        <v>137</v>
      </c>
      <c r="C776" s="19" t="s">
        <v>867</v>
      </c>
      <c r="D776" s="19"/>
      <c r="E776" s="19" t="s">
        <v>986</v>
      </c>
      <c r="F776" s="21"/>
      <c r="G776" s="19" t="s">
        <v>691</v>
      </c>
      <c r="H776" s="25" t="str">
        <f t="shared" si="18"/>
        <v>PK602</v>
      </c>
      <c r="I776" s="25" t="str">
        <f t="shared" si="19"/>
        <v>Non-M</v>
      </c>
      <c r="J776" s="25"/>
      <c r="K776" s="26">
        <v>6885</v>
      </c>
      <c r="L776" s="70" t="str">
        <f>IF(COUNTIF($E$3:E776,E776)=1,K776,"")</f>
        <v/>
      </c>
    </row>
    <row r="777" spans="1:12" hidden="1">
      <c r="A777" s="18" t="s">
        <v>988</v>
      </c>
      <c r="B777" s="19" t="s">
        <v>137</v>
      </c>
      <c r="C777" s="19" t="s">
        <v>867</v>
      </c>
      <c r="D777" s="19"/>
      <c r="E777" s="19" t="s">
        <v>986</v>
      </c>
      <c r="F777" s="21"/>
      <c r="G777" s="19" t="s">
        <v>206</v>
      </c>
      <c r="H777" s="25" t="str">
        <f t="shared" si="18"/>
        <v>HM503</v>
      </c>
      <c r="I777" s="25" t="str">
        <f t="shared" si="19"/>
        <v>Non-M</v>
      </c>
      <c r="J777" s="25"/>
      <c r="K777" s="26">
        <v>6885</v>
      </c>
      <c r="L777" s="70" t="str">
        <f>IF(COUNTIF($E$3:E777,E777)=1,K777,"")</f>
        <v/>
      </c>
    </row>
    <row r="778" spans="1:12" hidden="1">
      <c r="A778" s="18" t="s">
        <v>989</v>
      </c>
      <c r="B778" s="19" t="s">
        <v>137</v>
      </c>
      <c r="C778" s="19" t="s">
        <v>867</v>
      </c>
      <c r="D778" s="19"/>
      <c r="E778" s="19" t="s">
        <v>986</v>
      </c>
      <c r="F778" s="21"/>
      <c r="G778" s="19" t="s">
        <v>61</v>
      </c>
      <c r="H778" s="25" t="str">
        <f t="shared" si="18"/>
        <v>DC101</v>
      </c>
      <c r="I778" s="25" t="str">
        <f t="shared" si="19"/>
        <v>Non-M</v>
      </c>
      <c r="J778" s="25"/>
      <c r="K778" s="26">
        <v>6885</v>
      </c>
      <c r="L778" s="70" t="str">
        <f>IF(COUNTIF($E$3:E778,E778)=1,K778,"")</f>
        <v/>
      </c>
    </row>
    <row r="779" spans="1:12" hidden="1">
      <c r="A779" s="18" t="s">
        <v>990</v>
      </c>
      <c r="B779" s="19" t="s">
        <v>137</v>
      </c>
      <c r="C779" s="19" t="s">
        <v>867</v>
      </c>
      <c r="D779" s="19"/>
      <c r="E779" s="19" t="s">
        <v>986</v>
      </c>
      <c r="F779" s="21"/>
      <c r="G779" s="19" t="s">
        <v>991</v>
      </c>
      <c r="H779" s="25" t="str">
        <f t="shared" si="18"/>
        <v>DC402</v>
      </c>
      <c r="I779" s="25" t="str">
        <f t="shared" si="19"/>
        <v>M</v>
      </c>
      <c r="J779" s="25"/>
      <c r="K779" s="26">
        <v>6885</v>
      </c>
      <c r="L779" s="70" t="str">
        <f>IF(COUNTIF($E$3:E779,E779)=1,K779,"")</f>
        <v/>
      </c>
    </row>
    <row r="780" spans="1:12" hidden="1">
      <c r="A780" s="18" t="s">
        <v>992</v>
      </c>
      <c r="B780" s="19" t="s">
        <v>137</v>
      </c>
      <c r="C780" s="19" t="s">
        <v>867</v>
      </c>
      <c r="D780" s="19"/>
      <c r="E780" s="19" t="s">
        <v>986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>
        <v>6885</v>
      </c>
      <c r="L780" s="70" t="str">
        <f>IF(COUNTIF($E$3:E780,E780)=1,K780,"")</f>
        <v/>
      </c>
    </row>
    <row r="781" spans="1:12" hidden="1">
      <c r="A781" s="18" t="s">
        <v>993</v>
      </c>
      <c r="B781" s="19" t="s">
        <v>137</v>
      </c>
      <c r="C781" s="19" t="s">
        <v>867</v>
      </c>
      <c r="D781" s="19"/>
      <c r="E781" s="19" t="s">
        <v>994</v>
      </c>
      <c r="F781" s="21"/>
      <c r="G781" s="19" t="s">
        <v>123</v>
      </c>
      <c r="H781" s="25" t="str">
        <f t="shared" si="18"/>
        <v>HD104</v>
      </c>
      <c r="I781" s="25" t="str">
        <f t="shared" si="19"/>
        <v>M</v>
      </c>
      <c r="J781" s="25"/>
      <c r="K781" s="26">
        <v>8663</v>
      </c>
      <c r="L781" s="70">
        <f>IF(COUNTIF($E$3:E781,E781)=1,K781,"")</f>
        <v>8663</v>
      </c>
    </row>
    <row r="782" spans="1:12" hidden="1">
      <c r="A782" s="18" t="s">
        <v>995</v>
      </c>
      <c r="B782" s="19" t="s">
        <v>137</v>
      </c>
      <c r="C782" s="19" t="s">
        <v>867</v>
      </c>
      <c r="D782" s="19"/>
      <c r="E782" s="19" t="s">
        <v>994</v>
      </c>
      <c r="F782" s="21"/>
      <c r="G782" s="19" t="s">
        <v>132</v>
      </c>
      <c r="H782" s="25" t="str">
        <f t="shared" si="18"/>
        <v>HM420</v>
      </c>
      <c r="I782" s="25" t="str">
        <f t="shared" si="19"/>
        <v>M</v>
      </c>
      <c r="J782" s="25"/>
      <c r="K782" s="26">
        <v>8663</v>
      </c>
      <c r="L782" s="70" t="str">
        <f>IF(COUNTIF($E$3:E782,E782)=1,K782,"")</f>
        <v/>
      </c>
    </row>
    <row r="783" spans="1:12" hidden="1">
      <c r="A783" s="18" t="s">
        <v>996</v>
      </c>
      <c r="B783" s="19" t="s">
        <v>137</v>
      </c>
      <c r="C783" s="19" t="s">
        <v>867</v>
      </c>
      <c r="D783" s="19"/>
      <c r="E783" s="19" t="s">
        <v>994</v>
      </c>
      <c r="F783" s="21"/>
      <c r="G783" s="19" t="s">
        <v>697</v>
      </c>
      <c r="H783" s="25" t="str">
        <f t="shared" si="18"/>
        <v>PK100</v>
      </c>
      <c r="I783" s="25" t="str">
        <f t="shared" si="19"/>
        <v>Non-M</v>
      </c>
      <c r="J783" s="25"/>
      <c r="K783" s="26">
        <v>8663</v>
      </c>
      <c r="L783" s="70" t="str">
        <f>IF(COUNTIF($E$3:E783,E783)=1,K783,"")</f>
        <v/>
      </c>
    </row>
    <row r="784" spans="1:12" hidden="1">
      <c r="A784" s="18" t="s">
        <v>997</v>
      </c>
      <c r="B784" s="19" t="s">
        <v>137</v>
      </c>
      <c r="C784" s="19" t="s">
        <v>867</v>
      </c>
      <c r="D784" s="19"/>
      <c r="E784" s="19" t="s">
        <v>994</v>
      </c>
      <c r="F784" s="21"/>
      <c r="G784" s="19" t="s">
        <v>998</v>
      </c>
      <c r="H784" s="25" t="str">
        <f t="shared" si="18"/>
        <v>HM803</v>
      </c>
      <c r="I784" s="25" t="str">
        <f t="shared" si="19"/>
        <v>Non-M</v>
      </c>
      <c r="J784" s="25"/>
      <c r="K784" s="26">
        <v>8663</v>
      </c>
      <c r="L784" s="70" t="str">
        <f>IF(COUNTIF($E$3:E784,E784)=1,K784,"")</f>
        <v/>
      </c>
    </row>
    <row r="785" spans="1:12" hidden="1">
      <c r="A785" s="18" t="s">
        <v>999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140</v>
      </c>
      <c r="H785" s="25" t="str">
        <f t="shared" si="18"/>
        <v>WB406</v>
      </c>
      <c r="I785" s="25" t="str">
        <f t="shared" si="19"/>
        <v>M</v>
      </c>
      <c r="J785" s="25"/>
      <c r="K785" s="26">
        <v>4679</v>
      </c>
      <c r="L785" s="70">
        <f>IF(COUNTIF($E$3:E785,E785)=1,K785,"")</f>
        <v>4679</v>
      </c>
    </row>
    <row r="786" spans="1:12" hidden="1">
      <c r="A786" s="18" t="s">
        <v>1001</v>
      </c>
      <c r="B786" s="19" t="s">
        <v>137</v>
      </c>
      <c r="C786" s="19" t="s">
        <v>867</v>
      </c>
      <c r="D786" s="19"/>
      <c r="E786" s="19" t="s">
        <v>1000</v>
      </c>
      <c r="F786" s="21"/>
      <c r="G786" s="19" t="s">
        <v>361</v>
      </c>
      <c r="H786" s="25" t="str">
        <f t="shared" si="18"/>
        <v>DC100</v>
      </c>
      <c r="I786" s="25" t="str">
        <f t="shared" si="19"/>
        <v>Non-M</v>
      </c>
      <c r="J786" s="25"/>
      <c r="K786" s="26">
        <v>4679</v>
      </c>
      <c r="L786" s="70" t="str">
        <f>IF(COUNTIF($E$3:E786,E786)=1,K786,"")</f>
        <v/>
      </c>
    </row>
    <row r="787" spans="1:12" hidden="1">
      <c r="A787" s="18" t="s">
        <v>1002</v>
      </c>
      <c r="B787" s="19" t="s">
        <v>137</v>
      </c>
      <c r="C787" s="19" t="s">
        <v>867</v>
      </c>
      <c r="D787" s="19"/>
      <c r="E787" s="19" t="s">
        <v>1000</v>
      </c>
      <c r="F787" s="21"/>
      <c r="G787" s="19" t="s">
        <v>692</v>
      </c>
      <c r="H787" s="25" t="str">
        <f t="shared" si="18"/>
        <v>HM508</v>
      </c>
      <c r="I787" s="25" t="str">
        <f t="shared" si="19"/>
        <v>M</v>
      </c>
      <c r="J787" s="25"/>
      <c r="K787" s="26">
        <v>4679</v>
      </c>
      <c r="L787" s="70" t="str">
        <f>IF(COUNTIF($E$3:E787,E787)=1,K787,"")</f>
        <v/>
      </c>
    </row>
    <row r="788" spans="1:12" hidden="1">
      <c r="A788" s="18" t="s">
        <v>1003</v>
      </c>
      <c r="B788" s="19" t="s">
        <v>137</v>
      </c>
      <c r="C788" s="19" t="s">
        <v>867</v>
      </c>
      <c r="D788" s="19"/>
      <c r="E788" s="19" t="s">
        <v>1000</v>
      </c>
      <c r="F788" s="21"/>
      <c r="G788" s="19" t="s">
        <v>697</v>
      </c>
      <c r="H788" s="25" t="str">
        <f t="shared" ref="H788:H804" si="20">IF(RIGHT(G788,1)="M", LEFT(G788,LEN(G788)-1), G788)</f>
        <v>PK100</v>
      </c>
      <c r="I788" s="25" t="str">
        <f t="shared" si="19"/>
        <v>Non-M</v>
      </c>
      <c r="J788" s="25"/>
      <c r="K788" s="26">
        <v>4679</v>
      </c>
      <c r="L788" s="70" t="str">
        <f>IF(COUNTIF($E$3:E788,E788)=1,K788,"")</f>
        <v/>
      </c>
    </row>
    <row r="789" spans="1:12" hidden="1">
      <c r="A789" s="18" t="s">
        <v>1004</v>
      </c>
      <c r="B789" s="19" t="s">
        <v>137</v>
      </c>
      <c r="C789" s="19" t="s">
        <v>867</v>
      </c>
      <c r="D789" s="19"/>
      <c r="E789" s="19" t="s">
        <v>1000</v>
      </c>
      <c r="F789" s="21"/>
      <c r="G789" s="19" t="s">
        <v>573</v>
      </c>
      <c r="H789" s="25" t="str">
        <f t="shared" si="20"/>
        <v>PK103</v>
      </c>
      <c r="I789" s="25" t="str">
        <f t="shared" ref="I789:I804" si="21">IF(RIGHT(G789,1)="M","M","Non-M")</f>
        <v>Non-M</v>
      </c>
      <c r="J789" s="25"/>
      <c r="K789" s="26">
        <v>4679</v>
      </c>
      <c r="L789" s="70" t="str">
        <f>IF(COUNTIF($E$3:E789,E789)=1,K789,"")</f>
        <v/>
      </c>
    </row>
    <row r="790" spans="1:12" hidden="1">
      <c r="A790" s="18" t="s">
        <v>1005</v>
      </c>
      <c r="B790" s="19" t="s">
        <v>137</v>
      </c>
      <c r="C790" s="19" t="s">
        <v>867</v>
      </c>
      <c r="D790" s="19"/>
      <c r="E790" s="19" t="s">
        <v>1000</v>
      </c>
      <c r="F790" s="21"/>
      <c r="G790" s="19" t="s">
        <v>681</v>
      </c>
      <c r="H790" s="25" t="str">
        <f t="shared" si="20"/>
        <v>HM802</v>
      </c>
      <c r="I790" s="25" t="str">
        <f t="shared" si="21"/>
        <v>M</v>
      </c>
      <c r="J790" s="25"/>
      <c r="K790" s="26">
        <v>4679</v>
      </c>
      <c r="L790" s="70" t="str">
        <f>IF(COUNTIF($E$3:E790,E790)=1,K790,"")</f>
        <v/>
      </c>
    </row>
    <row r="791" spans="1:12" hidden="1">
      <c r="A791" s="18" t="s">
        <v>1006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59</v>
      </c>
      <c r="H791" s="25" t="str">
        <f t="shared" si="20"/>
        <v>WB309</v>
      </c>
      <c r="I791" s="25" t="str">
        <f t="shared" si="21"/>
        <v>M</v>
      </c>
      <c r="J791" s="25"/>
      <c r="K791" s="26">
        <v>8754</v>
      </c>
      <c r="L791" s="70">
        <f>IF(COUNTIF($E$3:E791,E791)=1,K791,"")</f>
        <v>8754</v>
      </c>
    </row>
    <row r="792" spans="1:12" hidden="1">
      <c r="A792" s="18" t="s">
        <v>1008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224</v>
      </c>
      <c r="H792" s="25" t="str">
        <f t="shared" si="20"/>
        <v>PK200</v>
      </c>
      <c r="I792" s="25" t="str">
        <f t="shared" si="21"/>
        <v>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1009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157</v>
      </c>
      <c r="H793" s="25" t="str">
        <f t="shared" si="20"/>
        <v>PB204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1010</v>
      </c>
      <c r="B794" s="19" t="s">
        <v>137</v>
      </c>
      <c r="C794" s="19" t="s">
        <v>233</v>
      </c>
      <c r="D794" s="19"/>
      <c r="E794" s="19" t="s">
        <v>1007</v>
      </c>
      <c r="F794" s="21"/>
      <c r="G794" s="19" t="s">
        <v>692</v>
      </c>
      <c r="H794" s="25" t="str">
        <f t="shared" si="20"/>
        <v>HM508</v>
      </c>
      <c r="I794" s="25" t="str">
        <f t="shared" si="21"/>
        <v>M</v>
      </c>
      <c r="J794" s="25"/>
      <c r="K794" s="26">
        <v>8754</v>
      </c>
      <c r="L794" s="70" t="str">
        <f>IF(COUNTIF($E$3:E794,E794)=1,K794,"")</f>
        <v/>
      </c>
    </row>
    <row r="795" spans="1:12" hidden="1">
      <c r="A795" s="18" t="s">
        <v>1011</v>
      </c>
      <c r="B795" s="19" t="s">
        <v>137</v>
      </c>
      <c r="C795" s="19" t="s">
        <v>233</v>
      </c>
      <c r="D795" s="19"/>
      <c r="E795" s="19" t="s">
        <v>1007</v>
      </c>
      <c r="F795" s="21"/>
      <c r="G795" s="19" t="s">
        <v>61</v>
      </c>
      <c r="H795" s="25" t="str">
        <f t="shared" si="20"/>
        <v>DC101</v>
      </c>
      <c r="I795" s="25" t="str">
        <f t="shared" si="21"/>
        <v>Non-M</v>
      </c>
      <c r="J795" s="25"/>
      <c r="K795" s="26">
        <v>8754</v>
      </c>
      <c r="L795" s="70" t="str">
        <f>IF(COUNTIF($E$3:E795,E795)=1,K795,"")</f>
        <v/>
      </c>
    </row>
    <row r="796" spans="1:12" hidden="1">
      <c r="A796" s="18" t="s">
        <v>1012</v>
      </c>
      <c r="B796" s="19" t="s">
        <v>137</v>
      </c>
      <c r="C796" s="19" t="s">
        <v>233</v>
      </c>
      <c r="D796" s="19"/>
      <c r="E796" s="19" t="s">
        <v>1007</v>
      </c>
      <c r="F796" s="21"/>
      <c r="G796" s="19" t="s">
        <v>94</v>
      </c>
      <c r="H796" s="25" t="str">
        <f t="shared" si="20"/>
        <v>DC202</v>
      </c>
      <c r="I796" s="25" t="str">
        <f t="shared" si="21"/>
        <v>Non-M</v>
      </c>
      <c r="J796" s="25"/>
      <c r="K796" s="26">
        <v>8754</v>
      </c>
      <c r="L796" s="70" t="str">
        <f>IF(COUNTIF($E$3:E796,E796)=1,K796,"")</f>
        <v/>
      </c>
    </row>
    <row r="797" spans="1:12" hidden="1">
      <c r="A797" s="18" t="s">
        <v>1013</v>
      </c>
      <c r="B797" s="19" t="s">
        <v>137</v>
      </c>
      <c r="C797" s="19" t="s">
        <v>233</v>
      </c>
      <c r="D797" s="19"/>
      <c r="E797" s="19" t="s">
        <v>1007</v>
      </c>
      <c r="F797" s="21"/>
      <c r="G797" s="19" t="s">
        <v>96</v>
      </c>
      <c r="H797" s="25" t="str">
        <f t="shared" si="20"/>
        <v>DC300</v>
      </c>
      <c r="I797" s="25" t="str">
        <f t="shared" si="21"/>
        <v>Non-M</v>
      </c>
      <c r="J797" s="25"/>
      <c r="K797" s="26">
        <v>8754</v>
      </c>
      <c r="L797" s="70" t="str">
        <f>IF(COUNTIF($E$3:E797,E797)=1,K797,"")</f>
        <v/>
      </c>
    </row>
    <row r="798" spans="1:12" hidden="1">
      <c r="A798" s="18" t="s">
        <v>1014</v>
      </c>
      <c r="B798" s="19" t="s">
        <v>137</v>
      </c>
      <c r="C798" s="19" t="s">
        <v>233</v>
      </c>
      <c r="D798" s="19"/>
      <c r="E798" s="19" t="s">
        <v>1007</v>
      </c>
      <c r="F798" s="21"/>
      <c r="G798" s="19" t="s">
        <v>154</v>
      </c>
      <c r="H798" s="25" t="str">
        <f t="shared" si="20"/>
        <v>DC400</v>
      </c>
      <c r="I798" s="25" t="str">
        <f t="shared" si="21"/>
        <v>Non-M</v>
      </c>
      <c r="J798" s="25"/>
      <c r="K798" s="26">
        <v>8754</v>
      </c>
      <c r="L798" s="70" t="str">
        <f>IF(COUNTIF($E$3:E798,E798)=1,K798,"")</f>
        <v/>
      </c>
    </row>
    <row r="799" spans="1:12" hidden="1">
      <c r="A799" s="18" t="s">
        <v>1015</v>
      </c>
      <c r="B799" s="19" t="s">
        <v>137</v>
      </c>
      <c r="C799" s="19" t="s">
        <v>233</v>
      </c>
      <c r="D799" s="19"/>
      <c r="E799" s="19" t="s">
        <v>1016</v>
      </c>
      <c r="F799" s="21"/>
      <c r="G799" s="19" t="s">
        <v>302</v>
      </c>
      <c r="H799" s="25" t="str">
        <f t="shared" si="20"/>
        <v>HM202</v>
      </c>
      <c r="I799" s="25" t="str">
        <f t="shared" si="21"/>
        <v>M</v>
      </c>
      <c r="J799" s="25"/>
      <c r="K799" s="26">
        <v>5425</v>
      </c>
      <c r="L799" s="70">
        <f>IF(COUNTIF($E$3:E799,E799)=1,K799,"")</f>
        <v>5425</v>
      </c>
    </row>
    <row r="800" spans="1:12" hidden="1">
      <c r="A800" s="18" t="s">
        <v>1017</v>
      </c>
      <c r="B800" s="19" t="s">
        <v>137</v>
      </c>
      <c r="C800" s="19" t="s">
        <v>233</v>
      </c>
      <c r="D800" s="19"/>
      <c r="E800" s="19" t="s">
        <v>1016</v>
      </c>
      <c r="F800" s="21"/>
      <c r="G800" s="19" t="s">
        <v>16</v>
      </c>
      <c r="H800" s="25" t="str">
        <f t="shared" si="20"/>
        <v>ZP200</v>
      </c>
      <c r="I800" s="25" t="str">
        <f t="shared" si="21"/>
        <v>Non-M</v>
      </c>
      <c r="J800" s="25"/>
      <c r="K800" s="26">
        <v>5425</v>
      </c>
      <c r="L800" s="70" t="str">
        <f>IF(COUNTIF($E$3:E800,E800)=1,K800,"")</f>
        <v/>
      </c>
    </row>
    <row r="801" spans="1:12" hidden="1">
      <c r="A801" s="18" t="s">
        <v>1018</v>
      </c>
      <c r="B801" s="19" t="s">
        <v>137</v>
      </c>
      <c r="C801" s="19" t="s">
        <v>233</v>
      </c>
      <c r="D801" s="19"/>
      <c r="E801" s="19" t="s">
        <v>1016</v>
      </c>
      <c r="F801" s="21"/>
      <c r="G801" s="19" t="s">
        <v>26</v>
      </c>
      <c r="H801" s="25" t="str">
        <f t="shared" si="20"/>
        <v>HD106</v>
      </c>
      <c r="I801" s="25" t="str">
        <f t="shared" si="21"/>
        <v>Non-M</v>
      </c>
      <c r="J801" s="25"/>
      <c r="K801" s="26">
        <v>5425</v>
      </c>
      <c r="L801" s="70" t="str">
        <f>IF(COUNTIF($E$3:E801,E801)=1,K801,"")</f>
        <v/>
      </c>
    </row>
    <row r="802" spans="1:12" hidden="1">
      <c r="A802" s="18" t="s">
        <v>1019</v>
      </c>
      <c r="B802" s="19" t="s">
        <v>137</v>
      </c>
      <c r="C802" s="19" t="s">
        <v>233</v>
      </c>
      <c r="D802" s="19"/>
      <c r="E802" s="19" t="s">
        <v>1016</v>
      </c>
      <c r="F802" s="21"/>
      <c r="G802" s="19" t="s">
        <v>347</v>
      </c>
      <c r="H802" s="25" t="str">
        <f t="shared" si="20"/>
        <v>HM202</v>
      </c>
      <c r="I802" s="25" t="str">
        <f t="shared" si="21"/>
        <v>Non-M</v>
      </c>
      <c r="J802" s="25"/>
      <c r="K802" s="26">
        <v>5425</v>
      </c>
      <c r="L802" s="70" t="str">
        <f>IF(COUNTIF($E$3:E802,E802)=1,K802,"")</f>
        <v/>
      </c>
    </row>
    <row r="803" spans="1:12" hidden="1">
      <c r="A803" s="18" t="s">
        <v>1020</v>
      </c>
      <c r="B803" s="19" t="s">
        <v>137</v>
      </c>
      <c r="C803" s="19" t="s">
        <v>233</v>
      </c>
      <c r="D803" s="19"/>
      <c r="E803" s="19" t="s">
        <v>1016</v>
      </c>
      <c r="F803" s="21"/>
      <c r="G803" s="19" t="s">
        <v>717</v>
      </c>
      <c r="H803" s="25" t="str">
        <f t="shared" si="20"/>
        <v>PK204</v>
      </c>
      <c r="I803" s="25" t="str">
        <f t="shared" si="21"/>
        <v>Non-M</v>
      </c>
      <c r="J803" s="25"/>
      <c r="K803" s="26">
        <v>5425</v>
      </c>
      <c r="L803" s="70" t="str">
        <f>IF(COUNTIF($E$3:E803,E803)=1,K803,"")</f>
        <v/>
      </c>
    </row>
    <row r="804" spans="1:12" hidden="1">
      <c r="A804" s="18" t="s">
        <v>1021</v>
      </c>
      <c r="B804" s="19" t="s">
        <v>13</v>
      </c>
      <c r="C804" s="19" t="s">
        <v>189</v>
      </c>
      <c r="D804" s="19"/>
      <c r="E804" s="19" t="s">
        <v>190</v>
      </c>
      <c r="F804" s="21"/>
      <c r="G804" s="20" t="s">
        <v>191</v>
      </c>
      <c r="H804" s="27" t="str">
        <f t="shared" si="20"/>
        <v>PK301</v>
      </c>
      <c r="I804" s="25" t="str">
        <f t="shared" si="21"/>
        <v>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1022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193</v>
      </c>
      <c r="H805" s="25" t="str">
        <f>IF(RIGHT(G805,1)="M", LEFT(G805,LEN(G805)-1), G805)</f>
        <v>HM402</v>
      </c>
      <c r="I805" s="25" t="str">
        <f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1023</v>
      </c>
      <c r="B806" s="19" t="s">
        <v>13</v>
      </c>
      <c r="C806" s="19" t="s">
        <v>189</v>
      </c>
      <c r="D806" s="19"/>
      <c r="E806" s="19" t="s">
        <v>190</v>
      </c>
      <c r="F806" s="21"/>
      <c r="G806" s="19" t="s">
        <v>195</v>
      </c>
      <c r="H806" s="25" t="str">
        <f>IF(RIGHT(G806,1)="M", LEFT(G806,LEN(G806)-1), G806)</f>
        <v>WB300</v>
      </c>
      <c r="I806" s="25" t="str">
        <f>IF(RIGHT(G806,1)="M","M","Non-M")</f>
        <v>M</v>
      </c>
      <c r="J806" s="25"/>
      <c r="K806" s="26">
        <v>1054</v>
      </c>
      <c r="L806" s="70" t="str">
        <f>IF(COUNTIF($E$3:E806,E806)=1,K806,"")</f>
        <v/>
      </c>
    </row>
    <row r="807" spans="1:12" hidden="1">
      <c r="A807" s="18" t="s">
        <v>1024</v>
      </c>
      <c r="B807" s="19" t="s">
        <v>13</v>
      </c>
      <c r="C807" s="19" t="s">
        <v>189</v>
      </c>
      <c r="D807" s="19"/>
      <c r="E807" s="19" t="s">
        <v>190</v>
      </c>
      <c r="F807" s="21"/>
      <c r="G807" s="19" t="s">
        <v>197</v>
      </c>
      <c r="H807" s="25" t="str">
        <f>IF(RIGHT(G807,1)="M", LEFT(G807,LEN(G807)-1), G807)</f>
        <v>WB208</v>
      </c>
      <c r="I807" s="25" t="str">
        <f>IF(RIGHT(G807,1)="M","M","Non-M")</f>
        <v>Non-M</v>
      </c>
      <c r="J807" s="25"/>
      <c r="K807" s="26">
        <v>1054</v>
      </c>
      <c r="L807" s="70" t="str">
        <f>IF(COUNTIF($E$3:E807,E807)=1,K807,"")</f>
        <v/>
      </c>
    </row>
    <row r="808" spans="1:12" hidden="1">
      <c r="A808" s="18" t="s">
        <v>1025</v>
      </c>
      <c r="B808" s="19" t="s">
        <v>13</v>
      </c>
      <c r="C808" s="19" t="s">
        <v>189</v>
      </c>
      <c r="D808" s="19"/>
      <c r="E808" s="19" t="s">
        <v>190</v>
      </c>
      <c r="F808" s="21"/>
      <c r="G808" s="19" t="s">
        <v>94</v>
      </c>
      <c r="H808" s="25" t="str">
        <f>IF(RIGHT(G808,1)="M", LEFT(G808,LEN(G808)-1), G808)</f>
        <v>DC202</v>
      </c>
      <c r="I808" s="25" t="str">
        <f>IF(RIGHT(G808,1)="M","M","Non-M")</f>
        <v>Non-M</v>
      </c>
      <c r="J808" s="25"/>
      <c r="K808" s="26">
        <v>1054</v>
      </c>
      <c r="L808" s="70" t="str">
        <f>IF(COUNTIF($E$3:E808,E808)=1,K808,"")</f>
        <v/>
      </c>
    </row>
    <row r="809" spans="1:12" hidden="1">
      <c r="A809" s="18" t="s">
        <v>1026</v>
      </c>
      <c r="B809" s="19" t="s">
        <v>13</v>
      </c>
      <c r="C809" s="19" t="s">
        <v>189</v>
      </c>
      <c r="D809" s="19"/>
      <c r="E809" s="19" t="s">
        <v>190</v>
      </c>
      <c r="F809" s="21"/>
      <c r="G809" s="19" t="s">
        <v>200</v>
      </c>
      <c r="H809" s="25" t="str">
        <f>IF(RIGHT(G809,1)="M", LEFT(G809,LEN(G809)-1), G809)</f>
        <v>JS207</v>
      </c>
      <c r="I809" s="25" t="str">
        <f>IF(RIGHT(G809,1)="M","M","Non-M")</f>
        <v>Non-M</v>
      </c>
      <c r="J809" s="25"/>
      <c r="K809" s="26">
        <v>1054</v>
      </c>
      <c r="L809" s="70" t="str">
        <f>IF(COUNTIF($E$3:E809,E809)=1,K809,"")</f>
        <v/>
      </c>
    </row>
    <row r="810" spans="1:12" hidden="1">
      <c r="A810" s="18" t="s">
        <v>1027</v>
      </c>
      <c r="B810" s="19" t="s">
        <v>13</v>
      </c>
      <c r="C810" s="19" t="s">
        <v>189</v>
      </c>
      <c r="D810" s="19"/>
      <c r="E810" s="19" t="s">
        <v>190</v>
      </c>
      <c r="F810" s="21"/>
      <c r="G810" s="19" t="s">
        <v>202</v>
      </c>
      <c r="H810" s="25" t="str">
        <f t="shared" ref="H810:H892" si="22">IF(RIGHT(G810,1)="M", LEFT(G810,LEN(G810)-1), G810)</f>
        <v>DC107</v>
      </c>
      <c r="I810" s="25" t="str">
        <f t="shared" ref="I810:I892" si="23">IF(RIGHT(G810,1)="M","M","Non-M")</f>
        <v>Non-M</v>
      </c>
      <c r="J810" s="25"/>
      <c r="K810" s="26">
        <v>1054</v>
      </c>
      <c r="L810" s="70" t="str">
        <f>IF(COUNTIF($E$3:E810,E810)=1,K810,"")</f>
        <v/>
      </c>
    </row>
    <row r="811" spans="1:12" hidden="1">
      <c r="A811" s="18" t="s">
        <v>1028</v>
      </c>
      <c r="B811" s="19" t="s">
        <v>13</v>
      </c>
      <c r="C811" s="19" t="s">
        <v>189</v>
      </c>
      <c r="D811" s="19"/>
      <c r="E811" s="19" t="s">
        <v>1029</v>
      </c>
      <c r="F811" s="21"/>
      <c r="G811" s="20" t="s">
        <v>1030</v>
      </c>
      <c r="H811" s="27" t="str">
        <f t="shared" si="22"/>
        <v>VT301</v>
      </c>
      <c r="I811" s="25" t="str">
        <f t="shared" si="23"/>
        <v>M</v>
      </c>
      <c r="J811" s="25"/>
      <c r="K811" s="26">
        <v>4394</v>
      </c>
      <c r="L811" s="70">
        <f>IF(COUNTIF($E$3:E811,E811)=1,K811,"")</f>
        <v>4394</v>
      </c>
    </row>
    <row r="812" spans="1:12" hidden="1">
      <c r="A812" s="18" t="s">
        <v>1031</v>
      </c>
      <c r="B812" s="19" t="s">
        <v>13</v>
      </c>
      <c r="C812" s="19" t="s">
        <v>189</v>
      </c>
      <c r="D812" s="19"/>
      <c r="E812" s="19" t="s">
        <v>1029</v>
      </c>
      <c r="F812" s="21"/>
      <c r="G812" s="20" t="s">
        <v>193</v>
      </c>
      <c r="H812" s="27" t="str">
        <f t="shared" si="22"/>
        <v>HM402</v>
      </c>
      <c r="I812" s="25" t="str">
        <f t="shared" si="23"/>
        <v>Non-M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1032</v>
      </c>
      <c r="B813" s="19" t="s">
        <v>13</v>
      </c>
      <c r="C813" s="19" t="s">
        <v>189</v>
      </c>
      <c r="D813" s="19"/>
      <c r="E813" s="19" t="s">
        <v>1029</v>
      </c>
      <c r="F813" s="21"/>
      <c r="G813" s="20" t="s">
        <v>200</v>
      </c>
      <c r="H813" s="27" t="str">
        <f t="shared" si="22"/>
        <v>JS207</v>
      </c>
      <c r="I813" s="25" t="str">
        <f t="shared" si="23"/>
        <v>Non-M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1033</v>
      </c>
      <c r="B814" s="19" t="s">
        <v>13</v>
      </c>
      <c r="C814" s="19" t="s">
        <v>189</v>
      </c>
      <c r="D814" s="19"/>
      <c r="E814" s="19" t="s">
        <v>1029</v>
      </c>
      <c r="F814" s="21"/>
      <c r="G814" s="20" t="s">
        <v>202</v>
      </c>
      <c r="H814" s="27" t="str">
        <f t="shared" si="22"/>
        <v>DC107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1034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197</v>
      </c>
      <c r="H815" s="27" t="str">
        <f t="shared" si="22"/>
        <v>WB208</v>
      </c>
      <c r="I815" s="25" t="str">
        <f t="shared" si="23"/>
        <v>Non-M</v>
      </c>
      <c r="J815" s="25"/>
      <c r="K815" s="26">
        <v>4394</v>
      </c>
      <c r="L815" s="70">
        <f>IF(COUNTIF($E$3:E815,E815)=1,K815,"")</f>
        <v>4394</v>
      </c>
    </row>
    <row r="816" spans="1:12" hidden="1">
      <c r="A816" s="18" t="s">
        <v>1036</v>
      </c>
      <c r="B816" s="19" t="s">
        <v>13</v>
      </c>
      <c r="C816" s="19" t="s">
        <v>189</v>
      </c>
      <c r="D816" s="19"/>
      <c r="E816" s="19" t="s">
        <v>1035</v>
      </c>
      <c r="F816" s="21"/>
      <c r="G816" s="20" t="s">
        <v>94</v>
      </c>
      <c r="H816" s="27" t="str">
        <f t="shared" si="22"/>
        <v>DC202</v>
      </c>
      <c r="I816" s="25" t="str">
        <f t="shared" si="23"/>
        <v>Non-M</v>
      </c>
      <c r="J816" s="25"/>
      <c r="K816" s="26">
        <v>4394</v>
      </c>
      <c r="L816" s="70" t="str">
        <f>IF(COUNTIF($E$3:E816,E816)=1,K816,"")</f>
        <v/>
      </c>
    </row>
    <row r="817" spans="1:15" hidden="1">
      <c r="A817" s="18" t="s">
        <v>1037</v>
      </c>
      <c r="B817" s="19" t="s">
        <v>13</v>
      </c>
      <c r="C817" s="19" t="s">
        <v>189</v>
      </c>
      <c r="D817" s="19"/>
      <c r="E817" s="19" t="s">
        <v>1035</v>
      </c>
      <c r="F817" s="21"/>
      <c r="G817" s="20" t="s">
        <v>191</v>
      </c>
      <c r="H817" s="27" t="str">
        <f t="shared" si="22"/>
        <v>PK301</v>
      </c>
      <c r="I817" s="25" t="str">
        <f t="shared" si="23"/>
        <v>M</v>
      </c>
      <c r="J817" s="25"/>
      <c r="K817" s="26">
        <v>4394</v>
      </c>
      <c r="L817" s="70" t="str">
        <f>IF(COUNTIF($E$3:E817,E817)=1,K817,"")</f>
        <v/>
      </c>
    </row>
    <row r="818" spans="1:15" hidden="1">
      <c r="A818" s="18" t="s">
        <v>1038</v>
      </c>
      <c r="B818" s="19" t="s">
        <v>13</v>
      </c>
      <c r="C818" s="19" t="s">
        <v>189</v>
      </c>
      <c r="D818" s="19"/>
      <c r="E818" s="19" t="s">
        <v>1035</v>
      </c>
      <c r="F818" s="21"/>
      <c r="G818" s="20" t="s">
        <v>195</v>
      </c>
      <c r="H818" s="27" t="str">
        <f t="shared" si="22"/>
        <v>WB300</v>
      </c>
      <c r="I818" s="25" t="str">
        <f t="shared" si="23"/>
        <v>M</v>
      </c>
      <c r="J818" s="25"/>
      <c r="K818" s="26">
        <v>4394</v>
      </c>
      <c r="L818" s="70" t="str">
        <f>IF(COUNTIF($E$3:E818,E818)=1,K818,"")</f>
        <v/>
      </c>
    </row>
    <row r="819" spans="1:15" hidden="1">
      <c r="A819" s="18" t="s">
        <v>1039</v>
      </c>
      <c r="B819" s="19" t="s">
        <v>13</v>
      </c>
      <c r="C819" s="19" t="s">
        <v>189</v>
      </c>
      <c r="D819" s="19"/>
      <c r="E819" s="19" t="s">
        <v>1035</v>
      </c>
      <c r="F819" s="21"/>
      <c r="G819" s="20" t="s">
        <v>200</v>
      </c>
      <c r="H819" s="27" t="str">
        <f t="shared" si="22"/>
        <v>JS207</v>
      </c>
      <c r="I819" s="25" t="str">
        <f t="shared" si="23"/>
        <v>Non-M</v>
      </c>
      <c r="J819" s="25"/>
      <c r="K819" s="26">
        <v>4394</v>
      </c>
      <c r="L819" s="70" t="str">
        <f>IF(COUNTIF($E$3:E819,E819)=1,K819,"")</f>
        <v/>
      </c>
    </row>
    <row r="820" spans="1:15" hidden="1">
      <c r="A820" s="18" t="s">
        <v>1040</v>
      </c>
      <c r="B820" s="19" t="s">
        <v>13</v>
      </c>
      <c r="C820" s="19" t="s">
        <v>189</v>
      </c>
      <c r="D820" s="19"/>
      <c r="E820" s="19" t="s">
        <v>1035</v>
      </c>
      <c r="F820" s="21"/>
      <c r="G820" s="20" t="s">
        <v>202</v>
      </c>
      <c r="H820" s="27" t="str">
        <f t="shared" si="22"/>
        <v>DC107</v>
      </c>
      <c r="I820" s="25" t="str">
        <f t="shared" si="23"/>
        <v>Non-M</v>
      </c>
      <c r="J820" s="25"/>
      <c r="K820" s="26">
        <v>4394</v>
      </c>
      <c r="L820" s="70" t="str">
        <f>IF(COUNTIF($E$3:E820,E820)=1,K820,"")</f>
        <v/>
      </c>
    </row>
    <row r="821" spans="1:15" hidden="1">
      <c r="A821" s="18" t="s">
        <v>1041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20" t="s">
        <v>771</v>
      </c>
      <c r="H821" s="27" t="str">
        <f t="shared" si="22"/>
        <v>CL500</v>
      </c>
      <c r="I821" s="25" t="str">
        <f t="shared" si="23"/>
        <v>Non-M</v>
      </c>
      <c r="J821" s="25"/>
      <c r="K821" s="26">
        <v>200</v>
      </c>
      <c r="L821" s="70">
        <f>IF(COUNTIF($E$3:E821,E821)=1,K821,"")</f>
        <v>200</v>
      </c>
    </row>
    <row r="822" spans="1:15" hidden="1">
      <c r="A822" s="18" t="s">
        <v>1045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20" t="s">
        <v>1046</v>
      </c>
      <c r="H822" s="27" t="str">
        <f t="shared" si="22"/>
        <v>ZP101</v>
      </c>
      <c r="I822" s="25" t="str">
        <f t="shared" si="23"/>
        <v>M</v>
      </c>
      <c r="J822" s="25"/>
      <c r="K822" s="26">
        <v>200</v>
      </c>
      <c r="L822" s="70" t="str">
        <f>IF(COUNTIF($E$3:E822,E822)=1,K822,"")</f>
        <v/>
      </c>
    </row>
    <row r="823" spans="1:15" hidden="1">
      <c r="A823" s="18" t="s">
        <v>1047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20" t="s">
        <v>1048</v>
      </c>
      <c r="H823" s="27" t="str">
        <f t="shared" si="22"/>
        <v>PK214</v>
      </c>
      <c r="I823" s="25" t="str">
        <f t="shared" si="23"/>
        <v>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1049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1050</v>
      </c>
      <c r="H824" s="25" t="str">
        <f t="shared" si="22"/>
        <v>PB206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1051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1052</v>
      </c>
      <c r="H825" s="25" t="str">
        <f t="shared" si="22"/>
        <v>JS111</v>
      </c>
      <c r="I825" s="25" t="str">
        <f t="shared" si="23"/>
        <v>Non-M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1053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22</v>
      </c>
      <c r="H826" s="25" t="str">
        <f t="shared" si="22"/>
        <v>HM309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1054</v>
      </c>
      <c r="B827" s="19" t="s">
        <v>136</v>
      </c>
      <c r="C827" s="20" t="s">
        <v>1042</v>
      </c>
      <c r="D827" s="20" t="s">
        <v>1043</v>
      </c>
      <c r="E827" s="19" t="s">
        <v>1044</v>
      </c>
      <c r="F827" s="21"/>
      <c r="G827" s="19" t="s">
        <v>193</v>
      </c>
      <c r="H827" s="25" t="str">
        <f t="shared" si="22"/>
        <v>HM402</v>
      </c>
      <c r="I827" s="25" t="str">
        <f t="shared" si="23"/>
        <v>Non-M</v>
      </c>
      <c r="J827" s="25"/>
      <c r="K827" s="26">
        <v>200</v>
      </c>
      <c r="L827" s="70" t="str">
        <f>IF(COUNTIF($E$3:E827,E827)=1,K827,"")</f>
        <v/>
      </c>
      <c r="M827" s="28"/>
      <c r="N827" s="28"/>
      <c r="O827" s="29"/>
    </row>
    <row r="828" spans="1:15" hidden="1">
      <c r="A828" s="18" t="s">
        <v>1055</v>
      </c>
      <c r="B828" s="19" t="s">
        <v>136</v>
      </c>
      <c r="C828" s="20" t="s">
        <v>1042</v>
      </c>
      <c r="D828" s="20" t="s">
        <v>1043</v>
      </c>
      <c r="E828" s="19" t="s">
        <v>1044</v>
      </c>
      <c r="F828" s="21"/>
      <c r="G828" s="19" t="s">
        <v>24</v>
      </c>
      <c r="H828" s="25" t="str">
        <f t="shared" si="22"/>
        <v>PK207</v>
      </c>
      <c r="I828" s="25" t="str">
        <f t="shared" si="23"/>
        <v>Non-M</v>
      </c>
      <c r="J828" s="25"/>
      <c r="K828" s="26">
        <v>200</v>
      </c>
      <c r="L828" s="70" t="str">
        <f>IF(COUNTIF($E$3:E828,E828)=1,K828,"")</f>
        <v/>
      </c>
    </row>
    <row r="829" spans="1:15" hidden="1">
      <c r="A829" s="18" t="s">
        <v>1056</v>
      </c>
      <c r="B829" s="19" t="s">
        <v>136</v>
      </c>
      <c r="C829" s="20" t="s">
        <v>1042</v>
      </c>
      <c r="D829" s="20" t="s">
        <v>1043</v>
      </c>
      <c r="E829" s="19" t="s">
        <v>1044</v>
      </c>
      <c r="F829" s="21"/>
      <c r="G829" s="19" t="s">
        <v>1057</v>
      </c>
      <c r="H829" s="25" t="str">
        <f t="shared" si="22"/>
        <v>ZP301</v>
      </c>
      <c r="I829" s="25" t="str">
        <f t="shared" si="23"/>
        <v>M</v>
      </c>
      <c r="J829" s="25"/>
      <c r="K829" s="26">
        <v>200</v>
      </c>
      <c r="L829" s="70" t="str">
        <f>IF(COUNTIF($E$3:E829,E829)=1,K829,"")</f>
        <v/>
      </c>
    </row>
    <row r="830" spans="1:15" hidden="1">
      <c r="A830" s="18" t="s">
        <v>1058</v>
      </c>
      <c r="B830" s="19" t="s">
        <v>136</v>
      </c>
      <c r="C830" s="20" t="s">
        <v>1042</v>
      </c>
      <c r="D830" s="20" t="s">
        <v>1043</v>
      </c>
      <c r="E830" s="19" t="s">
        <v>1044</v>
      </c>
      <c r="F830" s="21"/>
      <c r="G830" s="19" t="s">
        <v>1059</v>
      </c>
      <c r="H830" s="25" t="str">
        <f t="shared" si="22"/>
        <v>TH406</v>
      </c>
      <c r="I830" s="25" t="str">
        <f t="shared" si="23"/>
        <v>M</v>
      </c>
      <c r="J830" s="25"/>
      <c r="K830" s="26">
        <v>200</v>
      </c>
      <c r="L830" s="70" t="str">
        <f>IF(COUNTIF($E$3:E830,E830)=1,K830,"")</f>
        <v/>
      </c>
    </row>
    <row r="831" spans="1:15" hidden="1">
      <c r="A831" s="18" t="s">
        <v>1060</v>
      </c>
      <c r="B831" s="19" t="s">
        <v>136</v>
      </c>
      <c r="C831" s="20" t="s">
        <v>1042</v>
      </c>
      <c r="D831" s="20" t="s">
        <v>1043</v>
      </c>
      <c r="E831" s="19" t="s">
        <v>1044</v>
      </c>
      <c r="F831" s="21"/>
      <c r="G831" s="19" t="s">
        <v>16</v>
      </c>
      <c r="H831" s="25" t="str">
        <f t="shared" si="22"/>
        <v>ZP200</v>
      </c>
      <c r="I831" s="25" t="str">
        <f t="shared" si="23"/>
        <v>Non-M</v>
      </c>
      <c r="J831" s="25"/>
      <c r="K831" s="26">
        <v>200</v>
      </c>
      <c r="L831" s="70" t="str">
        <f>IF(COUNTIF($E$3:E831,E831)=1,K831,"")</f>
        <v/>
      </c>
    </row>
    <row r="832" spans="1:15" hidden="1">
      <c r="A832" s="18" t="s">
        <v>1061</v>
      </c>
      <c r="B832" s="19" t="s">
        <v>13</v>
      </c>
      <c r="C832" s="30" t="s">
        <v>1062</v>
      </c>
      <c r="D832" s="30"/>
      <c r="E832" s="31" t="s">
        <v>1063</v>
      </c>
      <c r="F832" s="32"/>
      <c r="G832" s="20" t="s">
        <v>197</v>
      </c>
      <c r="H832" s="27" t="str">
        <f t="shared" si="22"/>
        <v>WB208</v>
      </c>
      <c r="I832" s="25" t="str">
        <f t="shared" si="23"/>
        <v>Non-M</v>
      </c>
      <c r="J832" s="25"/>
      <c r="K832" s="26">
        <v>21000</v>
      </c>
      <c r="L832" s="70">
        <f>IF(COUNTIF($E$3:E832,E832)=1,K832,"")</f>
        <v>21000</v>
      </c>
    </row>
    <row r="833" spans="1:12" hidden="1">
      <c r="A833" s="18" t="s">
        <v>1064</v>
      </c>
      <c r="B833" s="19" t="s">
        <v>13</v>
      </c>
      <c r="C833" s="30" t="s">
        <v>1062</v>
      </c>
      <c r="D833" s="30"/>
      <c r="E833" s="31" t="s">
        <v>1063</v>
      </c>
      <c r="F833" s="32"/>
      <c r="G833" s="20" t="s">
        <v>248</v>
      </c>
      <c r="H833" s="27" t="str">
        <f t="shared" si="22"/>
        <v>JS200</v>
      </c>
      <c r="I833" s="25" t="str">
        <f t="shared" si="23"/>
        <v>M</v>
      </c>
      <c r="J833" s="25"/>
      <c r="K833" s="26">
        <v>21000</v>
      </c>
      <c r="L833" s="70" t="str">
        <f>IF(COUNTIF($E$3:E833,E833)=1,K833,"")</f>
        <v/>
      </c>
    </row>
    <row r="834" spans="1:12" hidden="1">
      <c r="A834" s="18" t="s">
        <v>1065</v>
      </c>
      <c r="B834" s="19" t="s">
        <v>13</v>
      </c>
      <c r="C834" s="30" t="s">
        <v>1062</v>
      </c>
      <c r="D834" s="30"/>
      <c r="E834" s="31" t="s">
        <v>1063</v>
      </c>
      <c r="F834" s="32"/>
      <c r="G834" s="20" t="s">
        <v>1066</v>
      </c>
      <c r="H834" s="27" t="str">
        <f t="shared" si="22"/>
        <v>JS302</v>
      </c>
      <c r="I834" s="25" t="str">
        <f t="shared" si="23"/>
        <v>M</v>
      </c>
      <c r="J834" s="25"/>
      <c r="K834" s="26">
        <v>21000</v>
      </c>
      <c r="L834" s="70" t="str">
        <f>IF(COUNTIF($E$3:E834,E834)=1,K834,"")</f>
        <v/>
      </c>
    </row>
    <row r="835" spans="1:12" hidden="1">
      <c r="A835" s="18" t="s">
        <v>1067</v>
      </c>
      <c r="B835" s="19" t="s">
        <v>13</v>
      </c>
      <c r="C835" s="30" t="s">
        <v>1062</v>
      </c>
      <c r="D835" s="30"/>
      <c r="E835" s="31" t="s">
        <v>1063</v>
      </c>
      <c r="F835" s="32"/>
      <c r="G835" s="20" t="s">
        <v>96</v>
      </c>
      <c r="H835" s="27" t="str">
        <f t="shared" si="22"/>
        <v>DC300</v>
      </c>
      <c r="I835" s="25" t="str">
        <f t="shared" si="23"/>
        <v>Non-M</v>
      </c>
      <c r="J835" s="25"/>
      <c r="K835" s="26">
        <v>21000</v>
      </c>
      <c r="L835" s="70" t="str">
        <f>IF(COUNTIF($E$3:E835,E835)=1,K835,"")</f>
        <v/>
      </c>
    </row>
    <row r="836" spans="1:12" hidden="1">
      <c r="A836" s="18" t="s">
        <v>1068</v>
      </c>
      <c r="B836" s="19" t="s">
        <v>13</v>
      </c>
      <c r="C836" s="30" t="s">
        <v>1062</v>
      </c>
      <c r="D836" s="30"/>
      <c r="E836" s="31" t="s">
        <v>1063</v>
      </c>
      <c r="F836" s="32"/>
      <c r="G836" s="20" t="s">
        <v>94</v>
      </c>
      <c r="H836" s="27" t="str">
        <f t="shared" si="22"/>
        <v>DC202</v>
      </c>
      <c r="I836" s="25" t="str">
        <f t="shared" si="23"/>
        <v>Non-M</v>
      </c>
      <c r="J836" s="25"/>
      <c r="K836" s="26">
        <v>21000</v>
      </c>
      <c r="L836" s="70" t="str">
        <f>IF(COUNTIF($E$3:E836,E836)=1,K836,"")</f>
        <v/>
      </c>
    </row>
    <row r="837" spans="1:12" hidden="1">
      <c r="A837" s="18" t="s">
        <v>1069</v>
      </c>
      <c r="B837" s="19" t="s">
        <v>13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7" t="str">
        <f t="shared" si="22"/>
        <v>HM800</v>
      </c>
      <c r="I837" s="25" t="str">
        <f t="shared" si="23"/>
        <v>M</v>
      </c>
      <c r="J837" s="25"/>
      <c r="K837" s="26">
        <v>9450</v>
      </c>
      <c r="L837" s="70">
        <f>IF(COUNTIF($E$3:E837,E837)=1,K837,"")</f>
        <v>9450</v>
      </c>
    </row>
    <row r="838" spans="1:12" hidden="1">
      <c r="A838" s="18" t="s">
        <v>1072</v>
      </c>
      <c r="B838" s="19" t="s">
        <v>13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7" t="str">
        <f t="shared" si="22"/>
        <v>WB406</v>
      </c>
      <c r="I838" s="25" t="str">
        <f t="shared" si="23"/>
        <v>Non-M</v>
      </c>
      <c r="J838" s="25"/>
      <c r="K838" s="26">
        <v>9450</v>
      </c>
      <c r="L838" s="70" t="str">
        <f>IF(COUNTIF($E$3:E838,E838)=1,K838,"")</f>
        <v/>
      </c>
    </row>
    <row r="839" spans="1:12" hidden="1">
      <c r="A839" s="18" t="s">
        <v>1074</v>
      </c>
      <c r="B839" s="19" t="s">
        <v>13</v>
      </c>
      <c r="C839" s="19" t="s">
        <v>350</v>
      </c>
      <c r="D839" s="19"/>
      <c r="E839" s="19" t="s">
        <v>1070</v>
      </c>
      <c r="F839" s="21"/>
      <c r="G839" s="20" t="s">
        <v>135</v>
      </c>
      <c r="H839" s="27" t="str">
        <f t="shared" si="22"/>
        <v>DC200</v>
      </c>
      <c r="I839" s="25" t="str">
        <f t="shared" si="23"/>
        <v>Non-M</v>
      </c>
      <c r="J839" s="25"/>
      <c r="K839" s="26">
        <v>9450</v>
      </c>
      <c r="L839" s="70" t="str">
        <f>IF(COUNTIF($E$3:E839,E839)=1,K839,"")</f>
        <v/>
      </c>
    </row>
    <row r="840" spans="1:12" hidden="1">
      <c r="A840" s="18" t="s">
        <v>1075</v>
      </c>
      <c r="B840" s="19" t="s">
        <v>13</v>
      </c>
      <c r="C840" s="19" t="s">
        <v>350</v>
      </c>
      <c r="D840" s="19"/>
      <c r="E840" s="19" t="s">
        <v>1070</v>
      </c>
      <c r="F840" s="21"/>
      <c r="G840" s="20" t="s">
        <v>361</v>
      </c>
      <c r="H840" s="27" t="str">
        <f t="shared" si="22"/>
        <v>DC100</v>
      </c>
      <c r="I840" s="25" t="str">
        <f t="shared" si="23"/>
        <v>Non-M</v>
      </c>
      <c r="J840" s="25"/>
      <c r="K840" s="26">
        <v>9450</v>
      </c>
      <c r="L840" s="70" t="str">
        <f>IF(COUNTIF($E$3:E840,E840)=1,K840,"")</f>
        <v/>
      </c>
    </row>
    <row r="841" spans="1:12" hidden="1">
      <c r="A841" s="18" t="s">
        <v>1076</v>
      </c>
      <c r="B841" s="19" t="s">
        <v>13</v>
      </c>
      <c r="C841" s="19" t="s">
        <v>350</v>
      </c>
      <c r="D841" s="19"/>
      <c r="E841" s="19" t="s">
        <v>1070</v>
      </c>
      <c r="F841" s="21"/>
      <c r="G841" s="20" t="s">
        <v>99</v>
      </c>
      <c r="H841" s="27" t="str">
        <f t="shared" si="22"/>
        <v>PK201</v>
      </c>
      <c r="I841" s="25" t="str">
        <f t="shared" si="23"/>
        <v>Non-M</v>
      </c>
      <c r="J841" s="25"/>
      <c r="K841" s="26">
        <v>9450</v>
      </c>
      <c r="L841" s="70" t="str">
        <f>IF(COUNTIF($E$3:E841,E841)=1,K841,"")</f>
        <v/>
      </c>
    </row>
    <row r="842" spans="1:12" hidden="1">
      <c r="B842" s="19" t="s">
        <v>136</v>
      </c>
      <c r="C842" s="19" t="s">
        <v>350</v>
      </c>
      <c r="D842" s="19"/>
      <c r="E842" s="19" t="s">
        <v>1070</v>
      </c>
      <c r="F842" s="21"/>
      <c r="G842" s="20" t="s">
        <v>1071</v>
      </c>
      <c r="H842" s="25" t="str">
        <f>IF(RIGHT(G842,1)="M", LEFT(G842,LEN(G842)-1), G842)</f>
        <v>HM800</v>
      </c>
      <c r="I842" s="25" t="str">
        <f>IF(RIGHT(G842,1)="M","M","Non-M")</f>
        <v>M</v>
      </c>
      <c r="J842" s="34"/>
      <c r="K842" s="26">
        <v>7929</v>
      </c>
    </row>
    <row r="843" spans="1:12" hidden="1">
      <c r="B843" s="19" t="s">
        <v>136</v>
      </c>
      <c r="C843" s="19" t="s">
        <v>350</v>
      </c>
      <c r="D843" s="19"/>
      <c r="E843" s="19" t="s">
        <v>1070</v>
      </c>
      <c r="F843" s="21"/>
      <c r="G843" s="20" t="s">
        <v>1073</v>
      </c>
      <c r="H843" s="25" t="str">
        <f>IF(RIGHT(G843,1)="M", LEFT(G843,LEN(G843)-1), G843)</f>
        <v>WB406</v>
      </c>
      <c r="I843" s="25" t="str">
        <f>IF(RIGHT(G843,1)="M","M","Non-M")</f>
        <v>Non-M</v>
      </c>
      <c r="J843" s="34"/>
      <c r="K843" s="26">
        <v>7929</v>
      </c>
    </row>
    <row r="844" spans="1:12" hidden="1">
      <c r="B844" s="19" t="s">
        <v>136</v>
      </c>
      <c r="C844" s="19" t="s">
        <v>350</v>
      </c>
      <c r="D844" s="19"/>
      <c r="E844" s="19" t="s">
        <v>1070</v>
      </c>
      <c r="F844" s="21"/>
      <c r="G844" s="20" t="s">
        <v>135</v>
      </c>
      <c r="H844" s="25" t="str">
        <f>IF(RIGHT(G844,1)="M", LEFT(G844,LEN(G844)-1), G844)</f>
        <v>DC200</v>
      </c>
      <c r="I844" s="25" t="str">
        <f>IF(RIGHT(G844,1)="M","M","Non-M")</f>
        <v>Non-M</v>
      </c>
      <c r="J844" s="34"/>
      <c r="K844" s="26">
        <v>7929</v>
      </c>
    </row>
    <row r="845" spans="1:12" hidden="1">
      <c r="B845" s="19" t="s">
        <v>136</v>
      </c>
      <c r="C845" s="19" t="s">
        <v>350</v>
      </c>
      <c r="D845" s="19"/>
      <c r="E845" s="19" t="s">
        <v>1070</v>
      </c>
      <c r="F845" s="21"/>
      <c r="G845" s="20" t="s">
        <v>361</v>
      </c>
      <c r="H845" s="25" t="str">
        <f>IF(RIGHT(G845,1)="M", LEFT(G845,LEN(G845)-1), G845)</f>
        <v>DC100</v>
      </c>
      <c r="I845" s="25" t="str">
        <f>IF(RIGHT(G845,1)="M","M","Non-M")</f>
        <v>Non-M</v>
      </c>
      <c r="J845" s="34"/>
      <c r="K845" s="26">
        <v>7929</v>
      </c>
    </row>
    <row r="846" spans="1:12" hidden="1">
      <c r="B846" s="19" t="s">
        <v>136</v>
      </c>
      <c r="C846" s="19" t="s">
        <v>350</v>
      </c>
      <c r="D846" s="19"/>
      <c r="E846" s="19" t="s">
        <v>1070</v>
      </c>
      <c r="F846" s="21"/>
      <c r="G846" s="20" t="s">
        <v>99</v>
      </c>
      <c r="H846" s="25" t="str">
        <f>IF(RIGHT(G846,1)="M", LEFT(G846,LEN(G846)-1), G846)</f>
        <v>PK201</v>
      </c>
      <c r="I846" s="25" t="str">
        <f>IF(RIGHT(G846,1)="M","M","Non-M")</f>
        <v>Non-M</v>
      </c>
      <c r="J846" s="34"/>
      <c r="K846" s="26">
        <v>7929</v>
      </c>
    </row>
    <row r="847" spans="1:12" hidden="1">
      <c r="A847" s="18" t="s">
        <v>1077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140</v>
      </c>
      <c r="H847" s="27" t="str">
        <f t="shared" si="22"/>
        <v>WB406</v>
      </c>
      <c r="I847" s="25" t="str">
        <f t="shared" si="23"/>
        <v>M</v>
      </c>
      <c r="J847" s="25"/>
      <c r="K847" s="76">
        <v>26930</v>
      </c>
      <c r="L847" s="70">
        <f>IF(COUNTIF($E$3:E847,E847)=1,K847,"")</f>
        <v>26930</v>
      </c>
    </row>
    <row r="848" spans="1:12" hidden="1">
      <c r="A848" s="18" t="s">
        <v>1079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361</v>
      </c>
      <c r="H848" s="27" t="str">
        <f t="shared" si="22"/>
        <v>DC100</v>
      </c>
      <c r="I848" s="25" t="str">
        <f t="shared" si="23"/>
        <v>Non-M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1080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96</v>
      </c>
      <c r="H849" s="27" t="str">
        <f t="shared" si="22"/>
        <v>DC300</v>
      </c>
      <c r="I849" s="25" t="str">
        <f t="shared" si="23"/>
        <v>Non-M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1081</v>
      </c>
      <c r="B850" s="19" t="s">
        <v>13</v>
      </c>
      <c r="C850" s="19" t="s">
        <v>350</v>
      </c>
      <c r="D850" s="19"/>
      <c r="E850" s="19" t="s">
        <v>1078</v>
      </c>
      <c r="F850" s="21"/>
      <c r="G850" s="20" t="s">
        <v>135</v>
      </c>
      <c r="H850" s="27" t="str">
        <f t="shared" si="22"/>
        <v>DC200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1082</v>
      </c>
      <c r="B851" s="19" t="s">
        <v>13</v>
      </c>
      <c r="C851" s="19" t="s">
        <v>350</v>
      </c>
      <c r="D851" s="19"/>
      <c r="E851" s="19" t="s">
        <v>1078</v>
      </c>
      <c r="F851" s="21"/>
      <c r="G851" s="20" t="s">
        <v>154</v>
      </c>
      <c r="H851" s="27" t="str">
        <f t="shared" si="22"/>
        <v>DC400</v>
      </c>
      <c r="I851" s="25" t="str">
        <f t="shared" si="23"/>
        <v>Non-M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1083</v>
      </c>
      <c r="B852" s="19" t="s">
        <v>13</v>
      </c>
      <c r="C852" s="19" t="s">
        <v>350</v>
      </c>
      <c r="D852" s="19"/>
      <c r="E852" s="19" t="s">
        <v>1078</v>
      </c>
      <c r="F852" s="21"/>
      <c r="G852" s="20" t="s">
        <v>99</v>
      </c>
      <c r="H852" s="27" t="str">
        <f t="shared" si="22"/>
        <v>PK201</v>
      </c>
      <c r="I852" s="25" t="str">
        <f t="shared" si="23"/>
        <v>Non-M</v>
      </c>
      <c r="J852" s="25"/>
      <c r="K852" s="76">
        <v>26930</v>
      </c>
      <c r="L852" s="70" t="str">
        <f>IF(COUNTIF($E$3:E852,E852)=1,K852,"")</f>
        <v/>
      </c>
    </row>
    <row r="853" spans="1:12" hidden="1">
      <c r="A853" s="18" t="s">
        <v>1084</v>
      </c>
      <c r="B853" s="19" t="s">
        <v>13</v>
      </c>
      <c r="C853" s="19" t="s">
        <v>350</v>
      </c>
      <c r="D853" s="19"/>
      <c r="E853" s="19" t="s">
        <v>1078</v>
      </c>
      <c r="F853" s="21"/>
      <c r="G853" s="20" t="s">
        <v>243</v>
      </c>
      <c r="H853" s="27" t="str">
        <f t="shared" si="22"/>
        <v>PB204</v>
      </c>
      <c r="I853" s="25" t="str">
        <f t="shared" si="23"/>
        <v>M</v>
      </c>
      <c r="J853" s="25"/>
      <c r="K853" s="76">
        <v>26930</v>
      </c>
      <c r="L853" s="70" t="str">
        <f>IF(COUNTIF($E$3:E853,E853)=1,K853,"")</f>
        <v/>
      </c>
    </row>
    <row r="854" spans="1:12" hidden="1">
      <c r="A854" s="18" t="s">
        <v>1085</v>
      </c>
      <c r="B854" s="19" t="s">
        <v>13</v>
      </c>
      <c r="C854" s="19" t="s">
        <v>350</v>
      </c>
      <c r="D854" s="19"/>
      <c r="E854" s="19" t="s">
        <v>1078</v>
      </c>
      <c r="F854" s="21"/>
      <c r="G854" s="20" t="s">
        <v>692</v>
      </c>
      <c r="H854" s="27" t="str">
        <f t="shared" si="22"/>
        <v>HM508</v>
      </c>
      <c r="I854" s="25" t="str">
        <f t="shared" si="23"/>
        <v>M</v>
      </c>
      <c r="J854" s="25"/>
      <c r="K854" s="76">
        <v>26930</v>
      </c>
      <c r="L854" s="70" t="str">
        <f>IF(COUNTIF($E$3:E854,E854)=1,K854,"")</f>
        <v/>
      </c>
    </row>
    <row r="855" spans="1:12" hidden="1">
      <c r="A855" s="18" t="s">
        <v>1086</v>
      </c>
      <c r="B855" s="19" t="s">
        <v>13</v>
      </c>
      <c r="C855" s="19" t="s">
        <v>350</v>
      </c>
      <c r="D855" s="19"/>
      <c r="E855" s="19" t="s">
        <v>1078</v>
      </c>
      <c r="F855" s="21"/>
      <c r="G855" s="19" t="s">
        <v>1087</v>
      </c>
      <c r="H855" s="25" t="str">
        <f t="shared" si="22"/>
        <v>PK111</v>
      </c>
      <c r="I855" s="25" t="str">
        <f t="shared" si="23"/>
        <v>Non-M</v>
      </c>
      <c r="J855" s="25"/>
      <c r="K855" s="76">
        <v>26930</v>
      </c>
      <c r="L855" s="70" t="str">
        <f>IF(COUNTIF($E$3:E855,E855)=1,K855,"")</f>
        <v/>
      </c>
    </row>
    <row r="856" spans="1:12" hidden="1">
      <c r="A856" s="18" t="s">
        <v>1088</v>
      </c>
      <c r="B856" s="19" t="s">
        <v>13</v>
      </c>
      <c r="C856" s="19" t="s">
        <v>350</v>
      </c>
      <c r="D856" s="19"/>
      <c r="E856" s="19" t="s">
        <v>1078</v>
      </c>
      <c r="F856" s="21"/>
      <c r="G856" s="19" t="s">
        <v>681</v>
      </c>
      <c r="H856" s="25" t="str">
        <f t="shared" si="22"/>
        <v>HM802</v>
      </c>
      <c r="I856" s="25" t="str">
        <f t="shared" si="23"/>
        <v>M</v>
      </c>
      <c r="J856" s="25"/>
      <c r="K856" s="76">
        <v>26930</v>
      </c>
      <c r="L856" s="70" t="str">
        <f>IF(COUNTIF($E$3:E856,E856)=1,K856,"")</f>
        <v/>
      </c>
    </row>
    <row r="857" spans="1:12" hidden="1">
      <c r="A857" s="18" t="s">
        <v>1089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1091</v>
      </c>
      <c r="H857" s="27" t="str">
        <f t="shared" si="22"/>
        <v>HD601</v>
      </c>
      <c r="I857" s="25" t="str">
        <f t="shared" si="23"/>
        <v>Non-M</v>
      </c>
      <c r="J857" s="25"/>
      <c r="K857" s="26">
        <v>52630</v>
      </c>
      <c r="L857" s="70">
        <f>IF(COUNTIF($E$3:E857,E857)=1,K857,"")</f>
        <v>52630</v>
      </c>
    </row>
    <row r="858" spans="1:12" hidden="1">
      <c r="A858" s="18" t="s">
        <v>1092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690</v>
      </c>
      <c r="H858" s="27" t="str">
        <f t="shared" si="22"/>
        <v>HD104</v>
      </c>
      <c r="I858" s="25" t="str">
        <f t="shared" si="23"/>
        <v>Non-M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1093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162</v>
      </c>
      <c r="H859" s="27" t="str">
        <f t="shared" si="22"/>
        <v>ZP106</v>
      </c>
      <c r="I859" s="25" t="str">
        <f t="shared" si="23"/>
        <v>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1094</v>
      </c>
      <c r="B860" s="19" t="s">
        <v>13</v>
      </c>
      <c r="C860" s="19" t="s">
        <v>350</v>
      </c>
      <c r="D860" s="19"/>
      <c r="E860" s="19" t="s">
        <v>1090</v>
      </c>
      <c r="F860" s="21"/>
      <c r="G860" s="20" t="s">
        <v>220</v>
      </c>
      <c r="H860" s="27" t="str">
        <f t="shared" si="22"/>
        <v>ZP200</v>
      </c>
      <c r="I860" s="25" t="str">
        <f t="shared" si="23"/>
        <v>M</v>
      </c>
      <c r="J860" s="25"/>
      <c r="K860" s="26">
        <v>52630</v>
      </c>
      <c r="L860" s="70" t="str">
        <f>IF(COUNTIF($E$3:E860,E860)=1,K860,"")</f>
        <v/>
      </c>
    </row>
    <row r="861" spans="1:12" hidden="1">
      <c r="A861" s="18" t="s">
        <v>1095</v>
      </c>
      <c r="B861" s="19" t="s">
        <v>13</v>
      </c>
      <c r="C861" s="19" t="s">
        <v>350</v>
      </c>
      <c r="D861" s="19"/>
      <c r="E861" s="19" t="s">
        <v>1090</v>
      </c>
      <c r="F861" s="21"/>
      <c r="G861" s="20" t="s">
        <v>691</v>
      </c>
      <c r="H861" s="27" t="str">
        <f t="shared" si="22"/>
        <v>PK602</v>
      </c>
      <c r="I861" s="25" t="str">
        <f t="shared" si="23"/>
        <v>Non-M</v>
      </c>
      <c r="J861" s="25"/>
      <c r="K861" s="26">
        <v>52630</v>
      </c>
      <c r="L861" s="70" t="str">
        <f>IF(COUNTIF($E$3:E861,E861)=1,K861,"")</f>
        <v/>
      </c>
    </row>
    <row r="862" spans="1:12" hidden="1">
      <c r="A862" s="18" t="s">
        <v>1096</v>
      </c>
      <c r="B862" s="19" t="s">
        <v>13</v>
      </c>
      <c r="C862" s="19" t="s">
        <v>350</v>
      </c>
      <c r="D862" s="19"/>
      <c r="E862" s="19" t="s">
        <v>1090</v>
      </c>
      <c r="F862" s="21"/>
      <c r="G862" s="20" t="s">
        <v>130</v>
      </c>
      <c r="H862" s="27" t="str">
        <f t="shared" si="22"/>
        <v>PB201</v>
      </c>
      <c r="I862" s="25" t="str">
        <f t="shared" si="23"/>
        <v>M</v>
      </c>
      <c r="J862" s="25"/>
      <c r="K862" s="26">
        <v>52630</v>
      </c>
      <c r="L862" s="70" t="str">
        <f>IF(COUNTIF($E$3:E862,E862)=1,K862,"")</f>
        <v/>
      </c>
    </row>
    <row r="863" spans="1:12" hidden="1">
      <c r="A863" s="18" t="s">
        <v>1097</v>
      </c>
      <c r="B863" s="19" t="s">
        <v>13</v>
      </c>
      <c r="C863" s="19" t="s">
        <v>350</v>
      </c>
      <c r="D863" s="19"/>
      <c r="E863" s="19" t="s">
        <v>1090</v>
      </c>
      <c r="F863" s="21"/>
      <c r="G863" s="20" t="s">
        <v>673</v>
      </c>
      <c r="H863" s="27" t="str">
        <f t="shared" si="22"/>
        <v>HM315</v>
      </c>
      <c r="I863" s="25" t="str">
        <f t="shared" si="23"/>
        <v>M</v>
      </c>
      <c r="J863" s="25"/>
      <c r="K863" s="26">
        <v>52630</v>
      </c>
      <c r="L863" s="70" t="str">
        <f>IF(COUNTIF($E$3:E863,E863)=1,K863,"")</f>
        <v/>
      </c>
    </row>
    <row r="864" spans="1:12" hidden="1">
      <c r="A864" s="18" t="s">
        <v>1098</v>
      </c>
      <c r="B864" s="19" t="s">
        <v>13</v>
      </c>
      <c r="C864" s="19" t="s">
        <v>350</v>
      </c>
      <c r="D864" s="19"/>
      <c r="E864" s="19" t="s">
        <v>1090</v>
      </c>
      <c r="F864" s="21"/>
      <c r="G864" s="20" t="s">
        <v>135</v>
      </c>
      <c r="H864" s="27" t="str">
        <f t="shared" si="22"/>
        <v>DC200</v>
      </c>
      <c r="I864" s="25" t="str">
        <f t="shared" si="23"/>
        <v>Non-M</v>
      </c>
      <c r="J864" s="25"/>
      <c r="K864" s="26">
        <v>52630</v>
      </c>
      <c r="L864" s="70" t="str">
        <f>IF(COUNTIF($E$3:E864,E864)=1,K864,"")</f>
        <v/>
      </c>
    </row>
    <row r="865" spans="1:12" hidden="1">
      <c r="A865" s="18" t="s">
        <v>1099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1091</v>
      </c>
      <c r="H865" s="27" t="str">
        <f t="shared" ref="H865:H872" si="24">IF(RIGHT(G865,1)="M", LEFT(G865,LEN(G865)-1), G865)</f>
        <v>HD601</v>
      </c>
      <c r="I865" s="25" t="str">
        <f t="shared" ref="I865:I866" si="25">IF(RIGHT(G865,1)="M","M","Non-M")</f>
        <v>Non-M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1100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690</v>
      </c>
      <c r="H866" s="27" t="str">
        <f t="shared" si="24"/>
        <v>HD104</v>
      </c>
      <c r="I866" s="25" t="str">
        <f t="shared" si="25"/>
        <v>Non-M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1101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162</v>
      </c>
      <c r="H867" s="27" t="str">
        <f t="shared" si="24"/>
        <v>ZP106</v>
      </c>
      <c r="I867" s="25" t="str">
        <f t="shared" ref="I867:I868" si="26">IF(RIGHT(G867,1)="M","M","Non-M")</f>
        <v>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1102</v>
      </c>
      <c r="B868" s="19" t="s">
        <v>136</v>
      </c>
      <c r="C868" s="19" t="s">
        <v>350</v>
      </c>
      <c r="D868" s="19"/>
      <c r="E868" s="19" t="s">
        <v>1090</v>
      </c>
      <c r="F868" s="21"/>
      <c r="G868" s="20" t="s">
        <v>220</v>
      </c>
      <c r="H868" s="27" t="str">
        <f t="shared" si="24"/>
        <v>ZP200</v>
      </c>
      <c r="I868" s="25" t="str">
        <f t="shared" si="26"/>
        <v>M</v>
      </c>
      <c r="J868" s="34"/>
      <c r="K868" s="26">
        <v>84109</v>
      </c>
      <c r="L868" s="70" t="str">
        <f>IF(COUNTIF($E$3:E868,E868)=1,K868,"")</f>
        <v/>
      </c>
    </row>
    <row r="869" spans="1:12" hidden="1">
      <c r="A869" s="18" t="s">
        <v>1103</v>
      </c>
      <c r="B869" s="19" t="s">
        <v>136</v>
      </c>
      <c r="C869" s="19" t="s">
        <v>350</v>
      </c>
      <c r="D869" s="19"/>
      <c r="E869" s="19" t="s">
        <v>1090</v>
      </c>
      <c r="F869" s="21"/>
      <c r="G869" s="20" t="s">
        <v>691</v>
      </c>
      <c r="H869" s="27" t="str">
        <f t="shared" si="24"/>
        <v>PK602</v>
      </c>
      <c r="I869" s="25" t="str">
        <f t="shared" ref="I869:I870" si="27">IF(RIGHT(G869,1)="M","M","Non-M")</f>
        <v>Non-M</v>
      </c>
      <c r="J869" s="34"/>
      <c r="K869" s="26">
        <v>84109</v>
      </c>
      <c r="L869" s="70" t="str">
        <f>IF(COUNTIF($E$3:E869,E869)=1,K869,"")</f>
        <v/>
      </c>
    </row>
    <row r="870" spans="1:12" hidden="1">
      <c r="A870" s="18" t="s">
        <v>1104</v>
      </c>
      <c r="B870" s="19" t="s">
        <v>136</v>
      </c>
      <c r="C870" s="19" t="s">
        <v>350</v>
      </c>
      <c r="D870" s="19"/>
      <c r="E870" s="19" t="s">
        <v>1090</v>
      </c>
      <c r="F870" s="21"/>
      <c r="G870" s="20" t="s">
        <v>130</v>
      </c>
      <c r="H870" s="27" t="str">
        <f t="shared" si="24"/>
        <v>PB201</v>
      </c>
      <c r="I870" s="25" t="str">
        <f t="shared" si="27"/>
        <v>M</v>
      </c>
      <c r="J870" s="34"/>
      <c r="K870" s="26">
        <v>84109</v>
      </c>
      <c r="L870" s="70" t="str">
        <f>IF(COUNTIF($E$3:E870,E870)=1,K870,"")</f>
        <v/>
      </c>
    </row>
    <row r="871" spans="1:12" hidden="1">
      <c r="A871" s="18" t="s">
        <v>1105</v>
      </c>
      <c r="B871" s="19" t="s">
        <v>136</v>
      </c>
      <c r="C871" s="19" t="s">
        <v>350</v>
      </c>
      <c r="D871" s="19"/>
      <c r="E871" s="19" t="s">
        <v>1090</v>
      </c>
      <c r="F871" s="21"/>
      <c r="G871" s="20" t="s">
        <v>673</v>
      </c>
      <c r="H871" s="27" t="str">
        <f t="shared" si="24"/>
        <v>HM315</v>
      </c>
      <c r="I871" s="25" t="str">
        <f>IF(RIGHT(G871,1)="M","M","Non-M")</f>
        <v>M</v>
      </c>
      <c r="J871" s="34"/>
      <c r="K871" s="26">
        <v>84109</v>
      </c>
      <c r="L871" s="70" t="str">
        <f>IF(COUNTIF($E$3:E871,E871)=1,K871,"")</f>
        <v/>
      </c>
    </row>
    <row r="872" spans="1:12" hidden="1">
      <c r="A872" s="18" t="s">
        <v>1106</v>
      </c>
      <c r="B872" s="19" t="s">
        <v>136</v>
      </c>
      <c r="C872" s="19" t="s">
        <v>350</v>
      </c>
      <c r="D872" s="19"/>
      <c r="E872" s="19" t="s">
        <v>1090</v>
      </c>
      <c r="F872" s="21"/>
      <c r="G872" s="20" t="s">
        <v>135</v>
      </c>
      <c r="H872" s="27" t="str">
        <f t="shared" si="24"/>
        <v>DC200</v>
      </c>
      <c r="I872" s="25" t="str">
        <f>IF(RIGHT(G872,1)="M","M","Non-M")</f>
        <v>Non-M</v>
      </c>
      <c r="J872" s="34"/>
      <c r="K872" s="26">
        <v>84109</v>
      </c>
      <c r="L872" s="70" t="str">
        <f>IF(COUNTIF($E$3:E872,E872)=1,K872,"")</f>
        <v/>
      </c>
    </row>
    <row r="873" spans="1:12" hidden="1">
      <c r="A873" s="18" t="s">
        <v>1107</v>
      </c>
      <c r="B873" s="19" t="s">
        <v>13</v>
      </c>
      <c r="C873" s="19" t="s">
        <v>350</v>
      </c>
      <c r="D873" s="19"/>
      <c r="E873" s="19" t="s">
        <v>1108</v>
      </c>
      <c r="F873" s="21"/>
      <c r="G873" s="20" t="s">
        <v>80</v>
      </c>
      <c r="H873" s="27" t="str">
        <f t="shared" si="22"/>
        <v>PK100</v>
      </c>
      <c r="I873" s="25" t="str">
        <f t="shared" si="23"/>
        <v>M</v>
      </c>
      <c r="J873" s="25"/>
      <c r="K873" s="26">
        <v>1530</v>
      </c>
      <c r="L873" s="70">
        <f>IF(COUNTIF($E$3:E873,E873)=1,K873,"")</f>
        <v>1530</v>
      </c>
    </row>
    <row r="874" spans="1:12" hidden="1">
      <c r="A874" s="18" t="s">
        <v>1109</v>
      </c>
      <c r="B874" s="19" t="s">
        <v>13</v>
      </c>
      <c r="C874" s="19" t="s">
        <v>350</v>
      </c>
      <c r="D874" s="19"/>
      <c r="E874" s="19" t="s">
        <v>1108</v>
      </c>
      <c r="F874" s="21"/>
      <c r="G874" s="20" t="s">
        <v>1110</v>
      </c>
      <c r="H874" s="27" t="str">
        <f t="shared" si="22"/>
        <v>PB112</v>
      </c>
      <c r="I874" s="25" t="str">
        <f t="shared" si="23"/>
        <v>M</v>
      </c>
      <c r="J874" s="25"/>
      <c r="K874" s="26">
        <v>1530</v>
      </c>
      <c r="L874" s="70" t="str">
        <f>IF(COUNTIF($E$3:E874,E874)=1,K874,"")</f>
        <v/>
      </c>
    </row>
    <row r="875" spans="1:12" hidden="1">
      <c r="A875" s="18" t="s">
        <v>1111</v>
      </c>
      <c r="B875" s="19" t="s">
        <v>13</v>
      </c>
      <c r="C875" s="19" t="s">
        <v>350</v>
      </c>
      <c r="D875" s="19"/>
      <c r="E875" s="19" t="s">
        <v>1108</v>
      </c>
      <c r="F875" s="21"/>
      <c r="G875" s="20" t="s">
        <v>1112</v>
      </c>
      <c r="H875" s="27" t="str">
        <f t="shared" si="22"/>
        <v>CL410</v>
      </c>
      <c r="I875" s="25" t="str">
        <f t="shared" si="23"/>
        <v>M</v>
      </c>
      <c r="J875" s="25"/>
      <c r="K875" s="26">
        <v>1530</v>
      </c>
      <c r="L875" s="70" t="str">
        <f>IF(COUNTIF($E$3:E875,E875)=1,K875,"")</f>
        <v/>
      </c>
    </row>
    <row r="876" spans="1:12" hidden="1">
      <c r="A876" s="18" t="s">
        <v>1113</v>
      </c>
      <c r="B876" s="19" t="s">
        <v>13</v>
      </c>
      <c r="C876" s="19" t="s">
        <v>350</v>
      </c>
      <c r="D876" s="19"/>
      <c r="E876" s="19" t="s">
        <v>1108</v>
      </c>
      <c r="F876" s="21"/>
      <c r="G876" s="20" t="s">
        <v>529</v>
      </c>
      <c r="H876" s="27" t="str">
        <f t="shared" si="22"/>
        <v>PU401</v>
      </c>
      <c r="I876" s="25" t="str">
        <f t="shared" si="23"/>
        <v>M</v>
      </c>
      <c r="J876" s="25"/>
      <c r="K876" s="26">
        <v>1530</v>
      </c>
      <c r="L876" s="70" t="str">
        <f>IF(COUNTIF($E$3:E876,E876)=1,K876,"")</f>
        <v/>
      </c>
    </row>
    <row r="877" spans="1:12" hidden="1">
      <c r="A877" s="18" t="s">
        <v>1114</v>
      </c>
      <c r="B877" s="19" t="s">
        <v>13</v>
      </c>
      <c r="C877" s="19" t="s">
        <v>350</v>
      </c>
      <c r="D877" s="19"/>
      <c r="E877" s="19" t="s">
        <v>1108</v>
      </c>
      <c r="F877" s="21"/>
      <c r="G877" s="20" t="s">
        <v>673</v>
      </c>
      <c r="H877" s="27" t="str">
        <f t="shared" si="22"/>
        <v>HM315</v>
      </c>
      <c r="I877" s="25" t="str">
        <f t="shared" si="23"/>
        <v>M</v>
      </c>
      <c r="J877" s="25"/>
      <c r="K877" s="26">
        <v>1530</v>
      </c>
      <c r="L877" s="70" t="str">
        <f>IF(COUNTIF($E$3:E877,E877)=1,K877,"")</f>
        <v/>
      </c>
    </row>
    <row r="878" spans="1:12" hidden="1">
      <c r="A878" s="18" t="s">
        <v>1115</v>
      </c>
      <c r="B878" s="19" t="s">
        <v>13</v>
      </c>
      <c r="C878" s="19" t="s">
        <v>350</v>
      </c>
      <c r="D878" s="19"/>
      <c r="E878" s="19" t="s">
        <v>1108</v>
      </c>
      <c r="F878" s="21"/>
      <c r="G878" s="19" t="s">
        <v>1116</v>
      </c>
      <c r="H878" s="25" t="str">
        <f t="shared" si="22"/>
        <v>HM314</v>
      </c>
      <c r="I878" s="25" t="str">
        <f t="shared" si="23"/>
        <v>M</v>
      </c>
      <c r="J878" s="25"/>
      <c r="K878" s="26">
        <v>1530</v>
      </c>
      <c r="L878" s="70" t="str">
        <f>IF(COUNTIF($E$3:E878,E878)=1,K878,"")</f>
        <v/>
      </c>
    </row>
    <row r="879" spans="1:12" hidden="1">
      <c r="A879" s="18" t="s">
        <v>1117</v>
      </c>
      <c r="B879" s="19" t="s">
        <v>136</v>
      </c>
      <c r="C879" s="19" t="s">
        <v>350</v>
      </c>
      <c r="D879" s="19"/>
      <c r="E879" s="19" t="s">
        <v>1108</v>
      </c>
      <c r="F879" s="21"/>
      <c r="G879" s="20" t="s">
        <v>80</v>
      </c>
      <c r="H879" s="27" t="str">
        <f t="shared" ref="H879:H884" si="28">IF(RIGHT(G879,1)="M", LEFT(G879,LEN(G879)-1), G879)</f>
        <v>PK100</v>
      </c>
      <c r="I879" s="25" t="str">
        <f t="shared" ref="I879:I884" si="29">IF(RIGHT(G879,1)="M","M","Non-M")</f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1118</v>
      </c>
      <c r="B880" s="19" t="s">
        <v>136</v>
      </c>
      <c r="C880" s="19" t="s">
        <v>350</v>
      </c>
      <c r="D880" s="19"/>
      <c r="E880" s="19" t="s">
        <v>1108</v>
      </c>
      <c r="F880" s="21"/>
      <c r="G880" s="20" t="s">
        <v>1110</v>
      </c>
      <c r="H880" s="27" t="str">
        <f t="shared" si="28"/>
        <v>PB112</v>
      </c>
      <c r="I880" s="25" t="str">
        <f t="shared" si="29"/>
        <v>M</v>
      </c>
      <c r="J880" s="34"/>
      <c r="K880" s="26">
        <v>4943</v>
      </c>
      <c r="L880" s="70" t="str">
        <f>IF(COUNTIF($E$3:E880,E880)=1,K880,"")</f>
        <v/>
      </c>
    </row>
    <row r="881" spans="1:12" hidden="1">
      <c r="A881" s="18" t="s">
        <v>1119</v>
      </c>
      <c r="B881" s="19" t="s">
        <v>136</v>
      </c>
      <c r="C881" s="19" t="s">
        <v>350</v>
      </c>
      <c r="D881" s="19"/>
      <c r="E881" s="19" t="s">
        <v>1108</v>
      </c>
      <c r="F881" s="21"/>
      <c r="G881" s="20" t="s">
        <v>1112</v>
      </c>
      <c r="H881" s="27" t="str">
        <f t="shared" si="28"/>
        <v>CL410</v>
      </c>
      <c r="I881" s="25" t="str">
        <f t="shared" si="29"/>
        <v>M</v>
      </c>
      <c r="J881" s="34"/>
      <c r="K881" s="26">
        <v>4943</v>
      </c>
      <c r="L881" s="70" t="str">
        <f>IF(COUNTIF($E$3:E881,E881)=1,K881,"")</f>
        <v/>
      </c>
    </row>
    <row r="882" spans="1:12" hidden="1">
      <c r="A882" s="18" t="s">
        <v>1120</v>
      </c>
      <c r="B882" s="19" t="s">
        <v>136</v>
      </c>
      <c r="C882" s="19" t="s">
        <v>350</v>
      </c>
      <c r="D882" s="19"/>
      <c r="E882" s="19" t="s">
        <v>1108</v>
      </c>
      <c r="F882" s="21"/>
      <c r="G882" s="20" t="s">
        <v>529</v>
      </c>
      <c r="H882" s="27" t="str">
        <f t="shared" si="28"/>
        <v>PU401</v>
      </c>
      <c r="I882" s="25" t="str">
        <f t="shared" si="29"/>
        <v>M</v>
      </c>
      <c r="J882" s="34"/>
      <c r="K882" s="26">
        <v>4943</v>
      </c>
      <c r="L882" s="70" t="str">
        <f>IF(COUNTIF($E$3:E882,E882)=1,K882,"")</f>
        <v/>
      </c>
    </row>
    <row r="883" spans="1:12" hidden="1">
      <c r="A883" s="18" t="s">
        <v>1121</v>
      </c>
      <c r="B883" s="19" t="s">
        <v>136</v>
      </c>
      <c r="C883" s="19" t="s">
        <v>350</v>
      </c>
      <c r="D883" s="19"/>
      <c r="E883" s="19" t="s">
        <v>1108</v>
      </c>
      <c r="F883" s="21"/>
      <c r="G883" s="20" t="s">
        <v>673</v>
      </c>
      <c r="H883" s="27" t="str">
        <f t="shared" si="28"/>
        <v>HM315</v>
      </c>
      <c r="I883" s="25" t="str">
        <f t="shared" si="29"/>
        <v>M</v>
      </c>
      <c r="J883" s="34"/>
      <c r="K883" s="26">
        <v>4943</v>
      </c>
      <c r="L883" s="70" t="str">
        <f>IF(COUNTIF($E$3:E883,E883)=1,K883,"")</f>
        <v/>
      </c>
    </row>
    <row r="884" spans="1:12" hidden="1">
      <c r="A884" s="18" t="s">
        <v>1122</v>
      </c>
      <c r="B884" s="19" t="s">
        <v>136</v>
      </c>
      <c r="C884" s="19" t="s">
        <v>350</v>
      </c>
      <c r="D884" s="19"/>
      <c r="E884" s="19" t="s">
        <v>1108</v>
      </c>
      <c r="F884" s="21"/>
      <c r="G884" s="19" t="s">
        <v>1116</v>
      </c>
      <c r="H884" s="25" t="str">
        <f t="shared" si="28"/>
        <v>HM314</v>
      </c>
      <c r="I884" s="25" t="str">
        <f t="shared" si="29"/>
        <v>M</v>
      </c>
      <c r="J884" s="34"/>
      <c r="K884" s="26">
        <v>4943</v>
      </c>
      <c r="L884" s="70" t="str">
        <f>IF(COUNTIF($E$3:E884,E884)=1,K884,"")</f>
        <v/>
      </c>
    </row>
    <row r="885" spans="1:12" hidden="1">
      <c r="A885" s="18" t="s">
        <v>1123</v>
      </c>
      <c r="B885" s="19" t="s">
        <v>13</v>
      </c>
      <c r="C885" s="19" t="s">
        <v>350</v>
      </c>
      <c r="D885" s="19"/>
      <c r="E885" s="19" t="s">
        <v>1124</v>
      </c>
      <c r="F885" s="21"/>
      <c r="G885" s="20" t="s">
        <v>977</v>
      </c>
      <c r="H885" s="27" t="str">
        <f t="shared" si="22"/>
        <v>CU103</v>
      </c>
      <c r="I885" s="25" t="str">
        <f t="shared" si="23"/>
        <v>M</v>
      </c>
      <c r="J885" s="25"/>
      <c r="K885" s="26">
        <v>20</v>
      </c>
      <c r="L885" s="70">
        <f>IF(COUNTIF($E$3:E885,E885)=1,K885,"")</f>
        <v>20</v>
      </c>
    </row>
    <row r="886" spans="1:12" hidden="1">
      <c r="A886" s="18" t="s">
        <v>1125</v>
      </c>
      <c r="B886" s="19" t="s">
        <v>13</v>
      </c>
      <c r="C886" s="19" t="s">
        <v>350</v>
      </c>
      <c r="D886" s="19"/>
      <c r="E886" s="19" t="s">
        <v>1124</v>
      </c>
      <c r="F886" s="21"/>
      <c r="G886" s="20" t="s">
        <v>284</v>
      </c>
      <c r="H886" s="27" t="str">
        <f t="shared" si="22"/>
        <v>NK510</v>
      </c>
      <c r="I886" s="25" t="str">
        <f t="shared" si="23"/>
        <v>Non-M</v>
      </c>
      <c r="J886" s="25"/>
      <c r="K886" s="26">
        <v>20</v>
      </c>
      <c r="L886" s="70" t="str">
        <f>IF(COUNTIF($E$3:E886,E886)=1,K886,"")</f>
        <v/>
      </c>
    </row>
    <row r="887" spans="1:12" hidden="1">
      <c r="A887" s="18" t="s">
        <v>1126</v>
      </c>
      <c r="B887" s="19" t="s">
        <v>13</v>
      </c>
      <c r="C887" s="19" t="s">
        <v>350</v>
      </c>
      <c r="D887" s="19"/>
      <c r="E887" s="19" t="s">
        <v>1124</v>
      </c>
      <c r="F887" s="21"/>
      <c r="G887" s="20" t="s">
        <v>529</v>
      </c>
      <c r="H887" s="27" t="str">
        <f t="shared" si="22"/>
        <v>PU401</v>
      </c>
      <c r="I887" s="25" t="str">
        <f t="shared" si="23"/>
        <v>M</v>
      </c>
      <c r="J887" s="25"/>
      <c r="K887" s="26">
        <v>20</v>
      </c>
      <c r="L887" s="70" t="str">
        <f>IF(COUNTIF($E$3:E887,E887)=1,K887,"")</f>
        <v/>
      </c>
    </row>
    <row r="888" spans="1:12" hidden="1">
      <c r="A888" s="18" t="s">
        <v>1127</v>
      </c>
      <c r="B888" s="19" t="s">
        <v>13</v>
      </c>
      <c r="C888" s="19" t="s">
        <v>350</v>
      </c>
      <c r="D888" s="19"/>
      <c r="E888" s="19" t="s">
        <v>1124</v>
      </c>
      <c r="F888" s="21"/>
      <c r="G888" s="20" t="s">
        <v>71</v>
      </c>
      <c r="H888" s="27" t="str">
        <f t="shared" si="22"/>
        <v>HM500</v>
      </c>
      <c r="I888" s="25" t="str">
        <f t="shared" si="23"/>
        <v>Non-M</v>
      </c>
      <c r="J888" s="25"/>
      <c r="K888" s="26">
        <v>20</v>
      </c>
      <c r="L888" s="70" t="str">
        <f>IF(COUNTIF($E$3:E888,E888)=1,K888,"")</f>
        <v/>
      </c>
    </row>
    <row r="889" spans="1:12" hidden="1">
      <c r="A889" s="18" t="s">
        <v>1128</v>
      </c>
      <c r="B889" s="19" t="s">
        <v>13</v>
      </c>
      <c r="C889" s="19" t="s">
        <v>350</v>
      </c>
      <c r="D889" s="19"/>
      <c r="E889" s="19" t="s">
        <v>1129</v>
      </c>
      <c r="F889" s="21"/>
      <c r="G889" s="20" t="s">
        <v>977</v>
      </c>
      <c r="H889" s="27" t="str">
        <f t="shared" si="22"/>
        <v>CU103</v>
      </c>
      <c r="I889" s="25" t="str">
        <f t="shared" si="23"/>
        <v>M</v>
      </c>
      <c r="J889" s="25"/>
      <c r="K889" s="26">
        <v>243</v>
      </c>
      <c r="L889" s="70">
        <f>IF(COUNTIF($E$3:E889,E889)=1,K889,"")</f>
        <v>243</v>
      </c>
    </row>
    <row r="890" spans="1:12" hidden="1">
      <c r="A890" s="18" t="s">
        <v>1130</v>
      </c>
      <c r="B890" s="19" t="s">
        <v>13</v>
      </c>
      <c r="C890" s="19" t="s">
        <v>350</v>
      </c>
      <c r="D890" s="19"/>
      <c r="E890" s="19" t="s">
        <v>1129</v>
      </c>
      <c r="F890" s="21"/>
      <c r="G890" s="20" t="s">
        <v>284</v>
      </c>
      <c r="H890" s="27" t="str">
        <f t="shared" si="22"/>
        <v>NK510</v>
      </c>
      <c r="I890" s="25" t="str">
        <f t="shared" si="23"/>
        <v>Non-M</v>
      </c>
      <c r="J890" s="25"/>
      <c r="K890" s="26">
        <v>243</v>
      </c>
      <c r="L890" s="70" t="str">
        <f>IF(COUNTIF($E$3:E890,E890)=1,K890,"")</f>
        <v/>
      </c>
    </row>
    <row r="891" spans="1:12" hidden="1">
      <c r="A891" s="18" t="s">
        <v>1131</v>
      </c>
      <c r="B891" s="19" t="s">
        <v>13</v>
      </c>
      <c r="C891" s="19" t="s">
        <v>350</v>
      </c>
      <c r="D891" s="19"/>
      <c r="E891" s="19" t="s">
        <v>1129</v>
      </c>
      <c r="F891" s="21"/>
      <c r="G891" s="20" t="s">
        <v>529</v>
      </c>
      <c r="H891" s="27" t="str">
        <f t="shared" si="22"/>
        <v>PU401</v>
      </c>
      <c r="I891" s="25" t="str">
        <f t="shared" si="23"/>
        <v>M</v>
      </c>
      <c r="J891" s="25"/>
      <c r="K891" s="26">
        <v>243</v>
      </c>
      <c r="L891" s="70" t="str">
        <f>IF(COUNTIF($E$3:E891,E891)=1,K891,"")</f>
        <v/>
      </c>
    </row>
    <row r="892" spans="1:12" hidden="1">
      <c r="A892" s="18" t="s">
        <v>1132</v>
      </c>
      <c r="B892" s="19" t="s">
        <v>13</v>
      </c>
      <c r="C892" s="19" t="s">
        <v>350</v>
      </c>
      <c r="D892" s="19"/>
      <c r="E892" s="19" t="s">
        <v>1129</v>
      </c>
      <c r="F892" s="21"/>
      <c r="G892" s="20" t="s">
        <v>71</v>
      </c>
      <c r="H892" s="27" t="str">
        <f t="shared" si="22"/>
        <v>HM500</v>
      </c>
      <c r="I892" s="25" t="str">
        <f t="shared" si="23"/>
        <v>Non-M</v>
      </c>
      <c r="J892" s="25"/>
      <c r="K892" s="26">
        <v>243</v>
      </c>
      <c r="L892" s="70" t="str">
        <f>IF(COUNTIF($E$3:E892,E892)=1,K892,"")</f>
        <v/>
      </c>
    </row>
    <row r="893" spans="1:12">
      <c r="A893" s="18" t="s">
        <v>1133</v>
      </c>
      <c r="B893" s="19" t="s">
        <v>13</v>
      </c>
      <c r="C893" s="19" t="s">
        <v>350</v>
      </c>
      <c r="D893" s="19"/>
      <c r="E893" s="19" t="s">
        <v>1134</v>
      </c>
      <c r="F893" s="21"/>
      <c r="G893" s="20" t="s">
        <v>286</v>
      </c>
      <c r="H893" s="27" t="str">
        <f t="shared" ref="H893:H969" si="30">IF(RIGHT(G893,1)="M", LEFT(G893,LEN(G893)-1), G893)</f>
        <v>PK208</v>
      </c>
      <c r="I893" s="25" t="str">
        <f t="shared" ref="I893:I969" si="31">IF(RIGHT(G893,1)="M","M","Non-M")</f>
        <v>Non-M</v>
      </c>
      <c r="J893" s="25"/>
      <c r="K893" s="26">
        <v>33427</v>
      </c>
      <c r="L893" s="70">
        <f>IF(COUNTIF($E$3:E893,E893)=1,K893,"")</f>
        <v>33427</v>
      </c>
    </row>
    <row r="894" spans="1:12">
      <c r="A894" s="18" t="s">
        <v>1135</v>
      </c>
      <c r="B894" s="19" t="s">
        <v>13</v>
      </c>
      <c r="C894" s="19" t="s">
        <v>350</v>
      </c>
      <c r="D894" s="19"/>
      <c r="E894" s="19" t="s">
        <v>1134</v>
      </c>
      <c r="F894" s="21"/>
      <c r="G894" s="20" t="s">
        <v>1136</v>
      </c>
      <c r="H894" s="27" t="str">
        <f t="shared" si="30"/>
        <v>CL409</v>
      </c>
      <c r="I894" s="25" t="str">
        <f t="shared" si="31"/>
        <v>M</v>
      </c>
      <c r="J894" s="25"/>
      <c r="K894" s="26">
        <v>33427</v>
      </c>
      <c r="L894" s="70" t="str">
        <f>IF(COUNTIF($E$3:E894,E894)=1,K894,"")</f>
        <v/>
      </c>
    </row>
    <row r="895" spans="1:12">
      <c r="A895" s="18" t="s">
        <v>1137</v>
      </c>
      <c r="B895" s="19" t="s">
        <v>13</v>
      </c>
      <c r="C895" s="19" t="s">
        <v>350</v>
      </c>
      <c r="D895" s="19"/>
      <c r="E895" s="19" t="s">
        <v>1134</v>
      </c>
      <c r="F895" s="21"/>
      <c r="G895" s="20" t="s">
        <v>132</v>
      </c>
      <c r="H895" s="27" t="str">
        <f t="shared" si="30"/>
        <v>HM420</v>
      </c>
      <c r="I895" s="25" t="str">
        <f t="shared" si="31"/>
        <v>M</v>
      </c>
      <c r="J895" s="25"/>
      <c r="K895" s="26">
        <v>33427</v>
      </c>
      <c r="L895" s="70" t="str">
        <f>IF(COUNTIF($E$3:E895,E895)=1,K895,"")</f>
        <v/>
      </c>
    </row>
    <row r="896" spans="1:12">
      <c r="A896" s="18" t="s">
        <v>1138</v>
      </c>
      <c r="B896" s="19" t="s">
        <v>13</v>
      </c>
      <c r="C896" s="19" t="s">
        <v>350</v>
      </c>
      <c r="D896" s="19"/>
      <c r="E896" s="19" t="s">
        <v>1134</v>
      </c>
      <c r="F896" s="21"/>
      <c r="G896" s="20" t="s">
        <v>1139</v>
      </c>
      <c r="H896" s="27" t="str">
        <f t="shared" si="30"/>
        <v>HM422</v>
      </c>
      <c r="I896" s="25" t="str">
        <f t="shared" si="31"/>
        <v>M</v>
      </c>
      <c r="J896" s="25"/>
      <c r="K896" s="26">
        <v>33427</v>
      </c>
      <c r="L896" s="70" t="str">
        <f>IF(COUNTIF($E$3:E896,E896)=1,K896,"")</f>
        <v/>
      </c>
    </row>
    <row r="897" spans="1:12">
      <c r="A897" s="18" t="s">
        <v>1140</v>
      </c>
      <c r="B897" s="19" t="s">
        <v>136</v>
      </c>
      <c r="C897" s="19" t="s">
        <v>350</v>
      </c>
      <c r="D897" s="19"/>
      <c r="E897" s="19" t="s">
        <v>1134</v>
      </c>
      <c r="F897" s="21"/>
      <c r="G897" s="20" t="s">
        <v>286</v>
      </c>
      <c r="H897" s="27" t="str">
        <f t="shared" ref="H897:H910" si="32">IF(RIGHT(G897,1)="M", LEFT(G897,LEN(G897)-1), G897)</f>
        <v>PK208</v>
      </c>
      <c r="I897" s="25" t="str">
        <f t="shared" ref="I897:I900" si="33">IF(RIGHT(G897,1)="M","M","Non-M")</f>
        <v>Non-M</v>
      </c>
      <c r="J897" s="34"/>
      <c r="K897" s="26">
        <v>1357</v>
      </c>
      <c r="L897" s="70" t="str">
        <f>IF(COUNTIF($E$3:E897,E897)=1,K897,"")</f>
        <v/>
      </c>
    </row>
    <row r="898" spans="1:12">
      <c r="A898" s="18" t="s">
        <v>1141</v>
      </c>
      <c r="B898" s="19" t="s">
        <v>136</v>
      </c>
      <c r="C898" s="19" t="s">
        <v>350</v>
      </c>
      <c r="D898" s="19"/>
      <c r="E898" s="19" t="s">
        <v>1134</v>
      </c>
      <c r="F898" s="21"/>
      <c r="G898" s="20" t="s">
        <v>1136</v>
      </c>
      <c r="H898" s="27" t="str">
        <f t="shared" si="32"/>
        <v>CL409</v>
      </c>
      <c r="I898" s="25" t="str">
        <f t="shared" si="33"/>
        <v>M</v>
      </c>
      <c r="J898" s="34"/>
      <c r="K898" s="26">
        <v>1357</v>
      </c>
      <c r="L898" s="70" t="str">
        <f>IF(COUNTIF($E$3:E898,E898)=1,K898,"")</f>
        <v/>
      </c>
    </row>
    <row r="899" spans="1:12">
      <c r="A899" s="18" t="s">
        <v>1142</v>
      </c>
      <c r="B899" s="19" t="s">
        <v>136</v>
      </c>
      <c r="C899" s="19" t="s">
        <v>350</v>
      </c>
      <c r="D899" s="19"/>
      <c r="E899" s="19" t="s">
        <v>1134</v>
      </c>
      <c r="F899" s="21"/>
      <c r="G899" s="20" t="s">
        <v>132</v>
      </c>
      <c r="H899" s="27" t="str">
        <f t="shared" si="32"/>
        <v>HM420</v>
      </c>
      <c r="I899" s="25" t="str">
        <f t="shared" si="33"/>
        <v>M</v>
      </c>
      <c r="J899" s="34"/>
      <c r="K899" s="26">
        <v>1357</v>
      </c>
      <c r="L899" s="70" t="str">
        <f>IF(COUNTIF($E$3:E899,E899)=1,K899,"")</f>
        <v/>
      </c>
    </row>
    <row r="900" spans="1:12">
      <c r="A900" s="18" t="s">
        <v>1143</v>
      </c>
      <c r="B900" s="19" t="s">
        <v>136</v>
      </c>
      <c r="C900" s="19" t="s">
        <v>350</v>
      </c>
      <c r="D900" s="19"/>
      <c r="E900" s="19" t="s">
        <v>1134</v>
      </c>
      <c r="F900" s="21"/>
      <c r="G900" s="20" t="s">
        <v>1139</v>
      </c>
      <c r="H900" s="27" t="str">
        <f t="shared" si="32"/>
        <v>HM422</v>
      </c>
      <c r="I900" s="25" t="str">
        <f t="shared" si="33"/>
        <v>M</v>
      </c>
      <c r="J900" s="34"/>
      <c r="K900" s="26">
        <v>1357</v>
      </c>
      <c r="L900" s="70" t="str">
        <f>IF(COUNTIF($E$3:E900,E900)=1,K900,"")</f>
        <v/>
      </c>
    </row>
    <row r="901" spans="1:12" hidden="1">
      <c r="A901" s="18" t="s">
        <v>1144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76</v>
      </c>
      <c r="H901" s="27" t="str">
        <f t="shared" si="32"/>
        <v>CL413</v>
      </c>
      <c r="I901" s="25" t="str">
        <f t="shared" ref="I901:I910" si="34">IF(RIGHT(G901,1)="M","M","Non-M")</f>
        <v>M</v>
      </c>
      <c r="J901" s="34"/>
      <c r="K901" s="26">
        <v>16815</v>
      </c>
      <c r="L901" s="70">
        <f>IF(COUNTIF($E$3:E901,E901)=1,K901,"")</f>
        <v>16815</v>
      </c>
    </row>
    <row r="902" spans="1:12" hidden="1">
      <c r="A902" s="18" t="s">
        <v>1146</v>
      </c>
      <c r="B902" s="19" t="s">
        <v>13</v>
      </c>
      <c r="C902" s="19" t="s">
        <v>350</v>
      </c>
      <c r="D902" s="19"/>
      <c r="E902" s="19" t="s">
        <v>1145</v>
      </c>
      <c r="F902" s="21"/>
      <c r="G902" s="20" t="s">
        <v>591</v>
      </c>
      <c r="H902" s="27" t="str">
        <f t="shared" si="32"/>
        <v>PK208</v>
      </c>
      <c r="I902" s="25" t="str">
        <f t="shared" si="34"/>
        <v>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1147</v>
      </c>
      <c r="B903" s="19" t="s">
        <v>13</v>
      </c>
      <c r="C903" s="19" t="s">
        <v>350</v>
      </c>
      <c r="D903" s="19"/>
      <c r="E903" s="19" t="s">
        <v>1145</v>
      </c>
      <c r="F903" s="21"/>
      <c r="G903" s="20" t="s">
        <v>132</v>
      </c>
      <c r="H903" s="27" t="str">
        <f t="shared" si="32"/>
        <v>HM420</v>
      </c>
      <c r="I903" s="25" t="str">
        <f t="shared" si="34"/>
        <v>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1148</v>
      </c>
      <c r="B904" s="19" t="s">
        <v>13</v>
      </c>
      <c r="C904" s="19" t="s">
        <v>350</v>
      </c>
      <c r="D904" s="19"/>
      <c r="E904" s="19" t="s">
        <v>1145</v>
      </c>
      <c r="F904" s="21"/>
      <c r="G904" s="20" t="s">
        <v>411</v>
      </c>
      <c r="H904" s="27" t="str">
        <f t="shared" si="32"/>
        <v>HM509</v>
      </c>
      <c r="I904" s="25" t="str">
        <f t="shared" si="34"/>
        <v>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1149</v>
      </c>
      <c r="B905" s="19" t="s">
        <v>13</v>
      </c>
      <c r="C905" s="19" t="s">
        <v>350</v>
      </c>
      <c r="D905" s="19"/>
      <c r="E905" s="19" t="s">
        <v>1145</v>
      </c>
      <c r="F905" s="21"/>
      <c r="G905" s="20" t="s">
        <v>1150</v>
      </c>
      <c r="H905" s="27" t="str">
        <f t="shared" si="32"/>
        <v>WB407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1151</v>
      </c>
      <c r="B906" s="19" t="s">
        <v>13</v>
      </c>
      <c r="C906" s="19" t="s">
        <v>350</v>
      </c>
      <c r="D906" s="19"/>
      <c r="E906" s="19" t="s">
        <v>1145</v>
      </c>
      <c r="F906" s="21"/>
      <c r="G906" s="20" t="s">
        <v>361</v>
      </c>
      <c r="H906" s="27" t="str">
        <f t="shared" si="32"/>
        <v>DC100</v>
      </c>
      <c r="I906" s="25" t="str">
        <f t="shared" si="34"/>
        <v>Non-M</v>
      </c>
      <c r="J906" s="34"/>
      <c r="K906" s="26">
        <v>16815</v>
      </c>
      <c r="L906" s="70" t="str">
        <f>IF(COUNTIF($E$3:E906,E906)=1,K906,"")</f>
        <v/>
      </c>
    </row>
    <row r="907" spans="1:12" hidden="1">
      <c r="A907" s="18" t="s">
        <v>1152</v>
      </c>
      <c r="B907" s="19" t="s">
        <v>13</v>
      </c>
      <c r="C907" s="19" t="s">
        <v>350</v>
      </c>
      <c r="D907" s="19"/>
      <c r="E907" s="19" t="s">
        <v>1145</v>
      </c>
      <c r="F907" s="21"/>
      <c r="G907" s="19" t="s">
        <v>96</v>
      </c>
      <c r="H907" s="25" t="str">
        <f t="shared" si="32"/>
        <v>DC300</v>
      </c>
      <c r="I907" s="25" t="str">
        <f t="shared" si="34"/>
        <v>Non-M</v>
      </c>
      <c r="J907" s="34"/>
      <c r="K907" s="26">
        <v>16815</v>
      </c>
      <c r="L907" s="70" t="str">
        <f>IF(COUNTIF($E$3:E907,E907)=1,K907,"")</f>
        <v/>
      </c>
    </row>
    <row r="908" spans="1:12" hidden="1">
      <c r="A908" s="18" t="s">
        <v>1153</v>
      </c>
      <c r="B908" s="19" t="s">
        <v>13</v>
      </c>
      <c r="C908" s="19" t="s">
        <v>350</v>
      </c>
      <c r="D908" s="19"/>
      <c r="E908" s="19" t="s">
        <v>1145</v>
      </c>
      <c r="F908" s="21"/>
      <c r="G908" s="19" t="s">
        <v>135</v>
      </c>
      <c r="H908" s="25" t="str">
        <f t="shared" si="32"/>
        <v>DC200</v>
      </c>
      <c r="I908" s="25" t="str">
        <f t="shared" si="34"/>
        <v>Non-M</v>
      </c>
      <c r="J908" s="34"/>
      <c r="K908" s="26">
        <v>16815</v>
      </c>
      <c r="L908" s="70" t="str">
        <f>IF(COUNTIF($E$3:E908,E908)=1,K908,"")</f>
        <v/>
      </c>
    </row>
    <row r="909" spans="1:12" hidden="1">
      <c r="A909" s="18" t="s">
        <v>1154</v>
      </c>
      <c r="B909" s="19" t="s">
        <v>13</v>
      </c>
      <c r="C909" s="19" t="s">
        <v>350</v>
      </c>
      <c r="D909" s="19"/>
      <c r="E909" s="19" t="s">
        <v>1145</v>
      </c>
      <c r="F909" s="21"/>
      <c r="G909" s="19" t="s">
        <v>154</v>
      </c>
      <c r="H909" s="25" t="str">
        <f t="shared" si="32"/>
        <v>DC400</v>
      </c>
      <c r="I909" s="25" t="str">
        <f t="shared" si="34"/>
        <v>Non-M</v>
      </c>
      <c r="J909" s="34"/>
      <c r="K909" s="26">
        <v>16815</v>
      </c>
      <c r="L909" s="70" t="str">
        <f>IF(COUNTIF($E$3:E909,E909)=1,K909,"")</f>
        <v/>
      </c>
    </row>
    <row r="910" spans="1:12" hidden="1">
      <c r="A910" s="18" t="s">
        <v>1155</v>
      </c>
      <c r="B910" s="19" t="s">
        <v>13</v>
      </c>
      <c r="C910" s="19" t="s">
        <v>350</v>
      </c>
      <c r="D910" s="19"/>
      <c r="E910" s="19" t="s">
        <v>1145</v>
      </c>
      <c r="F910" s="21"/>
      <c r="G910" s="19" t="s">
        <v>224</v>
      </c>
      <c r="H910" s="25" t="str">
        <f t="shared" si="32"/>
        <v>PK200</v>
      </c>
      <c r="I910" s="25" t="str">
        <f t="shared" si="34"/>
        <v>M</v>
      </c>
      <c r="J910" s="34"/>
      <c r="K910" s="26">
        <v>16815</v>
      </c>
      <c r="L910" s="70" t="str">
        <f>IF(COUNTIF($E$3:E910,E910)=1,K910,"")</f>
        <v/>
      </c>
    </row>
    <row r="911" spans="1:12" hidden="1">
      <c r="A911" s="18" t="s">
        <v>1156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76</v>
      </c>
      <c r="H911" s="27" t="str">
        <f t="shared" si="30"/>
        <v>CL413</v>
      </c>
      <c r="I911" s="25" t="str">
        <f t="shared" si="31"/>
        <v>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1157</v>
      </c>
      <c r="B912" s="19" t="s">
        <v>136</v>
      </c>
      <c r="C912" s="19" t="s">
        <v>350</v>
      </c>
      <c r="D912" s="19"/>
      <c r="E912" s="19" t="s">
        <v>1145</v>
      </c>
      <c r="F912" s="21"/>
      <c r="G912" s="20" t="s">
        <v>591</v>
      </c>
      <c r="H912" s="27" t="str">
        <f t="shared" si="30"/>
        <v>PK208</v>
      </c>
      <c r="I912" s="25" t="str">
        <f t="shared" si="31"/>
        <v>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1158</v>
      </c>
      <c r="B913" s="19" t="s">
        <v>136</v>
      </c>
      <c r="C913" s="19" t="s">
        <v>350</v>
      </c>
      <c r="D913" s="19"/>
      <c r="E913" s="19" t="s">
        <v>1145</v>
      </c>
      <c r="F913" s="21"/>
      <c r="G913" s="20" t="s">
        <v>132</v>
      </c>
      <c r="H913" s="27" t="str">
        <f t="shared" si="30"/>
        <v>HM420</v>
      </c>
      <c r="I913" s="25" t="str">
        <f t="shared" si="31"/>
        <v>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1159</v>
      </c>
      <c r="B914" s="19" t="s">
        <v>136</v>
      </c>
      <c r="C914" s="19" t="s">
        <v>350</v>
      </c>
      <c r="D914" s="19"/>
      <c r="E914" s="19" t="s">
        <v>1145</v>
      </c>
      <c r="F914" s="21"/>
      <c r="G914" s="20" t="s">
        <v>411</v>
      </c>
      <c r="H914" s="27" t="str">
        <f t="shared" si="30"/>
        <v>HM509</v>
      </c>
      <c r="I914" s="25" t="str">
        <f t="shared" si="31"/>
        <v>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1160</v>
      </c>
      <c r="B915" s="19" t="s">
        <v>136</v>
      </c>
      <c r="C915" s="19" t="s">
        <v>350</v>
      </c>
      <c r="D915" s="19"/>
      <c r="E915" s="19" t="s">
        <v>1145</v>
      </c>
      <c r="F915" s="21"/>
      <c r="G915" s="20" t="s">
        <v>1150</v>
      </c>
      <c r="H915" s="27" t="str">
        <f t="shared" si="30"/>
        <v>WB407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1161</v>
      </c>
      <c r="B916" s="19" t="s">
        <v>136</v>
      </c>
      <c r="C916" s="19" t="s">
        <v>350</v>
      </c>
      <c r="D916" s="19"/>
      <c r="E916" s="19" t="s">
        <v>1145</v>
      </c>
      <c r="F916" s="21"/>
      <c r="G916" s="20" t="s">
        <v>361</v>
      </c>
      <c r="H916" s="27" t="str">
        <f t="shared" si="30"/>
        <v>DC100</v>
      </c>
      <c r="I916" s="25" t="str">
        <f t="shared" si="31"/>
        <v>Non-M</v>
      </c>
      <c r="J916" s="25"/>
      <c r="K916" s="26">
        <v>18104</v>
      </c>
      <c r="L916" s="70" t="str">
        <f>IF(COUNTIF($E$3:E916,E916)=1,K916,"")</f>
        <v/>
      </c>
    </row>
    <row r="917" spans="1:12" hidden="1">
      <c r="A917" s="18" t="s">
        <v>1162</v>
      </c>
      <c r="B917" s="19" t="s">
        <v>136</v>
      </c>
      <c r="C917" s="19" t="s">
        <v>350</v>
      </c>
      <c r="D917" s="19"/>
      <c r="E917" s="19" t="s">
        <v>1145</v>
      </c>
      <c r="F917" s="21"/>
      <c r="G917" s="19" t="s">
        <v>96</v>
      </c>
      <c r="H917" s="25" t="str">
        <f t="shared" si="30"/>
        <v>DC300</v>
      </c>
      <c r="I917" s="25" t="str">
        <f t="shared" si="31"/>
        <v>Non-M</v>
      </c>
      <c r="J917" s="25"/>
      <c r="K917" s="26">
        <v>18104</v>
      </c>
      <c r="L917" s="70" t="str">
        <f>IF(COUNTIF($E$3:E917,E917)=1,K917,"")</f>
        <v/>
      </c>
    </row>
    <row r="918" spans="1:12" hidden="1">
      <c r="A918" s="18" t="s">
        <v>1163</v>
      </c>
      <c r="B918" s="19" t="s">
        <v>136</v>
      </c>
      <c r="C918" s="19" t="s">
        <v>350</v>
      </c>
      <c r="D918" s="19"/>
      <c r="E918" s="19" t="s">
        <v>1145</v>
      </c>
      <c r="F918" s="21"/>
      <c r="G918" s="19" t="s">
        <v>135</v>
      </c>
      <c r="H918" s="25" t="str">
        <f t="shared" si="30"/>
        <v>DC200</v>
      </c>
      <c r="I918" s="25" t="str">
        <f t="shared" si="31"/>
        <v>Non-M</v>
      </c>
      <c r="J918" s="25"/>
      <c r="K918" s="26">
        <v>18104</v>
      </c>
      <c r="L918" s="70" t="str">
        <f>IF(COUNTIF($E$3:E918,E918)=1,K918,"")</f>
        <v/>
      </c>
    </row>
    <row r="919" spans="1:12" hidden="1">
      <c r="A919" s="18" t="s">
        <v>1164</v>
      </c>
      <c r="B919" s="19" t="s">
        <v>136</v>
      </c>
      <c r="C919" s="19" t="s">
        <v>350</v>
      </c>
      <c r="D919" s="19"/>
      <c r="E919" s="19" t="s">
        <v>1145</v>
      </c>
      <c r="F919" s="21"/>
      <c r="G919" s="19" t="s">
        <v>154</v>
      </c>
      <c r="H919" s="25" t="str">
        <f t="shared" si="30"/>
        <v>DC400</v>
      </c>
      <c r="I919" s="25" t="str">
        <f t="shared" si="31"/>
        <v>Non-M</v>
      </c>
      <c r="J919" s="25"/>
      <c r="K919" s="26">
        <v>18104</v>
      </c>
      <c r="L919" s="70" t="str">
        <f>IF(COUNTIF($E$3:E919,E919)=1,K919,"")</f>
        <v/>
      </c>
    </row>
    <row r="920" spans="1:12" hidden="1">
      <c r="A920" s="18" t="s">
        <v>1165</v>
      </c>
      <c r="B920" s="19" t="s">
        <v>136</v>
      </c>
      <c r="C920" s="19" t="s">
        <v>350</v>
      </c>
      <c r="D920" s="19"/>
      <c r="E920" s="19" t="s">
        <v>1145</v>
      </c>
      <c r="F920" s="21"/>
      <c r="G920" s="19" t="s">
        <v>224</v>
      </c>
      <c r="H920" s="25" t="str">
        <f t="shared" si="30"/>
        <v>PK200</v>
      </c>
      <c r="I920" s="25" t="str">
        <f t="shared" si="31"/>
        <v>M</v>
      </c>
      <c r="J920" s="25"/>
      <c r="K920" s="26">
        <v>18104</v>
      </c>
      <c r="L920" s="70" t="str">
        <f>IF(COUNTIF($E$3:E920,E920)=1,K920,"")</f>
        <v/>
      </c>
    </row>
    <row r="921" spans="1:12" hidden="1">
      <c r="A921" s="18" t="s">
        <v>1166</v>
      </c>
      <c r="B921" s="19" t="s">
        <v>13</v>
      </c>
      <c r="C921" s="19" t="s">
        <v>350</v>
      </c>
      <c r="D921" s="19"/>
      <c r="E921" s="19" t="s">
        <v>1167</v>
      </c>
      <c r="F921" s="21"/>
      <c r="G921" s="20" t="s">
        <v>688</v>
      </c>
      <c r="H921" s="27" t="str">
        <f t="shared" si="30"/>
        <v>CL410</v>
      </c>
      <c r="I921" s="25" t="str">
        <f t="shared" si="31"/>
        <v>Non-M</v>
      </c>
      <c r="J921" s="25"/>
      <c r="K921" s="26">
        <v>1003</v>
      </c>
      <c r="L921" s="70">
        <f>IF(COUNTIF($E$3:E921,E921)=1,K921,"")</f>
        <v>1003</v>
      </c>
    </row>
    <row r="922" spans="1:12" hidden="1">
      <c r="A922" s="18" t="s">
        <v>1168</v>
      </c>
      <c r="B922" s="19" t="s">
        <v>13</v>
      </c>
      <c r="C922" s="19" t="s">
        <v>350</v>
      </c>
      <c r="D922" s="19"/>
      <c r="E922" s="19" t="s">
        <v>1167</v>
      </c>
      <c r="F922" s="21"/>
      <c r="G922" s="20" t="s">
        <v>531</v>
      </c>
      <c r="H922" s="27" t="str">
        <f t="shared" si="30"/>
        <v>LP100</v>
      </c>
      <c r="I922" s="25" t="str">
        <f t="shared" si="31"/>
        <v>Non-M</v>
      </c>
      <c r="J922" s="25"/>
      <c r="K922" s="26">
        <v>1003</v>
      </c>
      <c r="L922" s="70" t="str">
        <f>IF(COUNTIF($E$3:E922,E922)=1,K922,"")</f>
        <v/>
      </c>
    </row>
    <row r="923" spans="1:12" hidden="1">
      <c r="A923" s="18" t="s">
        <v>1169</v>
      </c>
      <c r="B923" s="19" t="s">
        <v>13</v>
      </c>
      <c r="C923" s="19" t="s">
        <v>350</v>
      </c>
      <c r="D923" s="19"/>
      <c r="E923" s="19" t="s">
        <v>1167</v>
      </c>
      <c r="F923" s="21"/>
      <c r="G923" s="20" t="s">
        <v>1170</v>
      </c>
      <c r="H923" s="27" t="str">
        <f t="shared" si="30"/>
        <v>HM114</v>
      </c>
      <c r="I923" s="25" t="str">
        <f t="shared" si="31"/>
        <v>Non-M</v>
      </c>
      <c r="J923" s="25"/>
      <c r="K923" s="26">
        <v>1003</v>
      </c>
      <c r="L923" s="70" t="str">
        <f>IF(COUNTIF($E$3:E923,E923)=1,K923,"")</f>
        <v/>
      </c>
    </row>
    <row r="924" spans="1:12" hidden="1">
      <c r="A924" s="18" t="s">
        <v>1171</v>
      </c>
      <c r="B924" s="19" t="s">
        <v>13</v>
      </c>
      <c r="C924" s="19" t="s">
        <v>350</v>
      </c>
      <c r="D924" s="19"/>
      <c r="E924" s="19" t="s">
        <v>1167</v>
      </c>
      <c r="F924" s="21"/>
      <c r="G924" s="20" t="s">
        <v>1172</v>
      </c>
      <c r="H924" s="27" t="str">
        <f t="shared" si="30"/>
        <v>PK105</v>
      </c>
      <c r="I924" s="25" t="str">
        <f t="shared" si="31"/>
        <v>M</v>
      </c>
      <c r="J924" s="25"/>
      <c r="K924" s="26">
        <v>1003</v>
      </c>
      <c r="L924" s="70" t="str">
        <f>IF(COUNTIF($E$3:E924,E924)=1,K924,"")</f>
        <v/>
      </c>
    </row>
    <row r="925" spans="1:12" hidden="1">
      <c r="A925" s="18" t="s">
        <v>1173</v>
      </c>
      <c r="B925" s="19" t="s">
        <v>13</v>
      </c>
      <c r="C925" s="19" t="s">
        <v>350</v>
      </c>
      <c r="D925" s="19"/>
      <c r="E925" s="19" t="s">
        <v>1174</v>
      </c>
      <c r="F925" s="21"/>
      <c r="G925" s="19" t="s">
        <v>71</v>
      </c>
      <c r="H925" s="25" t="str">
        <f t="shared" si="30"/>
        <v>HM500</v>
      </c>
      <c r="I925" s="25" t="str">
        <f t="shared" si="31"/>
        <v>Non-M</v>
      </c>
      <c r="J925" s="25"/>
      <c r="K925" s="26"/>
      <c r="L925" s="70">
        <f>IF(COUNTIF($E$3:E925,E925)=1,K925,"")</f>
        <v>0</v>
      </c>
    </row>
    <row r="926" spans="1:12" hidden="1">
      <c r="A926" s="18" t="s">
        <v>1175</v>
      </c>
      <c r="B926" s="19" t="s">
        <v>13</v>
      </c>
      <c r="C926" s="19" t="s">
        <v>350</v>
      </c>
      <c r="D926" s="19"/>
      <c r="E926" s="19" t="s">
        <v>1174</v>
      </c>
      <c r="F926" s="21"/>
      <c r="G926" s="19" t="s">
        <v>436</v>
      </c>
      <c r="H926" s="25" t="str">
        <f t="shared" si="30"/>
        <v>WB306</v>
      </c>
      <c r="I926" s="25" t="str">
        <f t="shared" si="31"/>
        <v>Non-M</v>
      </c>
      <c r="J926" s="25"/>
      <c r="K926" s="26"/>
      <c r="L926" s="70" t="str">
        <f>IF(COUNTIF($E$3:E926,E926)=1,K926,"")</f>
        <v/>
      </c>
    </row>
    <row r="927" spans="1:12" hidden="1">
      <c r="A927" s="18" t="s">
        <v>1176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713</v>
      </c>
      <c r="H927" s="25" t="str">
        <f t="shared" ref="H927:H933" si="35">IF(RIGHT(G927,1)="M", LEFT(G927,LEN(G927)-1), G927)</f>
        <v>WB202</v>
      </c>
      <c r="I927" s="25" t="str">
        <f t="shared" ref="I927:I933" si="36">IF(RIGHT(G927,1)="M","M","Non-M")</f>
        <v>M</v>
      </c>
      <c r="J927" s="34"/>
      <c r="K927" s="26">
        <v>46599</v>
      </c>
      <c r="L927" s="70">
        <f>IF(COUNTIF($E$3:E927,E927)=1,K927,"")</f>
        <v>46599</v>
      </c>
    </row>
    <row r="928" spans="1:12" hidden="1">
      <c r="A928" s="18" t="s">
        <v>1178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224</v>
      </c>
      <c r="H928" s="25" t="str">
        <f t="shared" si="35"/>
        <v>PK200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2" hidden="1">
      <c r="A929" s="18" t="s">
        <v>1179</v>
      </c>
      <c r="B929" s="19" t="s">
        <v>13</v>
      </c>
      <c r="C929" s="19" t="s">
        <v>350</v>
      </c>
      <c r="D929" s="19"/>
      <c r="E929" s="19" t="s">
        <v>1177</v>
      </c>
      <c r="F929" s="21"/>
      <c r="G929" s="19" t="s">
        <v>243</v>
      </c>
      <c r="H929" s="25" t="str">
        <f t="shared" si="35"/>
        <v>PB204</v>
      </c>
      <c r="I929" s="25" t="str">
        <f t="shared" si="36"/>
        <v>M</v>
      </c>
      <c r="J929" s="34"/>
      <c r="K929" s="26">
        <v>46599</v>
      </c>
      <c r="L929" s="70" t="str">
        <f>IF(COUNTIF($E$3:E929,E929)=1,K929,"")</f>
        <v/>
      </c>
    </row>
    <row r="930" spans="1:12" hidden="1">
      <c r="A930" s="18" t="s">
        <v>1180</v>
      </c>
      <c r="B930" s="19" t="s">
        <v>13</v>
      </c>
      <c r="C930" s="19" t="s">
        <v>350</v>
      </c>
      <c r="D930" s="19"/>
      <c r="E930" s="19" t="s">
        <v>1177</v>
      </c>
      <c r="F930" s="21"/>
      <c r="G930" s="19" t="s">
        <v>361</v>
      </c>
      <c r="H930" s="25" t="str">
        <f t="shared" si="35"/>
        <v>DC100</v>
      </c>
      <c r="I930" s="25" t="str">
        <f t="shared" si="36"/>
        <v>Non-M</v>
      </c>
      <c r="J930" s="34"/>
      <c r="K930" s="26">
        <v>46599</v>
      </c>
      <c r="L930" s="70" t="str">
        <f>IF(COUNTIF($E$3:E930,E930)=1,K930,"")</f>
        <v/>
      </c>
    </row>
    <row r="931" spans="1:12" hidden="1">
      <c r="A931" s="18" t="s">
        <v>1181</v>
      </c>
      <c r="B931" s="19" t="s">
        <v>13</v>
      </c>
      <c r="C931" s="19" t="s">
        <v>350</v>
      </c>
      <c r="D931" s="19"/>
      <c r="E931" s="19" t="s">
        <v>1177</v>
      </c>
      <c r="F931" s="21"/>
      <c r="G931" s="19" t="s">
        <v>107</v>
      </c>
      <c r="H931" s="25" t="str">
        <f t="shared" si="35"/>
        <v>HM300</v>
      </c>
      <c r="I931" s="25" t="str">
        <f t="shared" si="36"/>
        <v>M</v>
      </c>
      <c r="J931" s="34"/>
      <c r="K931" s="26">
        <v>46599</v>
      </c>
      <c r="L931" s="70" t="str">
        <f>IF(COUNTIF($E$3:E931,E931)=1,K931,"")</f>
        <v/>
      </c>
    </row>
    <row r="932" spans="1:12" hidden="1">
      <c r="A932" s="18" t="s">
        <v>1182</v>
      </c>
      <c r="B932" s="19" t="s">
        <v>13</v>
      </c>
      <c r="C932" s="19" t="s">
        <v>350</v>
      </c>
      <c r="D932" s="19"/>
      <c r="E932" s="19" t="s">
        <v>1177</v>
      </c>
      <c r="F932" s="21"/>
      <c r="G932" s="19" t="s">
        <v>154</v>
      </c>
      <c r="H932" s="25" t="str">
        <f t="shared" si="35"/>
        <v>DC400</v>
      </c>
      <c r="I932" s="25" t="str">
        <f t="shared" si="36"/>
        <v>Non-M</v>
      </c>
      <c r="J932" s="34"/>
      <c r="K932" s="26">
        <v>46599</v>
      </c>
      <c r="L932" s="70" t="str">
        <f>IF(COUNTIF($E$3:E932,E932)=1,K932,"")</f>
        <v/>
      </c>
    </row>
    <row r="933" spans="1:12" hidden="1">
      <c r="A933" s="18" t="s">
        <v>1183</v>
      </c>
      <c r="B933" s="19" t="s">
        <v>13</v>
      </c>
      <c r="C933" s="19" t="s">
        <v>350</v>
      </c>
      <c r="D933" s="19"/>
      <c r="E933" s="19" t="s">
        <v>1177</v>
      </c>
      <c r="F933" s="21"/>
      <c r="G933" s="19" t="s">
        <v>1184</v>
      </c>
      <c r="H933" s="25" t="str">
        <f t="shared" si="35"/>
        <v>JS105</v>
      </c>
      <c r="I933" s="25" t="str">
        <f t="shared" si="36"/>
        <v>M</v>
      </c>
      <c r="J933" s="34"/>
      <c r="K933" s="26">
        <v>46599</v>
      </c>
      <c r="L933" s="70" t="str">
        <f>IF(COUNTIF($E$3:E933,E933)=1,K933,"")</f>
        <v/>
      </c>
    </row>
    <row r="934" spans="1:12" hidden="1">
      <c r="A934" s="18" t="s">
        <v>1185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713</v>
      </c>
      <c r="H934" s="25" t="str">
        <f t="shared" si="30"/>
        <v>WB202</v>
      </c>
      <c r="I934" s="25" t="str">
        <f t="shared" si="31"/>
        <v>M</v>
      </c>
      <c r="J934" s="25"/>
      <c r="K934" s="26">
        <v>15022</v>
      </c>
      <c r="L934" s="70" t="str">
        <f>IF(COUNTIF($E$3:E934,E934)=1,K934,"")</f>
        <v/>
      </c>
    </row>
    <row r="935" spans="1:12" hidden="1">
      <c r="A935" s="18" t="s">
        <v>1186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224</v>
      </c>
      <c r="H935" s="25" t="str">
        <f t="shared" si="30"/>
        <v>PK200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2" hidden="1">
      <c r="A936" s="18" t="s">
        <v>1187</v>
      </c>
      <c r="B936" s="19" t="s">
        <v>136</v>
      </c>
      <c r="C936" s="19" t="s">
        <v>350</v>
      </c>
      <c r="D936" s="19"/>
      <c r="E936" s="19" t="s">
        <v>1177</v>
      </c>
      <c r="F936" s="21"/>
      <c r="G936" s="19" t="s">
        <v>243</v>
      </c>
      <c r="H936" s="25" t="str">
        <f t="shared" si="30"/>
        <v>PB204</v>
      </c>
      <c r="I936" s="25" t="str">
        <f t="shared" si="31"/>
        <v>M</v>
      </c>
      <c r="J936" s="25"/>
      <c r="K936" s="26">
        <v>15022</v>
      </c>
      <c r="L936" s="70" t="str">
        <f>IF(COUNTIF($E$3:E936,E936)=1,K936,"")</f>
        <v/>
      </c>
    </row>
    <row r="937" spans="1:12" hidden="1">
      <c r="A937" s="18" t="s">
        <v>1188</v>
      </c>
      <c r="B937" s="19" t="s">
        <v>136</v>
      </c>
      <c r="C937" s="19" t="s">
        <v>350</v>
      </c>
      <c r="D937" s="19"/>
      <c r="E937" s="19" t="s">
        <v>1177</v>
      </c>
      <c r="F937" s="21"/>
      <c r="G937" s="19" t="s">
        <v>361</v>
      </c>
      <c r="H937" s="25" t="str">
        <f t="shared" si="30"/>
        <v>DC100</v>
      </c>
      <c r="I937" s="25" t="str">
        <f t="shared" si="31"/>
        <v>Non-M</v>
      </c>
      <c r="J937" s="25"/>
      <c r="K937" s="26">
        <v>15022</v>
      </c>
      <c r="L937" s="70" t="str">
        <f>IF(COUNTIF($E$3:E937,E937)=1,K937,"")</f>
        <v/>
      </c>
    </row>
    <row r="938" spans="1:12" hidden="1">
      <c r="A938" s="18" t="s">
        <v>1189</v>
      </c>
      <c r="B938" s="19" t="s">
        <v>136</v>
      </c>
      <c r="C938" s="19" t="s">
        <v>350</v>
      </c>
      <c r="D938" s="19"/>
      <c r="E938" s="19" t="s">
        <v>1177</v>
      </c>
      <c r="F938" s="21"/>
      <c r="G938" s="19" t="s">
        <v>107</v>
      </c>
      <c r="H938" s="25" t="str">
        <f t="shared" si="30"/>
        <v>HM300</v>
      </c>
      <c r="I938" s="25" t="str">
        <f t="shared" si="31"/>
        <v>M</v>
      </c>
      <c r="J938" s="25"/>
      <c r="K938" s="26">
        <v>15022</v>
      </c>
      <c r="L938" s="70" t="str">
        <f>IF(COUNTIF($E$3:E938,E938)=1,K938,"")</f>
        <v/>
      </c>
    </row>
    <row r="939" spans="1:12" hidden="1">
      <c r="A939" s="18" t="s">
        <v>1190</v>
      </c>
      <c r="B939" s="19" t="s">
        <v>136</v>
      </c>
      <c r="C939" s="19" t="s">
        <v>350</v>
      </c>
      <c r="D939" s="19"/>
      <c r="E939" s="19" t="s">
        <v>1177</v>
      </c>
      <c r="F939" s="21"/>
      <c r="G939" s="19" t="s">
        <v>154</v>
      </c>
      <c r="H939" s="25" t="str">
        <f t="shared" si="30"/>
        <v>DC400</v>
      </c>
      <c r="I939" s="25" t="str">
        <f t="shared" si="31"/>
        <v>Non-M</v>
      </c>
      <c r="J939" s="25"/>
      <c r="K939" s="26">
        <v>15022</v>
      </c>
      <c r="L939" s="70" t="str">
        <f>IF(COUNTIF($E$3:E939,E939)=1,K939,"")</f>
        <v/>
      </c>
    </row>
    <row r="940" spans="1:12" hidden="1">
      <c r="A940" s="18" t="s">
        <v>1191</v>
      </c>
      <c r="B940" s="19" t="s">
        <v>136</v>
      </c>
      <c r="C940" s="19" t="s">
        <v>350</v>
      </c>
      <c r="D940" s="19"/>
      <c r="E940" s="19" t="s">
        <v>1177</v>
      </c>
      <c r="F940" s="21"/>
      <c r="G940" s="19" t="s">
        <v>1184</v>
      </c>
      <c r="H940" s="25" t="str">
        <f t="shared" si="30"/>
        <v>JS105</v>
      </c>
      <c r="I940" s="25" t="str">
        <f t="shared" si="31"/>
        <v>M</v>
      </c>
      <c r="J940" s="25"/>
      <c r="K940" s="26">
        <v>15022</v>
      </c>
      <c r="L940" s="70" t="str">
        <f>IF(COUNTIF($E$3:E940,E940)=1,K940,"")</f>
        <v/>
      </c>
    </row>
    <row r="941" spans="1:12" hidden="1">
      <c r="A941" s="18" t="s">
        <v>1192</v>
      </c>
      <c r="B941" s="19" t="s">
        <v>13</v>
      </c>
      <c r="C941" s="19" t="s">
        <v>233</v>
      </c>
      <c r="D941" s="19"/>
      <c r="E941" s="19" t="s">
        <v>1193</v>
      </c>
      <c r="F941" s="21"/>
      <c r="G941" s="20" t="s">
        <v>527</v>
      </c>
      <c r="H941" s="27" t="str">
        <f t="shared" si="30"/>
        <v>CL210</v>
      </c>
      <c r="I941" s="25" t="str">
        <f t="shared" si="31"/>
        <v>M</v>
      </c>
      <c r="J941" s="25"/>
      <c r="K941" s="26">
        <v>4256</v>
      </c>
      <c r="L941" s="70">
        <f>IF(COUNTIF($E$3:E941,E941)=1,K941,"")</f>
        <v>4256</v>
      </c>
    </row>
    <row r="942" spans="1:12" hidden="1">
      <c r="A942" s="18" t="s">
        <v>1194</v>
      </c>
      <c r="B942" s="19" t="s">
        <v>13</v>
      </c>
      <c r="C942" s="19" t="s">
        <v>233</v>
      </c>
      <c r="D942" s="19"/>
      <c r="E942" s="19" t="s">
        <v>1193</v>
      </c>
      <c r="F942" s="21"/>
      <c r="G942" s="20" t="s">
        <v>230</v>
      </c>
      <c r="H942" s="27" t="str">
        <f t="shared" si="30"/>
        <v>LP100</v>
      </c>
      <c r="I942" s="25" t="str">
        <f t="shared" si="31"/>
        <v>M</v>
      </c>
      <c r="J942" s="25"/>
      <c r="K942" s="26">
        <v>4256</v>
      </c>
      <c r="L942" s="70" t="str">
        <f>IF(COUNTIF($E$3:E942,E942)=1,K942,"")</f>
        <v/>
      </c>
    </row>
    <row r="943" spans="1:12" hidden="1">
      <c r="A943" s="18" t="s">
        <v>1195</v>
      </c>
      <c r="B943" s="19" t="s">
        <v>13</v>
      </c>
      <c r="C943" s="19" t="s">
        <v>233</v>
      </c>
      <c r="D943" s="19"/>
      <c r="E943" s="19" t="s">
        <v>1193</v>
      </c>
      <c r="F943" s="21"/>
      <c r="G943" s="20" t="s">
        <v>1196</v>
      </c>
      <c r="H943" s="27" t="str">
        <f t="shared" si="30"/>
        <v>HM101</v>
      </c>
      <c r="I943" s="25" t="str">
        <f t="shared" si="31"/>
        <v>Non-M</v>
      </c>
      <c r="J943" s="25"/>
      <c r="K943" s="26">
        <v>4256</v>
      </c>
      <c r="L943" s="70" t="str">
        <f>IF(COUNTIF($E$3:E943,E943)=1,K943,"")</f>
        <v/>
      </c>
    </row>
    <row r="944" spans="1:12" hidden="1">
      <c r="A944" s="18" t="s">
        <v>1197</v>
      </c>
      <c r="B944" s="19" t="s">
        <v>13</v>
      </c>
      <c r="C944" s="19" t="s">
        <v>233</v>
      </c>
      <c r="D944" s="19"/>
      <c r="E944" s="19" t="s">
        <v>1193</v>
      </c>
      <c r="F944" s="21"/>
      <c r="G944" s="20" t="s">
        <v>1198</v>
      </c>
      <c r="H944" s="27" t="str">
        <f t="shared" si="30"/>
        <v>HM206</v>
      </c>
      <c r="I944" s="25" t="str">
        <f t="shared" si="31"/>
        <v>M</v>
      </c>
      <c r="J944" s="25"/>
      <c r="K944" s="26">
        <v>4256</v>
      </c>
      <c r="L944" s="70" t="str">
        <f>IF(COUNTIF($E$3:E944,E944)=1,K944,"")</f>
        <v/>
      </c>
    </row>
    <row r="945" spans="1:14" hidden="1">
      <c r="A945" s="18" t="s">
        <v>1199</v>
      </c>
      <c r="B945" s="19" t="s">
        <v>13</v>
      </c>
      <c r="C945" s="19" t="s">
        <v>233</v>
      </c>
      <c r="D945" s="19"/>
      <c r="E945" s="19" t="s">
        <v>1193</v>
      </c>
      <c r="F945" s="21"/>
      <c r="G945" s="20" t="s">
        <v>24</v>
      </c>
      <c r="H945" s="27" t="str">
        <f t="shared" si="30"/>
        <v>PK207</v>
      </c>
      <c r="I945" s="25" t="str">
        <f t="shared" si="31"/>
        <v>Non-M</v>
      </c>
      <c r="J945" s="25"/>
      <c r="K945" s="26">
        <v>4256</v>
      </c>
      <c r="L945" s="70" t="str">
        <f>IF(COUNTIF($E$3:E945,E945)=1,K945,"")</f>
        <v/>
      </c>
      <c r="M945" s="28"/>
      <c r="N945" s="28"/>
    </row>
    <row r="946" spans="1:14" hidden="1">
      <c r="A946" s="18" t="s">
        <v>1200</v>
      </c>
      <c r="B946" s="19" t="s">
        <v>13</v>
      </c>
      <c r="C946" s="19" t="s">
        <v>233</v>
      </c>
      <c r="D946" s="19"/>
      <c r="E946" s="19" t="s">
        <v>1193</v>
      </c>
      <c r="F946" s="21"/>
      <c r="G946" s="19" t="s">
        <v>1201</v>
      </c>
      <c r="H946" s="25" t="str">
        <f t="shared" si="30"/>
        <v>PN207</v>
      </c>
      <c r="I946" s="25" t="str">
        <f t="shared" si="31"/>
        <v>M</v>
      </c>
      <c r="J946" s="25"/>
      <c r="K946" s="26">
        <v>4256</v>
      </c>
      <c r="L946" s="70" t="str">
        <f>IF(COUNTIF($E$3:E946,E946)=1,K946,"")</f>
        <v/>
      </c>
    </row>
    <row r="947" spans="1:14" hidden="1">
      <c r="A947" s="18" t="s">
        <v>1202</v>
      </c>
      <c r="B947" s="19" t="s">
        <v>13</v>
      </c>
      <c r="C947" s="19" t="s">
        <v>233</v>
      </c>
      <c r="D947" s="19"/>
      <c r="E947" s="19" t="s">
        <v>1203</v>
      </c>
      <c r="F947" s="21"/>
      <c r="G947" s="20" t="s">
        <v>206</v>
      </c>
      <c r="H947" s="27" t="str">
        <f t="shared" si="30"/>
        <v>HM503</v>
      </c>
      <c r="I947" s="25" t="str">
        <f t="shared" si="31"/>
        <v>Non-M</v>
      </c>
      <c r="J947" s="25"/>
      <c r="K947" s="26">
        <v>3089</v>
      </c>
      <c r="L947" s="70">
        <f>IF(COUNTIF($E$3:E947,E947)=1,K947,"")</f>
        <v>3089</v>
      </c>
    </row>
    <row r="948" spans="1:14" hidden="1">
      <c r="A948" s="18" t="s">
        <v>1204</v>
      </c>
      <c r="B948" s="19" t="s">
        <v>13</v>
      </c>
      <c r="C948" s="19" t="s">
        <v>233</v>
      </c>
      <c r="D948" s="19"/>
      <c r="E948" s="19" t="s">
        <v>1203</v>
      </c>
      <c r="F948" s="21"/>
      <c r="G948" s="20" t="s">
        <v>1112</v>
      </c>
      <c r="H948" s="27" t="str">
        <f t="shared" si="30"/>
        <v>CL410</v>
      </c>
      <c r="I948" s="25" t="str">
        <f t="shared" si="31"/>
        <v>M</v>
      </c>
      <c r="J948" s="25"/>
      <c r="K948" s="26">
        <v>3089</v>
      </c>
      <c r="L948" s="70" t="str">
        <f>IF(COUNTIF($E$3:E948,E948)=1,K948,"")</f>
        <v/>
      </c>
    </row>
    <row r="949" spans="1:14" hidden="1">
      <c r="A949" s="18" t="s">
        <v>1205</v>
      </c>
      <c r="B949" s="19" t="s">
        <v>13</v>
      </c>
      <c r="C949" s="19" t="s">
        <v>233</v>
      </c>
      <c r="D949" s="19"/>
      <c r="E949" s="19" t="s">
        <v>1203</v>
      </c>
      <c r="F949" s="21"/>
      <c r="G949" s="20" t="s">
        <v>629</v>
      </c>
      <c r="H949" s="27" t="str">
        <f t="shared" si="30"/>
        <v>PK200</v>
      </c>
      <c r="I949" s="25" t="str">
        <f t="shared" si="31"/>
        <v>Non-M</v>
      </c>
      <c r="J949" s="25"/>
      <c r="K949" s="26">
        <v>3089</v>
      </c>
      <c r="L949" s="70" t="str">
        <f>IF(COUNTIF($E$3:E949,E949)=1,K949,"")</f>
        <v/>
      </c>
    </row>
    <row r="950" spans="1:14" hidden="1">
      <c r="A950" s="18" t="s">
        <v>1206</v>
      </c>
      <c r="B950" s="19" t="s">
        <v>13</v>
      </c>
      <c r="C950" s="19" t="s">
        <v>233</v>
      </c>
      <c r="D950" s="19"/>
      <c r="E950" s="19" t="s">
        <v>1203</v>
      </c>
      <c r="F950" s="21"/>
      <c r="G950" s="20" t="s">
        <v>157</v>
      </c>
      <c r="H950" s="27" t="str">
        <f t="shared" si="30"/>
        <v>PB204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4" hidden="1">
      <c r="A951" s="18" t="s">
        <v>1207</v>
      </c>
      <c r="B951" s="19" t="s">
        <v>13</v>
      </c>
      <c r="C951" s="19" t="s">
        <v>233</v>
      </c>
      <c r="D951" s="19"/>
      <c r="E951" s="19" t="s">
        <v>1203</v>
      </c>
      <c r="F951" s="21"/>
      <c r="G951" s="19" t="s">
        <v>781</v>
      </c>
      <c r="H951" s="25" t="str">
        <f t="shared" si="30"/>
        <v>DC101</v>
      </c>
      <c r="I951" s="25" t="str">
        <f t="shared" si="31"/>
        <v>M</v>
      </c>
      <c r="J951" s="25"/>
      <c r="K951" s="26">
        <v>3089</v>
      </c>
      <c r="L951" s="70" t="str">
        <f>IF(COUNTIF($E$3:E951,E951)=1,K951,"")</f>
        <v/>
      </c>
    </row>
    <row r="952" spans="1:14" hidden="1">
      <c r="A952" s="18" t="s">
        <v>1208</v>
      </c>
      <c r="B952" s="19" t="s">
        <v>13</v>
      </c>
      <c r="C952" s="19" t="s">
        <v>233</v>
      </c>
      <c r="D952" s="19"/>
      <c r="E952" s="19" t="s">
        <v>1203</v>
      </c>
      <c r="F952" s="21"/>
      <c r="G952" s="19" t="s">
        <v>73</v>
      </c>
      <c r="H952" s="25" t="str">
        <f t="shared" si="30"/>
        <v>DC400</v>
      </c>
      <c r="I952" s="25" t="str">
        <f t="shared" si="31"/>
        <v>M</v>
      </c>
      <c r="J952" s="25"/>
      <c r="K952" s="26">
        <v>3089</v>
      </c>
      <c r="L952" s="70" t="str">
        <f>IF(COUNTIF($E$3:E952,E952)=1,K952,"")</f>
        <v/>
      </c>
    </row>
    <row r="953" spans="1:14" hidden="1">
      <c r="A953" s="18" t="s">
        <v>1209</v>
      </c>
      <c r="B953" s="19" t="s">
        <v>13</v>
      </c>
      <c r="C953" s="19" t="s">
        <v>233</v>
      </c>
      <c r="D953" s="19"/>
      <c r="E953" s="19" t="s">
        <v>1203</v>
      </c>
      <c r="F953" s="21"/>
      <c r="G953" s="19" t="s">
        <v>1210</v>
      </c>
      <c r="H953" s="25" t="str">
        <f t="shared" si="30"/>
        <v>ZP301</v>
      </c>
      <c r="I953" s="25" t="str">
        <f t="shared" si="31"/>
        <v>Non-M</v>
      </c>
      <c r="J953" s="25"/>
      <c r="K953" s="26">
        <v>3089</v>
      </c>
      <c r="L953" s="70" t="str">
        <f>IF(COUNTIF($E$3:E953,E953)=1,K953,"")</f>
        <v/>
      </c>
    </row>
    <row r="954" spans="1:14" hidden="1">
      <c r="A954" s="18" t="s">
        <v>1211</v>
      </c>
      <c r="B954" s="19" t="s">
        <v>13</v>
      </c>
      <c r="C954" s="19" t="s">
        <v>233</v>
      </c>
      <c r="D954" s="19"/>
      <c r="E954" s="19" t="s">
        <v>1212</v>
      </c>
      <c r="F954" s="21"/>
      <c r="G954" s="19" t="s">
        <v>977</v>
      </c>
      <c r="H954" s="25" t="str">
        <f t="shared" si="30"/>
        <v>CU103</v>
      </c>
      <c r="I954" s="25" t="str">
        <f t="shared" si="31"/>
        <v>M</v>
      </c>
      <c r="J954" s="25"/>
      <c r="K954" s="26">
        <v>3089</v>
      </c>
      <c r="L954" s="70">
        <f>IF(COUNTIF($E$3:E954,E954)=1,K954,"")</f>
        <v>3089</v>
      </c>
    </row>
    <row r="955" spans="1:14" hidden="1">
      <c r="A955" s="18" t="s">
        <v>1213</v>
      </c>
      <c r="B955" s="19" t="s">
        <v>13</v>
      </c>
      <c r="C955" s="19" t="s">
        <v>233</v>
      </c>
      <c r="D955" s="19"/>
      <c r="E955" s="19" t="s">
        <v>1212</v>
      </c>
      <c r="F955" s="21"/>
      <c r="G955" s="19" t="s">
        <v>705</v>
      </c>
      <c r="H955" s="25" t="str">
        <f t="shared" si="30"/>
        <v>JS107</v>
      </c>
      <c r="I955" s="25" t="str">
        <f t="shared" si="31"/>
        <v>Non-M</v>
      </c>
      <c r="J955" s="25"/>
      <c r="K955" s="26">
        <v>3089</v>
      </c>
      <c r="L955" s="70" t="str">
        <f>IF(COUNTIF($E$3:E955,E955)=1,K955,"")</f>
        <v/>
      </c>
    </row>
    <row r="956" spans="1:14" hidden="1">
      <c r="A956" s="18" t="s">
        <v>1214</v>
      </c>
      <c r="B956" s="19" t="s">
        <v>13</v>
      </c>
      <c r="C956" s="19" t="s">
        <v>233</v>
      </c>
      <c r="D956" s="19"/>
      <c r="E956" s="19" t="s">
        <v>1215</v>
      </c>
      <c r="F956" s="21"/>
      <c r="G956" s="20" t="s">
        <v>1216</v>
      </c>
      <c r="H956" s="27" t="str">
        <f t="shared" si="30"/>
        <v>WB209</v>
      </c>
      <c r="I956" s="25" t="str">
        <f t="shared" si="31"/>
        <v>M</v>
      </c>
      <c r="J956" s="25"/>
      <c r="K956" s="26">
        <v>5314</v>
      </c>
      <c r="L956" s="70">
        <f>IF(COUNTIF($E$3:E956,E956)=1,K956,"")</f>
        <v>5314</v>
      </c>
    </row>
    <row r="957" spans="1:14" hidden="1">
      <c r="A957" s="18" t="s">
        <v>1217</v>
      </c>
      <c r="B957" s="19" t="s">
        <v>13</v>
      </c>
      <c r="C957" s="19" t="s">
        <v>233</v>
      </c>
      <c r="D957" s="19"/>
      <c r="E957" s="19" t="s">
        <v>1215</v>
      </c>
      <c r="F957" s="21"/>
      <c r="G957" s="20" t="s">
        <v>779</v>
      </c>
      <c r="H957" s="27" t="str">
        <f t="shared" si="30"/>
        <v>WB504</v>
      </c>
      <c r="I957" s="25" t="str">
        <f t="shared" si="31"/>
        <v>M</v>
      </c>
      <c r="J957" s="25"/>
      <c r="K957" s="26">
        <v>5314</v>
      </c>
      <c r="L957" s="70" t="str">
        <f>IF(COUNTIF($E$3:E957,E957)=1,K957,"")</f>
        <v/>
      </c>
    </row>
    <row r="958" spans="1:14" hidden="1">
      <c r="A958" s="18" t="s">
        <v>1218</v>
      </c>
      <c r="B958" s="19" t="s">
        <v>13</v>
      </c>
      <c r="C958" s="19" t="s">
        <v>233</v>
      </c>
      <c r="D958" s="19"/>
      <c r="E958" s="19" t="s">
        <v>1215</v>
      </c>
      <c r="F958" s="21"/>
      <c r="G958" s="20" t="s">
        <v>157</v>
      </c>
      <c r="H958" s="27" t="str">
        <f t="shared" si="30"/>
        <v>PB204</v>
      </c>
      <c r="I958" s="25" t="str">
        <f t="shared" si="31"/>
        <v>Non-M</v>
      </c>
      <c r="J958" s="25"/>
      <c r="K958" s="26">
        <v>5314</v>
      </c>
      <c r="L958" s="70" t="str">
        <f>IF(COUNTIF($E$3:E958,E958)=1,K958,"")</f>
        <v/>
      </c>
    </row>
    <row r="959" spans="1:14" hidden="1">
      <c r="A959" s="18" t="s">
        <v>1219</v>
      </c>
      <c r="B959" s="19" t="s">
        <v>13</v>
      </c>
      <c r="C959" s="19" t="s">
        <v>233</v>
      </c>
      <c r="D959" s="19"/>
      <c r="E959" s="19" t="s">
        <v>1215</v>
      </c>
      <c r="F959" s="21"/>
      <c r="G959" s="20" t="s">
        <v>629</v>
      </c>
      <c r="H959" s="27" t="str">
        <f t="shared" si="30"/>
        <v>PK200</v>
      </c>
      <c r="I959" s="25" t="str">
        <f t="shared" si="31"/>
        <v>Non-M</v>
      </c>
      <c r="J959" s="25"/>
      <c r="K959" s="26">
        <v>5314</v>
      </c>
      <c r="L959" s="70" t="str">
        <f>IF(COUNTIF($E$3:E959,E959)=1,K959,"")</f>
        <v/>
      </c>
    </row>
    <row r="960" spans="1:14" hidden="1">
      <c r="A960" s="18" t="s">
        <v>1220</v>
      </c>
      <c r="B960" s="19" t="s">
        <v>13</v>
      </c>
      <c r="C960" s="19" t="s">
        <v>233</v>
      </c>
      <c r="D960" s="19"/>
      <c r="E960" s="19" t="s">
        <v>1215</v>
      </c>
      <c r="F960" s="21"/>
      <c r="G960" s="20" t="s">
        <v>206</v>
      </c>
      <c r="H960" s="27" t="str">
        <f t="shared" si="30"/>
        <v>HM503</v>
      </c>
      <c r="I960" s="25" t="str">
        <f t="shared" si="31"/>
        <v>Non-M</v>
      </c>
      <c r="J960" s="25"/>
      <c r="K960" s="26">
        <v>5314</v>
      </c>
      <c r="L960" s="70" t="str">
        <f>IF(COUNTIF($E$3:E960,E960)=1,K960,"")</f>
        <v/>
      </c>
    </row>
    <row r="961" spans="1:12" hidden="1">
      <c r="A961" s="18" t="s">
        <v>1221</v>
      </c>
      <c r="B961" s="19" t="s">
        <v>13</v>
      </c>
      <c r="C961" s="19" t="s">
        <v>233</v>
      </c>
      <c r="D961" s="19"/>
      <c r="E961" s="19" t="s">
        <v>1215</v>
      </c>
      <c r="F961" s="21"/>
      <c r="G961" s="19" t="s">
        <v>1222</v>
      </c>
      <c r="H961" s="25" t="str">
        <f t="shared" si="30"/>
        <v>HM309</v>
      </c>
      <c r="I961" s="25" t="str">
        <f t="shared" si="31"/>
        <v>M</v>
      </c>
      <c r="J961" s="25"/>
      <c r="K961" s="26">
        <v>5314</v>
      </c>
      <c r="L961" s="70" t="str">
        <f>IF(COUNTIF($E$3:E961,E961)=1,K961,"")</f>
        <v/>
      </c>
    </row>
    <row r="962" spans="1:12" hidden="1">
      <c r="A962" s="18" t="s">
        <v>1223</v>
      </c>
      <c r="B962" s="19" t="s">
        <v>13</v>
      </c>
      <c r="C962" s="19" t="s">
        <v>233</v>
      </c>
      <c r="D962" s="19"/>
      <c r="E962" s="19" t="s">
        <v>1224</v>
      </c>
      <c r="F962" s="21"/>
      <c r="G962" s="19" t="s">
        <v>228</v>
      </c>
      <c r="H962" s="25" t="str">
        <f t="shared" si="30"/>
        <v>CL413</v>
      </c>
      <c r="I962" s="25" t="str">
        <f t="shared" si="31"/>
        <v>Non-M</v>
      </c>
      <c r="J962" s="25"/>
      <c r="K962" s="26">
        <v>1000</v>
      </c>
      <c r="L962" s="70">
        <f>IF(COUNTIF($E$3:E962,E962)=1,K962,"")</f>
        <v>1000</v>
      </c>
    </row>
    <row r="963" spans="1:12" hidden="1">
      <c r="A963" s="18" t="s">
        <v>1225</v>
      </c>
      <c r="B963" s="19" t="s">
        <v>13</v>
      </c>
      <c r="C963" s="19" t="s">
        <v>233</v>
      </c>
      <c r="D963" s="19"/>
      <c r="E963" s="19" t="s">
        <v>1224</v>
      </c>
      <c r="F963" s="21"/>
      <c r="G963" s="19" t="s">
        <v>1226</v>
      </c>
      <c r="H963" s="25" t="str">
        <f t="shared" si="30"/>
        <v>ZP204</v>
      </c>
      <c r="I963" s="25" t="str">
        <f t="shared" si="31"/>
        <v>M</v>
      </c>
      <c r="J963" s="25"/>
      <c r="K963" s="26">
        <v>1000</v>
      </c>
      <c r="L963" s="70" t="str">
        <f>IF(COUNTIF($E$3:E963,E963)=1,K963,"")</f>
        <v/>
      </c>
    </row>
    <row r="964" spans="1:12" hidden="1">
      <c r="A964" s="18" t="s">
        <v>1227</v>
      </c>
      <c r="B964" s="19" t="s">
        <v>13</v>
      </c>
      <c r="C964" s="19" t="s">
        <v>233</v>
      </c>
      <c r="D964" s="19"/>
      <c r="E964" s="19" t="s">
        <v>1224</v>
      </c>
      <c r="F964" s="21"/>
      <c r="G964" s="19" t="s">
        <v>48</v>
      </c>
      <c r="H964" s="25" t="str">
        <f t="shared" si="30"/>
        <v>HM214</v>
      </c>
      <c r="I964" s="25" t="str">
        <f t="shared" si="31"/>
        <v>Non-M</v>
      </c>
      <c r="J964" s="25"/>
      <c r="K964" s="26">
        <v>1000</v>
      </c>
      <c r="L964" s="70" t="str">
        <f>IF(COUNTIF($E$3:E964,E964)=1,K964,"")</f>
        <v/>
      </c>
    </row>
    <row r="965" spans="1:12" hidden="1">
      <c r="A965" s="18" t="s">
        <v>1228</v>
      </c>
      <c r="B965" s="19" t="s">
        <v>136</v>
      </c>
      <c r="C965" s="19" t="s">
        <v>233</v>
      </c>
      <c r="D965" s="19"/>
      <c r="E965" s="19" t="s">
        <v>1224</v>
      </c>
      <c r="F965" s="21"/>
      <c r="G965" s="19" t="s">
        <v>228</v>
      </c>
      <c r="H965" s="25" t="str">
        <f t="shared" ref="H965:H967" si="37">IF(RIGHT(G965,1)="M", LEFT(G965,LEN(G965)-1), G965)</f>
        <v>CL413</v>
      </c>
      <c r="I965" s="25" t="str">
        <f t="shared" ref="I965:I967" si="38">IF(RIGHT(G965,1)="M","M","Non-M")</f>
        <v>Non-M</v>
      </c>
      <c r="J965" s="34"/>
      <c r="K965" s="26">
        <v>1030</v>
      </c>
      <c r="L965" s="70" t="str">
        <f>IF(COUNTIF($E$3:E965,E965)=1,K965,"")</f>
        <v/>
      </c>
    </row>
    <row r="966" spans="1:12" hidden="1">
      <c r="A966" s="18" t="s">
        <v>1229</v>
      </c>
      <c r="B966" s="19" t="s">
        <v>136</v>
      </c>
      <c r="C966" s="19" t="s">
        <v>233</v>
      </c>
      <c r="D966" s="19"/>
      <c r="E966" s="19" t="s">
        <v>1224</v>
      </c>
      <c r="F966" s="21"/>
      <c r="G966" s="19" t="s">
        <v>1226</v>
      </c>
      <c r="H966" s="25" t="str">
        <f t="shared" si="37"/>
        <v>ZP204</v>
      </c>
      <c r="I966" s="25" t="str">
        <f t="shared" si="38"/>
        <v>M</v>
      </c>
      <c r="J966" s="34"/>
      <c r="K966" s="26">
        <v>1030</v>
      </c>
      <c r="L966" s="70" t="str">
        <f>IF(COUNTIF($E$3:E966,E966)=1,K966,"")</f>
        <v/>
      </c>
    </row>
    <row r="967" spans="1:12" hidden="1">
      <c r="A967" s="18" t="s">
        <v>1230</v>
      </c>
      <c r="B967" s="19" t="s">
        <v>136</v>
      </c>
      <c r="C967" s="19" t="s">
        <v>233</v>
      </c>
      <c r="D967" s="19"/>
      <c r="E967" s="19" t="s">
        <v>1224</v>
      </c>
      <c r="F967" s="21"/>
      <c r="G967" s="19" t="s">
        <v>48</v>
      </c>
      <c r="H967" s="25" t="str">
        <f t="shared" si="37"/>
        <v>HM214</v>
      </c>
      <c r="I967" s="25" t="str">
        <f t="shared" si="38"/>
        <v>Non-M</v>
      </c>
      <c r="J967" s="34"/>
      <c r="K967" s="26">
        <v>1030</v>
      </c>
      <c r="L967" s="70" t="str">
        <f>IF(COUNTIF($E$3:E967,E967)=1,K967,"")</f>
        <v/>
      </c>
    </row>
    <row r="968" spans="1:12" hidden="1">
      <c r="A968" s="18" t="s">
        <v>1231</v>
      </c>
      <c r="B968" s="19" t="s">
        <v>13</v>
      </c>
      <c r="C968" s="19" t="s">
        <v>233</v>
      </c>
      <c r="D968" s="19"/>
      <c r="E968" s="19" t="s">
        <v>1232</v>
      </c>
      <c r="F968" s="21"/>
      <c r="G968" s="19" t="s">
        <v>228</v>
      </c>
      <c r="H968" s="25" t="str">
        <f t="shared" si="30"/>
        <v>CL413</v>
      </c>
      <c r="I968" s="25" t="str">
        <f t="shared" si="31"/>
        <v>Non-M</v>
      </c>
      <c r="J968" s="25"/>
      <c r="K968" s="26">
        <v>7484</v>
      </c>
      <c r="L968" s="70">
        <f>IF(COUNTIF($E$3:E968,E968)=1,K968,"")</f>
        <v>7484</v>
      </c>
    </row>
    <row r="969" spans="1:12" hidden="1">
      <c r="A969" s="18" t="s">
        <v>1233</v>
      </c>
      <c r="B969" s="19" t="s">
        <v>13</v>
      </c>
      <c r="C969" s="19" t="s">
        <v>233</v>
      </c>
      <c r="D969" s="19"/>
      <c r="E969" s="19" t="s">
        <v>1232</v>
      </c>
      <c r="F969" s="21"/>
      <c r="G969" s="19" t="s">
        <v>16</v>
      </c>
      <c r="H969" s="25" t="str">
        <f t="shared" si="30"/>
        <v>ZP200</v>
      </c>
      <c r="I969" s="25" t="str">
        <f t="shared" si="31"/>
        <v>Non-M</v>
      </c>
      <c r="J969" s="25"/>
      <c r="K969" s="26">
        <v>7484</v>
      </c>
      <c r="L969" s="70" t="str">
        <f>IF(COUNTIF($E$3:E969,E969)=1,K969,"")</f>
        <v/>
      </c>
    </row>
    <row r="970" spans="1:12" hidden="1">
      <c r="A970" s="18" t="s">
        <v>1234</v>
      </c>
      <c r="B970" s="19" t="s">
        <v>136</v>
      </c>
      <c r="C970" s="19" t="s">
        <v>233</v>
      </c>
      <c r="D970" s="19"/>
      <c r="E970" s="19" t="s">
        <v>1232</v>
      </c>
      <c r="F970" s="21"/>
      <c r="G970" s="19" t="s">
        <v>228</v>
      </c>
      <c r="H970" s="25" t="str">
        <f t="shared" ref="H970:H971" si="39">IF(RIGHT(G970,1)="M", LEFT(G970,LEN(G970)-1), G970)</f>
        <v>CL413</v>
      </c>
      <c r="I970" s="25" t="str">
        <f t="shared" ref="I970:I971" si="40">IF(RIGHT(G970,1)="M","M","Non-M")</f>
        <v>Non-M</v>
      </c>
      <c r="J970" s="34"/>
      <c r="K970" s="26">
        <v>3766</v>
      </c>
      <c r="L970" s="70" t="str">
        <f>IF(COUNTIF($E$3:E970,E970)=1,K970,"")</f>
        <v/>
      </c>
    </row>
    <row r="971" spans="1:12" hidden="1">
      <c r="A971" s="18" t="s">
        <v>1235</v>
      </c>
      <c r="B971" s="19" t="s">
        <v>136</v>
      </c>
      <c r="C971" s="19" t="s">
        <v>233</v>
      </c>
      <c r="D971" s="19"/>
      <c r="E971" s="19" t="s">
        <v>1232</v>
      </c>
      <c r="F971" s="21"/>
      <c r="G971" s="19" t="s">
        <v>16</v>
      </c>
      <c r="H971" s="25" t="str">
        <f t="shared" si="39"/>
        <v>ZP200</v>
      </c>
      <c r="I971" s="25" t="str">
        <f t="shared" si="40"/>
        <v>Non-M</v>
      </c>
      <c r="J971" s="34"/>
      <c r="K971" s="26">
        <v>3766</v>
      </c>
      <c r="L971" s="70" t="str">
        <f>IF(COUNTIF($E$3:E971,E971)=1,K971,"")</f>
        <v/>
      </c>
    </row>
    <row r="972" spans="1:12" ht="39.75" hidden="1" customHeight="1">
      <c r="A972" s="18" t="s">
        <v>1236</v>
      </c>
      <c r="B972" s="19" t="s">
        <v>1237</v>
      </c>
      <c r="C972" s="35" t="s">
        <v>1238</v>
      </c>
      <c r="D972" s="35" t="s">
        <v>1043</v>
      </c>
      <c r="E972" s="35" t="s">
        <v>1239</v>
      </c>
      <c r="F972" s="21" t="e" vm="1">
        <v>#VALUE!</v>
      </c>
      <c r="G972" s="35" t="s">
        <v>61</v>
      </c>
      <c r="H972" s="35" t="str">
        <f>IF(RIGHT(G972,1)="M", LEFT(G972,LEN(G972)-1), G972)</f>
        <v>DC101</v>
      </c>
      <c r="I972" s="35" t="str">
        <f>IF(RIGHT(G972,1)="M","M","Non-M")</f>
        <v>Non-M</v>
      </c>
      <c r="J972" s="35"/>
      <c r="K972" s="36"/>
      <c r="L972" s="70">
        <f>IF(COUNTIF($E$3:E972,E972)=1,K972,"")</f>
        <v>0</v>
      </c>
    </row>
    <row r="973" spans="1:12" ht="39.75" hidden="1" customHeight="1">
      <c r="A973" s="18" t="s">
        <v>1240</v>
      </c>
      <c r="B973" s="19" t="s">
        <v>1237</v>
      </c>
      <c r="C973" s="37" t="s">
        <v>1238</v>
      </c>
      <c r="D973" s="35" t="s">
        <v>1043</v>
      </c>
      <c r="E973" s="37" t="s">
        <v>1239</v>
      </c>
      <c r="F973" s="38" t="e" vm="2">
        <v>#VALUE!</v>
      </c>
      <c r="G973" s="37" t="s">
        <v>1241</v>
      </c>
      <c r="H973" s="37" t="str">
        <f t="shared" ref="H973:H979" si="41">IF(RIGHT(G973,1)="M", LEFT(G973,LEN(G973)-1), G973)</f>
        <v>WB504</v>
      </c>
      <c r="I973" s="37" t="str">
        <f t="shared" ref="I973:I979" si="42">IF(RIGHT(G973,1)="M","M","Non-M")</f>
        <v>Non-M</v>
      </c>
      <c r="J973" s="37"/>
      <c r="K973" s="37"/>
      <c r="L973" s="70" t="str">
        <f>IF(COUNTIF($E$3:E973,E973)=1,K973,"")</f>
        <v/>
      </c>
    </row>
    <row r="974" spans="1:12" ht="39.75" hidden="1" customHeight="1">
      <c r="A974" s="18" t="s">
        <v>1242</v>
      </c>
      <c r="B974" s="19" t="s">
        <v>1237</v>
      </c>
      <c r="C974" s="35" t="s">
        <v>1238</v>
      </c>
      <c r="D974" s="35" t="s">
        <v>1043</v>
      </c>
      <c r="E974" s="35" t="s">
        <v>1239</v>
      </c>
      <c r="F974" s="21" t="e" vm="3">
        <v>#VALUE!</v>
      </c>
      <c r="G974" s="35" t="s">
        <v>1243</v>
      </c>
      <c r="H974" s="35" t="str">
        <f t="shared" si="41"/>
        <v>PB300</v>
      </c>
      <c r="I974" s="35" t="str">
        <f t="shared" si="42"/>
        <v>Non-M</v>
      </c>
      <c r="J974" s="35"/>
      <c r="K974" s="35"/>
      <c r="L974" s="70" t="str">
        <f>IF(COUNTIF($E$3:E974,E974)=1,K974,"")</f>
        <v/>
      </c>
    </row>
    <row r="975" spans="1:12" ht="39.75" hidden="1" customHeight="1">
      <c r="A975" s="18" t="s">
        <v>1244</v>
      </c>
      <c r="B975" s="19" t="s">
        <v>1237</v>
      </c>
      <c r="C975" s="35" t="s">
        <v>1238</v>
      </c>
      <c r="D975" s="35" t="s">
        <v>1043</v>
      </c>
      <c r="E975" s="35" t="s">
        <v>1239</v>
      </c>
      <c r="F975" s="21" t="e" vm="4">
        <v>#VALUE!</v>
      </c>
      <c r="G975" s="35" t="s">
        <v>308</v>
      </c>
      <c r="H975" s="35" t="str">
        <f>IF(RIGHT(G975,1)="M", LEFT(G975,LEN(G975)-1), G975)</f>
        <v>PK301</v>
      </c>
      <c r="I975" s="35" t="str">
        <f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1245</v>
      </c>
      <c r="B976" s="19" t="s">
        <v>1237</v>
      </c>
      <c r="C976" s="39" t="s">
        <v>1238</v>
      </c>
      <c r="D976" s="35" t="s">
        <v>1043</v>
      </c>
      <c r="E976" s="39" t="s">
        <v>1239</v>
      </c>
      <c r="F976" s="38" t="e" vm="5">
        <v>#VALUE!</v>
      </c>
      <c r="G976" s="39" t="s">
        <v>726</v>
      </c>
      <c r="H976" s="39" t="str">
        <f t="shared" si="41"/>
        <v>HM512</v>
      </c>
      <c r="I976" s="39" t="str">
        <f t="shared" si="42"/>
        <v>Non-M</v>
      </c>
      <c r="J976" s="39"/>
      <c r="K976" s="39"/>
      <c r="L976" s="70" t="str">
        <f>IF(COUNTIF($E$3:E976,E976)=1,K976,"")</f>
        <v/>
      </c>
    </row>
    <row r="977" spans="1:12" ht="39.75" hidden="1" customHeight="1">
      <c r="A977" s="18" t="s">
        <v>1246</v>
      </c>
      <c r="B977" s="19" t="s">
        <v>1237</v>
      </c>
      <c r="C977" s="35" t="s">
        <v>1238</v>
      </c>
      <c r="D977" s="35" t="s">
        <v>1043</v>
      </c>
      <c r="E977" s="35" t="s">
        <v>1247</v>
      </c>
      <c r="F977" s="21" t="e" vm="6">
        <v>#VALUE!</v>
      </c>
      <c r="G977" s="35" t="s">
        <v>736</v>
      </c>
      <c r="H977" s="35" t="str">
        <f>IF(RIGHT(G977,1)="M", LEFT(G977,LEN(G977)-1), G977)</f>
        <v>PK214</v>
      </c>
      <c r="I977" s="35" t="str">
        <f>IF(RIGHT(G977,1)="M","M","Non-M")</f>
        <v>Non-M</v>
      </c>
      <c r="J977" s="35"/>
      <c r="K977" s="35"/>
      <c r="L977" s="70">
        <f>IF(COUNTIF($E$3:E977,E977)=1,K977,"")</f>
        <v>0</v>
      </c>
    </row>
    <row r="978" spans="1:12" ht="39.75" hidden="1" customHeight="1">
      <c r="A978" s="18" t="s">
        <v>1248</v>
      </c>
      <c r="B978" s="19" t="s">
        <v>1237</v>
      </c>
      <c r="C978" s="35" t="s">
        <v>1238</v>
      </c>
      <c r="D978" s="35" t="s">
        <v>1043</v>
      </c>
      <c r="E978" s="35" t="s">
        <v>1247</v>
      </c>
      <c r="F978" s="21" t="e" vm="7">
        <v>#VALUE!</v>
      </c>
      <c r="G978" s="35" t="s">
        <v>154</v>
      </c>
      <c r="H978" s="35" t="str">
        <f>IF(RIGHT(G978,1)="M", LEFT(G978,LEN(G978)-1), G978)</f>
        <v>DC400</v>
      </c>
      <c r="I978" s="35" t="str">
        <f>IF(RIGHT(G978,1)="M","M","Non-M")</f>
        <v>Non-M</v>
      </c>
      <c r="J978" s="35"/>
      <c r="K978" s="35"/>
      <c r="L978" s="70" t="str">
        <f>IF(COUNTIF($E$3:E978,E978)=1,K978,"")</f>
        <v/>
      </c>
    </row>
    <row r="979" spans="1:12" s="41" customFormat="1" ht="39.75" hidden="1" customHeight="1">
      <c r="A979" s="18" t="s">
        <v>1249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1">
        <v>#VALUE!</v>
      </c>
      <c r="G979" s="35" t="s">
        <v>61</v>
      </c>
      <c r="H979" s="35" t="str">
        <f t="shared" si="41"/>
        <v>DC101</v>
      </c>
      <c r="I979" s="35" t="str">
        <f t="shared" si="42"/>
        <v>Non-M</v>
      </c>
      <c r="J979" s="35"/>
      <c r="K979" s="40"/>
      <c r="L979" s="70">
        <f>IF(COUNTIF($E$3:E979,E979)=1,K979,"")</f>
        <v>0</v>
      </c>
    </row>
    <row r="980" spans="1:12" ht="39.75" hidden="1" customHeight="1">
      <c r="A980" s="18" t="s">
        <v>1252</v>
      </c>
      <c r="B980" s="19" t="s">
        <v>1237</v>
      </c>
      <c r="C980" s="35" t="s">
        <v>1250</v>
      </c>
      <c r="D980" s="35" t="s">
        <v>1043</v>
      </c>
      <c r="E980" s="35" t="s">
        <v>1251</v>
      </c>
      <c r="F980" s="21" t="e" vm="8">
        <v>#VALUE!</v>
      </c>
      <c r="G980" s="35" t="s">
        <v>206</v>
      </c>
      <c r="H980" s="35" t="str">
        <f t="shared" ref="H980:H996" si="43">IF(RIGHT(G980,1)="M", LEFT(G980,LEN(G980)-1), G980)</f>
        <v>HM503</v>
      </c>
      <c r="I980" s="35" t="str">
        <f t="shared" ref="I980:I996" si="44">IF(RIGHT(G980,1)="M","M","Non-M")</f>
        <v>Non-M</v>
      </c>
      <c r="J980" s="35"/>
      <c r="K980" s="35"/>
      <c r="L980" s="70" t="str">
        <f>IF(COUNTIF($E$3:E980,E980)=1,K980,"")</f>
        <v/>
      </c>
    </row>
    <row r="981" spans="1:12" ht="39.75" hidden="1" customHeight="1">
      <c r="A981" s="18" t="s">
        <v>1253</v>
      </c>
      <c r="B981" s="19" t="s">
        <v>1237</v>
      </c>
      <c r="C981" s="35" t="s">
        <v>1250</v>
      </c>
      <c r="D981" s="35" t="s">
        <v>1043</v>
      </c>
      <c r="E981" s="35" t="s">
        <v>1251</v>
      </c>
      <c r="F981" s="21" t="e" vm="2">
        <v>#VALUE!</v>
      </c>
      <c r="G981" s="35" t="s">
        <v>1241</v>
      </c>
      <c r="H981" s="35" t="str">
        <f t="shared" si="43"/>
        <v>WB504</v>
      </c>
      <c r="I981" s="35" t="str">
        <f t="shared" si="44"/>
        <v>Non-M</v>
      </c>
      <c r="J981" s="35"/>
      <c r="K981" s="35"/>
      <c r="L981" s="70" t="str">
        <f>IF(COUNTIF($E$3:E981,E981)=1,K981,"")</f>
        <v/>
      </c>
    </row>
    <row r="982" spans="1:12" ht="39.75" hidden="1" customHeight="1">
      <c r="A982" s="18" t="s">
        <v>1254</v>
      </c>
      <c r="B982" s="19" t="s">
        <v>1237</v>
      </c>
      <c r="C982" s="35" t="s">
        <v>1250</v>
      </c>
      <c r="D982" s="35" t="s">
        <v>1043</v>
      </c>
      <c r="E982" s="35" t="s">
        <v>1251</v>
      </c>
      <c r="F982" s="21" t="e" vm="3">
        <v>#VALUE!</v>
      </c>
      <c r="G982" s="35" t="s">
        <v>1243</v>
      </c>
      <c r="H982" s="35" t="str">
        <f t="shared" si="43"/>
        <v>PB300</v>
      </c>
      <c r="I982" s="35" t="str">
        <f t="shared" si="44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1255</v>
      </c>
      <c r="B983" s="19" t="s">
        <v>1237</v>
      </c>
      <c r="C983" s="35" t="s">
        <v>1250</v>
      </c>
      <c r="D983" s="35" t="s">
        <v>1043</v>
      </c>
      <c r="E983" s="35" t="s">
        <v>1251</v>
      </c>
      <c r="F983" s="21" t="e" vm="7">
        <v>#VALUE!</v>
      </c>
      <c r="G983" s="35" t="s">
        <v>154</v>
      </c>
      <c r="H983" s="35" t="str">
        <f t="shared" si="43"/>
        <v>DC400</v>
      </c>
      <c r="I983" s="35" t="str">
        <f t="shared" si="44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1256</v>
      </c>
      <c r="B984" s="19" t="s">
        <v>1237</v>
      </c>
      <c r="C984" s="35" t="s">
        <v>1250</v>
      </c>
      <c r="D984" s="35" t="s">
        <v>1043</v>
      </c>
      <c r="E984" s="35" t="s">
        <v>1251</v>
      </c>
      <c r="F984" s="21" t="e" vm="9">
        <v>#VALUE!</v>
      </c>
      <c r="G984" s="35" t="s">
        <v>1257</v>
      </c>
      <c r="H984" s="35" t="str">
        <f t="shared" si="43"/>
        <v>PK306</v>
      </c>
      <c r="I984" s="35" t="str">
        <f t="shared" si="44"/>
        <v>Non-M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1258</v>
      </c>
      <c r="B985" s="19" t="s">
        <v>1237</v>
      </c>
      <c r="C985" s="35" t="s">
        <v>1259</v>
      </c>
      <c r="D985" s="35" t="s">
        <v>1043</v>
      </c>
      <c r="E985" s="35" t="s">
        <v>1260</v>
      </c>
      <c r="F985" s="21" t="e" vm="10">
        <v>#VALUE!</v>
      </c>
      <c r="G985" s="35" t="s">
        <v>123</v>
      </c>
      <c r="H985" s="35" t="str">
        <f t="shared" si="43"/>
        <v>HD104</v>
      </c>
      <c r="I985" s="35" t="str">
        <f t="shared" si="44"/>
        <v>M</v>
      </c>
      <c r="J985" s="35"/>
      <c r="K985" s="36"/>
      <c r="L985" s="70">
        <f>IF(COUNTIF($E$3:E985,E985)=1,K985,"")</f>
        <v>0</v>
      </c>
    </row>
    <row r="986" spans="1:12" ht="39.75" hidden="1" customHeight="1">
      <c r="A986" s="18" t="s">
        <v>1261</v>
      </c>
      <c r="B986" s="19" t="s">
        <v>1237</v>
      </c>
      <c r="C986" s="35" t="s">
        <v>1259</v>
      </c>
      <c r="D986" s="35" t="s">
        <v>1043</v>
      </c>
      <c r="E986" s="35" t="s">
        <v>1260</v>
      </c>
      <c r="F986" s="21" t="e" vm="11">
        <v>#VALUE!</v>
      </c>
      <c r="G986" s="35" t="s">
        <v>252</v>
      </c>
      <c r="H986" s="35" t="str">
        <f t="shared" si="43"/>
        <v>HD605</v>
      </c>
      <c r="I986" s="35" t="str">
        <f t="shared" si="44"/>
        <v>M</v>
      </c>
      <c r="J986" s="35"/>
      <c r="K986" s="36"/>
      <c r="L986" s="70" t="str">
        <f>IF(COUNTIF($E$3:E986,E986)=1,K986,"")</f>
        <v/>
      </c>
    </row>
    <row r="987" spans="1:12" ht="39.75" hidden="1" customHeight="1">
      <c r="A987" s="18" t="s">
        <v>1262</v>
      </c>
      <c r="B987" s="19" t="s">
        <v>1237</v>
      </c>
      <c r="C987" s="35" t="s">
        <v>1259</v>
      </c>
      <c r="D987" s="35" t="s">
        <v>1043</v>
      </c>
      <c r="E987" s="35" t="s">
        <v>1260</v>
      </c>
      <c r="F987" s="21" t="e" vm="12">
        <v>#VALUE!</v>
      </c>
      <c r="G987" s="35" t="s">
        <v>707</v>
      </c>
      <c r="H987" s="35" t="str">
        <f t="shared" si="43"/>
        <v>HM119</v>
      </c>
      <c r="I987" s="35" t="str">
        <f t="shared" si="44"/>
        <v>M</v>
      </c>
      <c r="J987" s="35"/>
      <c r="K987" s="36"/>
      <c r="L987" s="70" t="str">
        <f>IF(COUNTIF($E$3:E987,E987)=1,K987,"")</f>
        <v/>
      </c>
    </row>
    <row r="988" spans="1:12" ht="39.75" hidden="1" customHeight="1">
      <c r="A988" s="18" t="s">
        <v>1263</v>
      </c>
      <c r="B988" s="19" t="s">
        <v>1237</v>
      </c>
      <c r="C988" s="35" t="s">
        <v>1259</v>
      </c>
      <c r="D988" s="35" t="s">
        <v>1043</v>
      </c>
      <c r="E988" s="35" t="s">
        <v>1260</v>
      </c>
      <c r="F988" s="21" t="e" vm="13">
        <v>#VALUE!</v>
      </c>
      <c r="G988" s="35" t="s">
        <v>254</v>
      </c>
      <c r="H988" s="35" t="str">
        <f t="shared" si="43"/>
        <v>PK603</v>
      </c>
      <c r="I988" s="35" t="str">
        <f t="shared" si="44"/>
        <v>M</v>
      </c>
      <c r="J988" s="35"/>
      <c r="K988" s="36"/>
      <c r="L988" s="70" t="str">
        <f>IF(COUNTIF($E$3:E988,E988)=1,K988,"")</f>
        <v/>
      </c>
    </row>
    <row r="989" spans="1:12" ht="39.75" hidden="1" customHeight="1">
      <c r="A989" s="18" t="s">
        <v>1264</v>
      </c>
      <c r="B989" s="19" t="s">
        <v>1237</v>
      </c>
      <c r="C989" s="35" t="s">
        <v>1259</v>
      </c>
      <c r="D989" s="35" t="s">
        <v>1043</v>
      </c>
      <c r="E989" s="35" t="s">
        <v>1260</v>
      </c>
      <c r="F989" s="21" t="e" vm="14">
        <v>#VALUE!</v>
      </c>
      <c r="G989" s="35" t="s">
        <v>164</v>
      </c>
      <c r="H989" s="35" t="str">
        <f t="shared" si="43"/>
        <v>ZP207</v>
      </c>
      <c r="I989" s="35" t="str">
        <f t="shared" si="44"/>
        <v>M</v>
      </c>
      <c r="J989" s="35"/>
      <c r="K989" s="36"/>
      <c r="L989" s="70" t="str">
        <f>IF(COUNTIF($E$3:E989,E989)=1,K989,"")</f>
        <v/>
      </c>
    </row>
    <row r="990" spans="1:12" ht="39.75" hidden="1" customHeight="1">
      <c r="A990" s="18" t="s">
        <v>1265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5">
        <v>#VALUE!</v>
      </c>
      <c r="G990" s="36" t="s">
        <v>243</v>
      </c>
      <c r="H990" s="36" t="str">
        <f t="shared" si="43"/>
        <v>PB204</v>
      </c>
      <c r="I990" s="36" t="str">
        <f t="shared" si="44"/>
        <v>M</v>
      </c>
      <c r="J990" s="36"/>
      <c r="K990" s="36"/>
      <c r="L990" s="70">
        <f>IF(COUNTIF($E$3:E990,E990)=1,K990,"")</f>
        <v>0</v>
      </c>
    </row>
    <row r="991" spans="1:12" ht="39.75" hidden="1" customHeight="1">
      <c r="A991" s="18" t="s">
        <v>1268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6">
        <v>#VALUE!</v>
      </c>
      <c r="G991" s="36" t="s">
        <v>254</v>
      </c>
      <c r="H991" s="36" t="str">
        <f t="shared" si="43"/>
        <v>PK603</v>
      </c>
      <c r="I991" s="36" t="str">
        <f t="shared" si="44"/>
        <v>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1269</v>
      </c>
      <c r="B992" s="19" t="s">
        <v>1237</v>
      </c>
      <c r="C992" s="36" t="s">
        <v>1266</v>
      </c>
      <c r="D992" s="35" t="s">
        <v>1043</v>
      </c>
      <c r="E992" s="36" t="s">
        <v>1267</v>
      </c>
      <c r="F992" s="42" t="e" vm="1">
        <v>#VALUE!</v>
      </c>
      <c r="G992" s="36" t="s">
        <v>61</v>
      </c>
      <c r="H992" s="36" t="str">
        <f t="shared" si="43"/>
        <v>DC101</v>
      </c>
      <c r="I992" s="36" t="str">
        <f t="shared" si="44"/>
        <v>Non-M</v>
      </c>
      <c r="J992" s="36"/>
      <c r="K992" s="36"/>
      <c r="L992" s="70" t="str">
        <f>IF(COUNTIF($E$3:E992,E992)=1,K992,"")</f>
        <v/>
      </c>
    </row>
    <row r="993" spans="1:12" ht="39.75" hidden="1" customHeight="1">
      <c r="A993" s="18" t="s">
        <v>1270</v>
      </c>
      <c r="B993" s="19" t="s">
        <v>1237</v>
      </c>
      <c r="C993" s="36" t="s">
        <v>1266</v>
      </c>
      <c r="D993" s="35" t="s">
        <v>1043</v>
      </c>
      <c r="E993" s="36" t="s">
        <v>1267</v>
      </c>
      <c r="F993" s="42" t="e" vm="7">
        <v>#VALUE!</v>
      </c>
      <c r="G993" s="36" t="s">
        <v>154</v>
      </c>
      <c r="H993" s="36" t="str">
        <f t="shared" si="43"/>
        <v>DC400</v>
      </c>
      <c r="I993" s="36" t="str">
        <f t="shared" si="44"/>
        <v>Non-M</v>
      </c>
      <c r="J993" s="36"/>
      <c r="K993" s="36"/>
      <c r="L993" s="70" t="str">
        <f>IF(COUNTIF($E$3:E993,E993)=1,K993,"")</f>
        <v/>
      </c>
    </row>
    <row r="994" spans="1:12" ht="39.75" hidden="1" customHeight="1">
      <c r="A994" s="18" t="s">
        <v>1271</v>
      </c>
      <c r="B994" s="19" t="s">
        <v>1237</v>
      </c>
      <c r="C994" s="36" t="s">
        <v>1266</v>
      </c>
      <c r="D994" s="35" t="s">
        <v>1043</v>
      </c>
      <c r="E994" s="36" t="s">
        <v>1267</v>
      </c>
      <c r="F994" s="42" t="e" vm="17">
        <v>#VALUE!</v>
      </c>
      <c r="G994" s="36" t="s">
        <v>1272</v>
      </c>
      <c r="H994" s="36" t="str">
        <f t="shared" si="43"/>
        <v>WB203</v>
      </c>
      <c r="I994" s="36" t="str">
        <f t="shared" si="44"/>
        <v>Non-M</v>
      </c>
      <c r="J994" s="36"/>
      <c r="K994" s="36"/>
      <c r="L994" s="70" t="str">
        <f>IF(COUNTIF($E$3:E994,E994)=1,K994,"")</f>
        <v/>
      </c>
    </row>
    <row r="995" spans="1:12" ht="39.75" hidden="1" customHeight="1">
      <c r="A995" s="18" t="s">
        <v>1273</v>
      </c>
      <c r="B995" s="19" t="s">
        <v>1237</v>
      </c>
      <c r="C995" s="36" t="s">
        <v>1266</v>
      </c>
      <c r="D995" s="35" t="s">
        <v>1043</v>
      </c>
      <c r="E995" s="36" t="s">
        <v>1267</v>
      </c>
      <c r="F995" s="42" t="e" vm="18">
        <v>#VALUE!</v>
      </c>
      <c r="G995" s="36" t="s">
        <v>193</v>
      </c>
      <c r="H995" s="36" t="str">
        <f t="shared" si="43"/>
        <v>HM402</v>
      </c>
      <c r="I995" s="36" t="str">
        <f t="shared" si="44"/>
        <v>Non-M</v>
      </c>
      <c r="J995" s="36"/>
      <c r="K995" s="36"/>
      <c r="L995" s="70" t="str">
        <f>IF(COUNTIF($E$3:E995,E995)=1,K995,"")</f>
        <v/>
      </c>
    </row>
    <row r="996" spans="1:12" ht="39.75" hidden="1" customHeight="1">
      <c r="A996" s="18" t="s">
        <v>1274</v>
      </c>
      <c r="B996" s="19" t="s">
        <v>1237</v>
      </c>
      <c r="C996" s="36" t="s">
        <v>1266</v>
      </c>
      <c r="D996" s="35" t="s">
        <v>1043</v>
      </c>
      <c r="E996" s="36" t="s">
        <v>1267</v>
      </c>
      <c r="F996" s="42" t="e" vm="19">
        <v>#VALUE!</v>
      </c>
      <c r="G996" s="36" t="s">
        <v>409</v>
      </c>
      <c r="H996" s="36" t="str">
        <f t="shared" si="43"/>
        <v>VT805</v>
      </c>
      <c r="I996" s="36" t="str">
        <f t="shared" si="44"/>
        <v>Non-M</v>
      </c>
      <c r="J996" s="36"/>
      <c r="K996" s="36"/>
      <c r="L996" s="70" t="str">
        <f>IF(COUNTIF($E$3:E996,E996)=1,K996,"")</f>
        <v/>
      </c>
    </row>
    <row r="997" spans="1:12" ht="39.75" hidden="1" customHeight="1">
      <c r="A997" s="18" t="s">
        <v>1275</v>
      </c>
      <c r="B997" s="19" t="s">
        <v>1237</v>
      </c>
      <c r="C997" s="19" t="s">
        <v>233</v>
      </c>
      <c r="D997" s="36" t="s">
        <v>1043</v>
      </c>
      <c r="E997" s="35" t="s">
        <v>1276</v>
      </c>
      <c r="F997" s="21" t="e" vm="20">
        <v>#VALUE!</v>
      </c>
      <c r="G997" s="35" t="s">
        <v>779</v>
      </c>
      <c r="H997" s="35" t="str">
        <f t="shared" ref="H997:H1040" si="45">IF(RIGHT(G997,1)="M", LEFT(G997,LEN(G997)-1), G997)</f>
        <v>WB504</v>
      </c>
      <c r="I997" s="35" t="str">
        <f t="shared" ref="I997:I1040" si="46">IF(RIGHT(G997,1)="M","M","Non-M")</f>
        <v>M</v>
      </c>
      <c r="J997" s="35"/>
      <c r="K997" s="36"/>
      <c r="L997" s="70">
        <f>IF(COUNTIF($E$3:E997,E997)=1,K997,"")</f>
        <v>0</v>
      </c>
    </row>
    <row r="998" spans="1:12" ht="39.75" hidden="1" customHeight="1">
      <c r="A998" s="18" t="s">
        <v>1277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42" t="e" vm="1">
        <v>#VALUE!</v>
      </c>
      <c r="G998" s="36" t="s">
        <v>61</v>
      </c>
      <c r="H998" s="35" t="str">
        <f t="shared" si="45"/>
        <v>DC101</v>
      </c>
      <c r="I998" s="35" t="str">
        <f t="shared" si="46"/>
        <v>Non-M</v>
      </c>
      <c r="J998" s="35"/>
      <c r="K998" s="36"/>
      <c r="L998" s="70" t="str">
        <f>IF(COUNTIF($E$3:E998,E998)=1,K998,"")</f>
        <v/>
      </c>
    </row>
    <row r="999" spans="1:12" ht="39.75" hidden="1" customHeight="1">
      <c r="A999" s="18" t="s">
        <v>1278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42" t="e" vm="7">
        <v>#VALUE!</v>
      </c>
      <c r="G999" s="36" t="s">
        <v>154</v>
      </c>
      <c r="H999" s="35" t="str">
        <f t="shared" si="45"/>
        <v>DC400</v>
      </c>
      <c r="I999" s="35" t="str">
        <f t="shared" si="46"/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1279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1">
        <v>#VALUE!</v>
      </c>
      <c r="G1000" s="35" t="s">
        <v>308</v>
      </c>
      <c r="H1000" s="35" t="str">
        <f t="shared" si="45"/>
        <v>PK301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1280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2">
        <v>#VALUE!</v>
      </c>
      <c r="G1001" s="35" t="s">
        <v>274</v>
      </c>
      <c r="H1001" s="35" t="str">
        <f t="shared" si="45"/>
        <v>PB301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1281</v>
      </c>
      <c r="B1002" s="19" t="s">
        <v>1237</v>
      </c>
      <c r="C1002" s="35" t="s">
        <v>233</v>
      </c>
      <c r="D1002" s="36" t="s">
        <v>1043</v>
      </c>
      <c r="E1002" s="35" t="s">
        <v>1276</v>
      </c>
      <c r="F1002" s="21" t="e" vm="23">
        <v>#VALUE!</v>
      </c>
      <c r="G1002" s="35" t="s">
        <v>94</v>
      </c>
      <c r="H1002" s="35" t="str">
        <f t="shared" si="45"/>
        <v>DC202</v>
      </c>
      <c r="I1002" s="35" t="str">
        <f t="shared" si="46"/>
        <v>Non-M</v>
      </c>
      <c r="J1002" s="35"/>
      <c r="K1002" s="36"/>
      <c r="L1002" s="70" t="str">
        <f>IF(COUNTIF($E$3:E1002,E1002)=1,K1002,"")</f>
        <v/>
      </c>
    </row>
    <row r="1003" spans="1:12" ht="39.75" hidden="1" customHeight="1">
      <c r="A1003" s="18" t="s">
        <v>1282</v>
      </c>
      <c r="B1003" s="19" t="s">
        <v>1237</v>
      </c>
      <c r="C1003" s="35" t="s">
        <v>233</v>
      </c>
      <c r="D1003" s="36" t="s">
        <v>1043</v>
      </c>
      <c r="E1003" s="35" t="s">
        <v>1276</v>
      </c>
      <c r="F1003" s="21" t="e" vm="24">
        <v>#VALUE!</v>
      </c>
      <c r="G1003" s="35" t="s">
        <v>1184</v>
      </c>
      <c r="H1003" s="35" t="str">
        <f>IF(RIGHT(G1003,1)="M", LEFT(G1003,LEN(G1003)-1), G1003)</f>
        <v>JS105</v>
      </c>
      <c r="I1003" s="35" t="str">
        <f>IF(RIGHT(G1003,1)="M","M","Non-M")</f>
        <v>M</v>
      </c>
      <c r="J1003" s="35" t="s">
        <v>1283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1284</v>
      </c>
      <c r="B1004" s="19" t="s">
        <v>1237</v>
      </c>
      <c r="C1004" s="35" t="s">
        <v>233</v>
      </c>
      <c r="D1004" s="36" t="s">
        <v>1043</v>
      </c>
      <c r="E1004" s="35" t="s">
        <v>1276</v>
      </c>
      <c r="F1004" s="21" t="e" vm="25">
        <v>#VALUE!</v>
      </c>
      <c r="G1004" s="35" t="s">
        <v>120</v>
      </c>
      <c r="H1004" s="35" t="str">
        <f>IF(RIGHT(G1004,1)="M", LEFT(G1004,LEN(G1004)-1), G1004)</f>
        <v>JS124</v>
      </c>
      <c r="I1004" s="35" t="str">
        <f>IF(RIGHT(G1004,1)="M","M","Non-M")</f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1285</v>
      </c>
      <c r="B1005" s="19" t="s">
        <v>1237</v>
      </c>
      <c r="C1005" s="35" t="s">
        <v>233</v>
      </c>
      <c r="D1005" s="36" t="s">
        <v>1043</v>
      </c>
      <c r="E1005" s="35" t="s">
        <v>1276</v>
      </c>
      <c r="F1005" s="21" t="e" vm="26">
        <v>#VALUE!</v>
      </c>
      <c r="G1005" s="35" t="s">
        <v>96</v>
      </c>
      <c r="H1005" s="35" t="str">
        <f t="shared" si="45"/>
        <v>DC300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1286</v>
      </c>
      <c r="B1006" s="19" t="s">
        <v>1237</v>
      </c>
      <c r="C1006" s="35" t="s">
        <v>233</v>
      </c>
      <c r="D1006" s="36" t="s">
        <v>1043</v>
      </c>
      <c r="E1006" s="35" t="s">
        <v>1276</v>
      </c>
      <c r="F1006" s="21" t="e" vm="27">
        <v>#VALUE!</v>
      </c>
      <c r="G1006" s="35" t="s">
        <v>206</v>
      </c>
      <c r="H1006" s="35" t="str">
        <f t="shared" si="45"/>
        <v>HM503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1287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28">
        <v>#VALUE!</v>
      </c>
      <c r="G1007" s="35" t="s">
        <v>26</v>
      </c>
      <c r="H1007" s="35" t="str">
        <f t="shared" si="45"/>
        <v>HD106</v>
      </c>
      <c r="I1007" s="35" t="str">
        <f t="shared" si="46"/>
        <v>Non-M</v>
      </c>
      <c r="J1007" s="43" t="s">
        <v>1289</v>
      </c>
      <c r="K1007" s="36"/>
      <c r="L1007" s="70">
        <f>IF(COUNTIF($E$3:E1007,E1007)=1,K1007,"")</f>
        <v>0</v>
      </c>
    </row>
    <row r="1008" spans="1:12" ht="39.75" hidden="1" customHeight="1">
      <c r="A1008" s="18" t="s">
        <v>1290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29">
        <v>#VALUE!</v>
      </c>
      <c r="G1008" s="35" t="s">
        <v>252</v>
      </c>
      <c r="H1008" s="35" t="str">
        <f t="shared" si="45"/>
        <v>HD605</v>
      </c>
      <c r="I1008" s="35" t="str">
        <f t="shared" si="46"/>
        <v>M</v>
      </c>
      <c r="J1008" s="35" t="s">
        <v>1291</v>
      </c>
      <c r="K1008" s="36"/>
      <c r="L1008" s="70" t="str">
        <f>IF(COUNTIF($E$3:E1008,E1008)=1,K1008,"")</f>
        <v/>
      </c>
    </row>
    <row r="1009" spans="1:12" ht="39.75" hidden="1" customHeight="1">
      <c r="A1009" s="18" t="s">
        <v>1292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0">
        <v>#VALUE!</v>
      </c>
      <c r="G1009" s="35" t="s">
        <v>222</v>
      </c>
      <c r="H1009" s="35" t="str">
        <f t="shared" si="45"/>
        <v>ZP106</v>
      </c>
      <c r="I1009" s="35" t="str">
        <f t="shared" si="46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1293</v>
      </c>
      <c r="B1010" s="19" t="s">
        <v>1237</v>
      </c>
      <c r="C1010" s="35" t="s">
        <v>1238</v>
      </c>
      <c r="D1010" s="36" t="s">
        <v>1043</v>
      </c>
      <c r="E1010" s="35" t="s">
        <v>1288</v>
      </c>
      <c r="F1010" s="21" t="e" vm="31">
        <v>#VALUE!</v>
      </c>
      <c r="G1010" s="35" t="s">
        <v>691</v>
      </c>
      <c r="H1010" s="35" t="str">
        <f t="shared" si="45"/>
        <v>PK602</v>
      </c>
      <c r="I1010" s="35" t="str">
        <f t="shared" si="46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1294</v>
      </c>
      <c r="B1011" s="19" t="s">
        <v>1237</v>
      </c>
      <c r="C1011" s="35" t="s">
        <v>1238</v>
      </c>
      <c r="D1011" s="36" t="s">
        <v>1043</v>
      </c>
      <c r="E1011" s="35" t="s">
        <v>1288</v>
      </c>
      <c r="F1011" s="21" t="e" vm="32">
        <v>#VALUE!</v>
      </c>
      <c r="G1011" s="35" t="s">
        <v>33</v>
      </c>
      <c r="H1011" s="35" t="str">
        <f t="shared" si="45"/>
        <v>HM203</v>
      </c>
      <c r="I1011" s="35" t="str">
        <f t="shared" si="46"/>
        <v>Non-M</v>
      </c>
      <c r="J1011" s="35"/>
      <c r="K1011" s="36"/>
      <c r="L1011" s="70" t="str">
        <f>IF(COUNTIF($E$3:E1011,E1011)=1,K1011,"")</f>
        <v/>
      </c>
    </row>
    <row r="1012" spans="1:12" ht="39.75" hidden="1" customHeight="1">
      <c r="A1012" s="18" t="s">
        <v>1295</v>
      </c>
      <c r="B1012" s="19" t="s">
        <v>1237</v>
      </c>
      <c r="C1012" s="35" t="s">
        <v>1238</v>
      </c>
      <c r="D1012" s="36" t="s">
        <v>1043</v>
      </c>
      <c r="E1012" s="35" t="s">
        <v>1288</v>
      </c>
      <c r="F1012" s="21" t="e" vm="33">
        <v>#VALUE!</v>
      </c>
      <c r="G1012" s="35" t="s">
        <v>1296</v>
      </c>
      <c r="H1012" s="35" t="str">
        <f>IF(RIGHT(G1012,1)="M", LEFT(G1012,LEN(G1012)-1), G1012)</f>
        <v>JS405</v>
      </c>
      <c r="I1012" s="35" t="str">
        <f>IF(RIGHT(G1012,1)="M","M","Non-M")</f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1297</v>
      </c>
      <c r="B1013" s="19" t="s">
        <v>1237</v>
      </c>
      <c r="C1013" s="35" t="s">
        <v>1238</v>
      </c>
      <c r="D1013" s="36" t="s">
        <v>1043</v>
      </c>
      <c r="E1013" s="35" t="s">
        <v>1288</v>
      </c>
      <c r="F1013" s="21" t="e" vm="34">
        <v>#VALUE!</v>
      </c>
      <c r="G1013" s="35" t="s">
        <v>284</v>
      </c>
      <c r="H1013" s="35" t="str">
        <f>IF(RIGHT(G1013,1)="M", LEFT(G1013,LEN(G1013)-1), G1013)</f>
        <v>NK510</v>
      </c>
      <c r="I1013" s="35" t="str">
        <f>IF(RIGHT(G1013,1)="M","M","Non-M")</f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1298</v>
      </c>
      <c r="B1014" s="19" t="s">
        <v>1237</v>
      </c>
      <c r="C1014" s="35" t="s">
        <v>1238</v>
      </c>
      <c r="D1014" s="36" t="s">
        <v>1043</v>
      </c>
      <c r="E1014" s="35" t="s">
        <v>1288</v>
      </c>
      <c r="F1014" s="21" t="e" vm="35">
        <v>#VALUE!</v>
      </c>
      <c r="G1014" s="35" t="s">
        <v>588</v>
      </c>
      <c r="H1014" s="35" t="str">
        <f t="shared" si="45"/>
        <v>HM418</v>
      </c>
      <c r="I1014" s="35" t="str">
        <f t="shared" si="46"/>
        <v>M</v>
      </c>
      <c r="J1014" s="43" t="s">
        <v>1299</v>
      </c>
      <c r="K1014" s="36"/>
      <c r="L1014" s="70" t="str">
        <f>IF(COUNTIF($E$3:E1014,E1014)=1,K1014,"")</f>
        <v/>
      </c>
    </row>
    <row r="1015" spans="1:12" ht="39.75" hidden="1" customHeight="1">
      <c r="A1015" s="18" t="s">
        <v>1300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197</v>
      </c>
      <c r="H1015" s="19" t="str">
        <f t="shared" si="45"/>
        <v>WB208</v>
      </c>
      <c r="I1015" s="46" t="str">
        <f t="shared" si="46"/>
        <v>Non-M</v>
      </c>
      <c r="J1015" s="46"/>
      <c r="K1015" s="45"/>
      <c r="L1015" s="70">
        <f>IF(COUNTIF($E$3:E1015,E1015)=1,K1015,"")</f>
        <v>0</v>
      </c>
    </row>
    <row r="1016" spans="1:12" ht="39.75" hidden="1" customHeight="1">
      <c r="A1016" s="18" t="s">
        <v>1304</v>
      </c>
      <c r="B1016" s="19" t="s">
        <v>1301</v>
      </c>
      <c r="C1016" s="19" t="s">
        <v>738</v>
      </c>
      <c r="D1016" s="45" t="s">
        <v>1302</v>
      </c>
      <c r="E1016" s="19" t="s">
        <v>1303</v>
      </c>
      <c r="F1016" s="21"/>
      <c r="G1016" s="19" t="s">
        <v>1305</v>
      </c>
      <c r="H1016" s="19" t="str">
        <f t="shared" si="45"/>
        <v>JS118</v>
      </c>
      <c r="I1016" s="46" t="str">
        <f t="shared" si="46"/>
        <v>Non-M</v>
      </c>
      <c r="J1016" s="46"/>
      <c r="K1016" s="45"/>
      <c r="L1016" s="70" t="str">
        <f>IF(COUNTIF($E$3:E1016,E1016)=1,K1016,"")</f>
        <v/>
      </c>
    </row>
    <row r="1017" spans="1:12" ht="39.75" hidden="1" customHeight="1">
      <c r="A1017" s="18" t="s">
        <v>1306</v>
      </c>
      <c r="B1017" s="19" t="s">
        <v>1301</v>
      </c>
      <c r="C1017" s="19" t="s">
        <v>738</v>
      </c>
      <c r="D1017" s="45" t="s">
        <v>1302</v>
      </c>
      <c r="E1017" s="19" t="s">
        <v>1303</v>
      </c>
      <c r="F1017" s="21"/>
      <c r="G1017" s="19" t="s">
        <v>1307</v>
      </c>
      <c r="H1017" s="19" t="str">
        <f t="shared" si="45"/>
        <v>JS205</v>
      </c>
      <c r="I1017" s="46" t="str">
        <f t="shared" si="46"/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1308</v>
      </c>
      <c r="B1018" s="19" t="s">
        <v>1301</v>
      </c>
      <c r="C1018" s="19" t="s">
        <v>738</v>
      </c>
      <c r="D1018" s="45" t="s">
        <v>1302</v>
      </c>
      <c r="E1018" s="19" t="s">
        <v>1303</v>
      </c>
      <c r="F1018" s="21"/>
      <c r="G1018" s="19" t="s">
        <v>71</v>
      </c>
      <c r="H1018" s="19" t="str">
        <f t="shared" si="45"/>
        <v>HM500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1309</v>
      </c>
      <c r="B1019" s="19" t="s">
        <v>1301</v>
      </c>
      <c r="C1019" s="19" t="s">
        <v>738</v>
      </c>
      <c r="D1019" s="45" t="s">
        <v>1302</v>
      </c>
      <c r="E1019" s="19" t="s">
        <v>1303</v>
      </c>
      <c r="F1019" s="21"/>
      <c r="G1019" s="19" t="s">
        <v>1310</v>
      </c>
      <c r="H1019" s="19" t="str">
        <f t="shared" si="45"/>
        <v>GT206</v>
      </c>
      <c r="I1019" s="46" t="str">
        <f t="shared" si="46"/>
        <v>Non-M</v>
      </c>
      <c r="J1019" s="46"/>
      <c r="K1019" s="45"/>
      <c r="L1019" s="70" t="str">
        <f>IF(COUNTIF($E$3:E1019,E1019)=1,K1019,"")</f>
        <v/>
      </c>
    </row>
    <row r="1020" spans="1:12" ht="39.75" hidden="1" customHeight="1">
      <c r="A1020" s="18" t="s">
        <v>1311</v>
      </c>
      <c r="B1020" s="19" t="s">
        <v>1301</v>
      </c>
      <c r="C1020" s="19" t="s">
        <v>738</v>
      </c>
      <c r="D1020" s="45" t="s">
        <v>1302</v>
      </c>
      <c r="E1020" s="19" t="s">
        <v>1303</v>
      </c>
      <c r="F1020" s="21"/>
      <c r="G1020" s="19" t="s">
        <v>193</v>
      </c>
      <c r="H1020" s="19" t="str">
        <f t="shared" si="45"/>
        <v>HM402</v>
      </c>
      <c r="I1020" s="46" t="str">
        <f t="shared" si="46"/>
        <v>Non-M</v>
      </c>
      <c r="J1020" s="46"/>
      <c r="K1020" s="45"/>
      <c r="L1020" s="70" t="str">
        <f>IF(COUNTIF($E$3:E1020,E1020)=1,K1020,"")</f>
        <v/>
      </c>
    </row>
    <row r="1021" spans="1:12" ht="39.75" hidden="1" customHeight="1">
      <c r="A1021" s="18" t="s">
        <v>1312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96</v>
      </c>
      <c r="H1021" s="19" t="str">
        <f t="shared" si="45"/>
        <v>DC300</v>
      </c>
      <c r="I1021" s="46" t="str">
        <f t="shared" si="46"/>
        <v>Non-M</v>
      </c>
      <c r="J1021" s="46"/>
      <c r="K1021" s="45"/>
      <c r="L1021" s="70">
        <f>IF(COUNTIF($E$3:E1021,E1021)=1,K1021,"")</f>
        <v>0</v>
      </c>
    </row>
    <row r="1022" spans="1:12" ht="39.75" hidden="1" customHeight="1">
      <c r="A1022" s="18" t="s">
        <v>1314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120</v>
      </c>
      <c r="H1022" s="19" t="str">
        <f>IF(RIGHT(G1022,1)="M", LEFT(G1022,LEN(G1022)-1), G1022)</f>
        <v>JS124</v>
      </c>
      <c r="I1022" s="46" t="str">
        <f>IF(RIGHT(G1022,1)="M","M","Non-M")</f>
        <v>Non-M</v>
      </c>
      <c r="J1022" s="46"/>
      <c r="K1022" s="45"/>
      <c r="L1022" s="70" t="str">
        <f>IF(COUNTIF($E$3:E1022,E1022)=1,K1022,"")</f>
        <v/>
      </c>
    </row>
    <row r="1023" spans="1:12" ht="39.75" hidden="1" customHeight="1">
      <c r="A1023" s="18" t="s">
        <v>1315</v>
      </c>
      <c r="B1023" s="19" t="s">
        <v>13</v>
      </c>
      <c r="C1023" s="19" t="s">
        <v>14</v>
      </c>
      <c r="D1023" s="45" t="s">
        <v>1043</v>
      </c>
      <c r="E1023" s="19" t="s">
        <v>1313</v>
      </c>
      <c r="F1023" s="21"/>
      <c r="G1023" s="19" t="s">
        <v>94</v>
      </c>
      <c r="H1023" s="19" t="str">
        <f t="shared" si="45"/>
        <v>DC202</v>
      </c>
      <c r="I1023" s="46" t="str">
        <f t="shared" si="46"/>
        <v>Non-M</v>
      </c>
      <c r="J1023" s="46"/>
      <c r="K1023" s="45"/>
      <c r="L1023" s="70" t="str">
        <f>IF(COUNTIF($E$3:E1023,E1023)=1,K1023,"")</f>
        <v/>
      </c>
    </row>
    <row r="1024" spans="1:12" ht="39.75" hidden="1" customHeight="1">
      <c r="A1024" s="18" t="s">
        <v>1316</v>
      </c>
      <c r="B1024" s="19" t="s">
        <v>13</v>
      </c>
      <c r="C1024" s="19" t="s">
        <v>14</v>
      </c>
      <c r="D1024" s="45" t="s">
        <v>1043</v>
      </c>
      <c r="E1024" s="19" t="s">
        <v>1313</v>
      </c>
      <c r="F1024" s="21"/>
      <c r="G1024" s="19" t="s">
        <v>321</v>
      </c>
      <c r="H1024" s="19" t="str">
        <f t="shared" si="45"/>
        <v>WB208</v>
      </c>
      <c r="I1024" s="46" t="str">
        <f t="shared" si="46"/>
        <v>M</v>
      </c>
      <c r="J1024" s="46"/>
      <c r="K1024" s="45">
        <v>6699</v>
      </c>
      <c r="L1024" s="70" t="str">
        <f>IF(COUNTIF($E$3:E1024,E1024)=1,K1024,"")</f>
        <v/>
      </c>
    </row>
    <row r="1025" spans="1:12" ht="39.75" hidden="1" customHeight="1">
      <c r="A1025" s="18" t="s">
        <v>1317</v>
      </c>
      <c r="B1025" s="19" t="s">
        <v>13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1318</v>
      </c>
      <c r="H1025" s="19" t="str">
        <f t="shared" si="45"/>
        <v>GT211</v>
      </c>
      <c r="I1025" s="46" t="str">
        <f t="shared" si="46"/>
        <v>Non-M</v>
      </c>
      <c r="J1025" s="46"/>
      <c r="K1025" s="45">
        <v>6699</v>
      </c>
      <c r="L1025" s="70" t="str">
        <f>IF(COUNTIF($E$3:E1025,E1025)=1,K1025,"")</f>
        <v/>
      </c>
    </row>
    <row r="1026" spans="1:12" ht="39.75" hidden="1" customHeight="1">
      <c r="A1026" s="18" t="s">
        <v>1319</v>
      </c>
      <c r="B1026" s="19" t="s">
        <v>13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1320</v>
      </c>
      <c r="H1026" s="19" t="str">
        <f>IF(RIGHT(G1026,1)="M", LEFT(G1026,LEN(G1026)-1), G1026)</f>
        <v>PK801</v>
      </c>
      <c r="I1026" s="46" t="str">
        <f>IF(RIGHT(G1026,1)="M","M","Non-M")</f>
        <v>Non-M</v>
      </c>
      <c r="J1026" s="46"/>
      <c r="K1026" s="45">
        <v>6699</v>
      </c>
      <c r="L1026" s="70" t="str">
        <f>IF(COUNTIF($E$3:E1026,E1026)=1,K1026,"")</f>
        <v/>
      </c>
    </row>
    <row r="1027" spans="1:12" ht="39.75" hidden="1" customHeight="1">
      <c r="A1027" s="18" t="s">
        <v>1321</v>
      </c>
      <c r="B1027" s="19" t="s">
        <v>13</v>
      </c>
      <c r="C1027" s="19" t="s">
        <v>14</v>
      </c>
      <c r="D1027" s="45" t="s">
        <v>1043</v>
      </c>
      <c r="E1027" s="19" t="s">
        <v>1313</v>
      </c>
      <c r="F1027" s="21"/>
      <c r="G1027" s="19" t="s">
        <v>1322</v>
      </c>
      <c r="H1027" s="19" t="str">
        <f t="shared" si="45"/>
        <v>PK805</v>
      </c>
      <c r="I1027" s="46" t="str">
        <f t="shared" si="46"/>
        <v>Non-M</v>
      </c>
      <c r="J1027" s="46"/>
      <c r="K1027" s="45">
        <v>6699</v>
      </c>
      <c r="L1027" s="70" t="str">
        <f>IF(COUNTIF($E$3:E1027,E1027)=1,K1027,"")</f>
        <v/>
      </c>
    </row>
    <row r="1028" spans="1:12" ht="39.75" hidden="1" customHeight="1">
      <c r="A1028" s="18" t="s">
        <v>1323</v>
      </c>
      <c r="B1028" s="19" t="s">
        <v>136</v>
      </c>
      <c r="C1028" s="19" t="s">
        <v>14</v>
      </c>
      <c r="D1028" s="45" t="s">
        <v>1043</v>
      </c>
      <c r="E1028" s="19" t="s">
        <v>1313</v>
      </c>
      <c r="F1028" s="21"/>
      <c r="G1028" s="19" t="s">
        <v>321</v>
      </c>
      <c r="H1028" s="19" t="str">
        <f t="shared" ref="H1028:H1029" si="47">IF(RIGHT(G1028,1)="M", LEFT(G1028,LEN(G1028)-1), G1028)</f>
        <v>WB208</v>
      </c>
      <c r="I1028" s="46" t="str">
        <f t="shared" ref="I1028:I1031" si="48">IF(RIGHT(G1028,1)="M","M","Non-M")</f>
        <v>M</v>
      </c>
      <c r="J1028" s="46"/>
      <c r="K1028" s="45">
        <v>1440</v>
      </c>
      <c r="L1028" s="70" t="str">
        <f>IF(COUNTIF($E$3:E1028,E1028)=1,K1028,"")</f>
        <v/>
      </c>
    </row>
    <row r="1029" spans="1:12" ht="39.75" hidden="1" customHeight="1">
      <c r="A1029" s="18" t="s">
        <v>1324</v>
      </c>
      <c r="B1029" s="19" t="s">
        <v>136</v>
      </c>
      <c r="C1029" s="19" t="s">
        <v>14</v>
      </c>
      <c r="D1029" s="45" t="s">
        <v>1043</v>
      </c>
      <c r="E1029" s="19" t="s">
        <v>1313</v>
      </c>
      <c r="F1029" s="21"/>
      <c r="G1029" s="19" t="s">
        <v>1318</v>
      </c>
      <c r="H1029" s="19" t="str">
        <f t="shared" si="47"/>
        <v>GT211</v>
      </c>
      <c r="I1029" s="46" t="str">
        <f t="shared" si="48"/>
        <v>Non-M</v>
      </c>
      <c r="J1029" s="46"/>
      <c r="K1029" s="45">
        <v>1440</v>
      </c>
      <c r="L1029" s="70" t="str">
        <f>IF(COUNTIF($E$3:E1029,E1029)=1,K1029,"")</f>
        <v/>
      </c>
    </row>
    <row r="1030" spans="1:12" ht="39.75" hidden="1" customHeight="1">
      <c r="A1030" s="18" t="s">
        <v>1325</v>
      </c>
      <c r="B1030" s="19" t="s">
        <v>136</v>
      </c>
      <c r="C1030" s="19" t="s">
        <v>14</v>
      </c>
      <c r="D1030" s="45" t="s">
        <v>1043</v>
      </c>
      <c r="E1030" s="19" t="s">
        <v>1313</v>
      </c>
      <c r="F1030" s="21"/>
      <c r="G1030" s="19" t="s">
        <v>1320</v>
      </c>
      <c r="H1030" s="19" t="str">
        <f>IF(RIGHT(G1030,1)="M", LEFT(G1030,LEN(G1030)-1), G1030)</f>
        <v>PK801</v>
      </c>
      <c r="I1030" s="46" t="str">
        <f t="shared" si="48"/>
        <v>Non-M</v>
      </c>
      <c r="J1030" s="46"/>
      <c r="K1030" s="45">
        <v>1440</v>
      </c>
      <c r="L1030" s="70" t="str">
        <f>IF(COUNTIF($E$3:E1030,E1030)=1,K1030,"")</f>
        <v/>
      </c>
    </row>
    <row r="1031" spans="1:12" ht="39.75" hidden="1" customHeight="1">
      <c r="A1031" s="18" t="s">
        <v>1326</v>
      </c>
      <c r="B1031" s="19" t="s">
        <v>136</v>
      </c>
      <c r="C1031" s="19" t="s">
        <v>14</v>
      </c>
      <c r="D1031" s="45" t="s">
        <v>1043</v>
      </c>
      <c r="E1031" s="19" t="s">
        <v>1313</v>
      </c>
      <c r="F1031" s="21"/>
      <c r="G1031" s="19" t="s">
        <v>1322</v>
      </c>
      <c r="H1031" s="19" t="str">
        <f t="shared" ref="H1031" si="49">IF(RIGHT(G1031,1)="M", LEFT(G1031,LEN(G1031)-1), G1031)</f>
        <v>PK805</v>
      </c>
      <c r="I1031" s="46" t="str">
        <f t="shared" si="48"/>
        <v>Non-M</v>
      </c>
      <c r="J1031" s="46"/>
      <c r="K1031" s="45">
        <v>1440</v>
      </c>
      <c r="L1031" s="70" t="str">
        <f>IF(COUNTIF($E$3:E1031,E1031)=1,K1031,"")</f>
        <v/>
      </c>
    </row>
    <row r="1032" spans="1:12" ht="39.75" hidden="1" customHeight="1">
      <c r="A1032" s="18" t="s">
        <v>1327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935</v>
      </c>
      <c r="H1032" s="19" t="str">
        <f t="shared" si="45"/>
        <v>WB301</v>
      </c>
      <c r="I1032" s="46" t="str">
        <f t="shared" si="46"/>
        <v>Non-M</v>
      </c>
      <c r="J1032" s="46"/>
      <c r="K1032" s="45"/>
      <c r="L1032" s="70">
        <f>IF(COUNTIF($E$3:E1032,E1032)=1,K1032,"")</f>
        <v>0</v>
      </c>
    </row>
    <row r="1033" spans="1:12" ht="39.75" hidden="1" customHeight="1">
      <c r="A1033" s="18" t="s">
        <v>1329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94</v>
      </c>
      <c r="H1033" s="19" t="str">
        <f t="shared" si="45"/>
        <v>DC202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1330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61</v>
      </c>
      <c r="H1034" s="19" t="str">
        <f t="shared" si="45"/>
        <v>DC101</v>
      </c>
      <c r="I1034" s="46" t="str">
        <f t="shared" si="46"/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1331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96</v>
      </c>
      <c r="H1035" s="19" t="str">
        <f t="shared" si="45"/>
        <v>DC300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1332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154</v>
      </c>
      <c r="H1036" s="19" t="str">
        <f t="shared" si="45"/>
        <v>DC400</v>
      </c>
      <c r="I1036" s="46" t="str">
        <f t="shared" si="46"/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1333</v>
      </c>
      <c r="B1037" s="19" t="s">
        <v>1237</v>
      </c>
      <c r="C1037" s="19" t="s">
        <v>867</v>
      </c>
      <c r="D1037" s="45" t="s">
        <v>1043</v>
      </c>
      <c r="E1037" s="19" t="s">
        <v>1328</v>
      </c>
      <c r="F1037" s="21"/>
      <c r="G1037" s="19" t="s">
        <v>157</v>
      </c>
      <c r="H1037" s="19" t="str">
        <f t="shared" si="45"/>
        <v>PB204</v>
      </c>
      <c r="I1037" s="46" t="str">
        <f t="shared" si="46"/>
        <v>Non-M</v>
      </c>
      <c r="J1037" s="46"/>
      <c r="K1037" s="45"/>
      <c r="L1037" s="70" t="str">
        <f>IF(COUNTIF($E$3:E1037,E1037)=1,K1037,"")</f>
        <v/>
      </c>
    </row>
    <row r="1038" spans="1:12" ht="39.75" hidden="1" customHeight="1">
      <c r="A1038" s="18" t="s">
        <v>1334</v>
      </c>
      <c r="B1038" s="19" t="s">
        <v>1237</v>
      </c>
      <c r="C1038" s="19" t="s">
        <v>867</v>
      </c>
      <c r="D1038" s="45" t="s">
        <v>1043</v>
      </c>
      <c r="E1038" s="19" t="s">
        <v>1328</v>
      </c>
      <c r="F1038" s="21"/>
      <c r="G1038" s="19" t="s">
        <v>206</v>
      </c>
      <c r="H1038" s="19" t="str">
        <f t="shared" si="45"/>
        <v>HM503</v>
      </c>
      <c r="I1038" s="46" t="str">
        <f t="shared" si="46"/>
        <v>Non-M</v>
      </c>
      <c r="J1038" s="46"/>
      <c r="K1038" s="45"/>
      <c r="L1038" s="70" t="str">
        <f>IF(COUNTIF($E$3:E1038,E1038)=1,K1038,"")</f>
        <v/>
      </c>
    </row>
    <row r="1039" spans="1:12" ht="39.75" hidden="1" customHeight="1">
      <c r="A1039" s="18" t="s">
        <v>1335</v>
      </c>
      <c r="B1039" s="19" t="s">
        <v>1237</v>
      </c>
      <c r="C1039" s="19" t="s">
        <v>867</v>
      </c>
      <c r="D1039" s="45" t="s">
        <v>1043</v>
      </c>
      <c r="E1039" s="19" t="s">
        <v>1328</v>
      </c>
      <c r="F1039" s="21"/>
      <c r="G1039" s="19" t="s">
        <v>120</v>
      </c>
      <c r="H1039" s="19" t="str">
        <f>IF(RIGHT(G1039,1)="M", LEFT(G1039,LEN(G1039)-1), G1039)</f>
        <v>JS124</v>
      </c>
      <c r="I1039" s="46" t="str">
        <f>IF(RIGHT(G1039,1)="M","M","Non-M")</f>
        <v>Non-M</v>
      </c>
      <c r="J1039" s="46"/>
      <c r="K1039" s="45"/>
      <c r="L1039" s="70" t="str">
        <f>IF(COUNTIF($E$3:E1039,E1039)=1,K1039,"")</f>
        <v/>
      </c>
    </row>
    <row r="1040" spans="1:12" ht="39.75" hidden="1" customHeight="1">
      <c r="A1040" s="18" t="s">
        <v>1336</v>
      </c>
      <c r="B1040" s="19" t="s">
        <v>1237</v>
      </c>
      <c r="C1040" s="19" t="s">
        <v>867</v>
      </c>
      <c r="D1040" s="45" t="s">
        <v>1043</v>
      </c>
      <c r="E1040" s="19" t="s">
        <v>1328</v>
      </c>
      <c r="F1040" s="21"/>
      <c r="G1040" s="19" t="s">
        <v>1337</v>
      </c>
      <c r="H1040" s="19" t="str">
        <f t="shared" si="45"/>
        <v>JS105</v>
      </c>
      <c r="I1040" s="46" t="str">
        <f t="shared" si="46"/>
        <v>Non-M</v>
      </c>
      <c r="J1040" s="46"/>
      <c r="K1040" s="45"/>
      <c r="L1040" s="70" t="str">
        <f>IF(COUNTIF($E$3:E1040,E1040)=1,K1040,"")</f>
        <v/>
      </c>
    </row>
    <row r="1041" spans="1:12" ht="39.75" hidden="1" customHeight="1">
      <c r="A1041" s="18" t="s">
        <v>1338</v>
      </c>
      <c r="B1041" s="19" t="s">
        <v>1237</v>
      </c>
      <c r="C1041" s="19" t="s">
        <v>867</v>
      </c>
      <c r="D1041" s="45" t="s">
        <v>1043</v>
      </c>
      <c r="E1041" s="19" t="s">
        <v>1328</v>
      </c>
      <c r="F1041" s="21"/>
      <c r="G1041" s="19" t="s">
        <v>894</v>
      </c>
      <c r="H1041" s="19" t="str">
        <f t="shared" ref="H1041:H1053" si="50">IF(RIGHT(G1041,1)="M", LEFT(G1041,LEN(G1041)-1), G1041)</f>
        <v>PK209</v>
      </c>
      <c r="I1041" s="19" t="str">
        <f t="shared" ref="I1041:I1053" si="51">IF(RIGHT(G1041,1)="M","M","Non-M")</f>
        <v>Non-M</v>
      </c>
      <c r="J1041" s="46"/>
      <c r="K1041" s="45"/>
      <c r="L1041" s="70" t="str">
        <f>IF(COUNTIF($E$3:E1041,E1041)=1,K1041,"")</f>
        <v/>
      </c>
    </row>
    <row r="1042" spans="1:12" ht="39.75" hidden="1" customHeight="1">
      <c r="A1042" s="18" t="s">
        <v>1339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36">
        <v>#VALUE!</v>
      </c>
      <c r="G1042" s="35" t="s">
        <v>1073</v>
      </c>
      <c r="H1042" s="35" t="str">
        <f t="shared" si="50"/>
        <v>WB406</v>
      </c>
      <c r="I1042" s="35" t="str">
        <f t="shared" si="51"/>
        <v>Non-M</v>
      </c>
      <c r="J1042" s="44"/>
      <c r="K1042" s="36"/>
      <c r="L1042" s="70">
        <f>IF(COUNTIF($E$3:E1042,E1042)=1,K1042,"")</f>
        <v>0</v>
      </c>
    </row>
    <row r="1043" spans="1:12" ht="39.75" hidden="1" customHeight="1">
      <c r="A1043" s="18" t="s">
        <v>1341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37">
        <v>#VALUE!</v>
      </c>
      <c r="G1043" s="35" t="s">
        <v>361</v>
      </c>
      <c r="H1043" s="35" t="str">
        <f t="shared" si="50"/>
        <v>DC100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1342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38">
        <v>#VALUE!</v>
      </c>
      <c r="G1044" s="35" t="s">
        <v>135</v>
      </c>
      <c r="H1044" s="35" t="str">
        <f t="shared" si="50"/>
        <v>DC200</v>
      </c>
      <c r="I1044" s="35" t="str">
        <f t="shared" si="51"/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1343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39">
        <v>#VALUE!</v>
      </c>
      <c r="G1045" s="35" t="s">
        <v>96</v>
      </c>
      <c r="H1045" s="35" t="str">
        <f>IF(RIGHT(G1045,1)="M", LEFT(G1045,LEN(G1045)-1), G1045)</f>
        <v>DC300</v>
      </c>
      <c r="I1045" s="35" t="str">
        <f>IF(RIGHT(G1045,1)="M","M","Non-M")</f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1344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0">
        <v>#VALUE!</v>
      </c>
      <c r="G1046" s="35" t="s">
        <v>154</v>
      </c>
      <c r="H1046" s="35" t="str">
        <f t="shared" si="50"/>
        <v>DC400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1345</v>
      </c>
      <c r="B1047" s="19" t="s">
        <v>1237</v>
      </c>
      <c r="C1047" s="35" t="s">
        <v>1238</v>
      </c>
      <c r="D1047" s="36" t="s">
        <v>1043</v>
      </c>
      <c r="E1047" s="35" t="s">
        <v>1340</v>
      </c>
      <c r="F1047" s="21" t="e" vm="41">
        <v>#VALUE!</v>
      </c>
      <c r="G1047" s="35" t="s">
        <v>691</v>
      </c>
      <c r="H1047" s="35" t="str">
        <f t="shared" si="50"/>
        <v>PK602</v>
      </c>
      <c r="I1047" s="35" t="str">
        <f t="shared" si="51"/>
        <v>Non-M</v>
      </c>
      <c r="J1047" s="44" t="s">
        <v>1346</v>
      </c>
      <c r="K1047" s="36"/>
      <c r="L1047" s="70" t="str">
        <f>IF(COUNTIF($E$3:E1047,E1047)=1,K1047,"")</f>
        <v/>
      </c>
    </row>
    <row r="1048" spans="1:12" ht="39.75" hidden="1" customHeight="1">
      <c r="A1048" s="18" t="s">
        <v>1347</v>
      </c>
      <c r="B1048" s="19" t="s">
        <v>1237</v>
      </c>
      <c r="C1048" s="35" t="s">
        <v>1238</v>
      </c>
      <c r="D1048" s="36" t="s">
        <v>1043</v>
      </c>
      <c r="E1048" s="35" t="s">
        <v>1340</v>
      </c>
      <c r="F1048" s="21" t="e" vm="42">
        <v>#VALUE!</v>
      </c>
      <c r="G1048" s="35" t="s">
        <v>1348</v>
      </c>
      <c r="H1048" s="35" t="str">
        <f t="shared" si="50"/>
        <v>PB108</v>
      </c>
      <c r="I1048" s="35" t="str">
        <f t="shared" si="51"/>
        <v>Non-M</v>
      </c>
      <c r="J1048" s="44"/>
      <c r="K1048" s="36"/>
      <c r="L1048" s="70" t="str">
        <f>IF(COUNTIF($E$3:E1048,E1048)=1,K1048,"")</f>
        <v/>
      </c>
    </row>
    <row r="1049" spans="1:12" ht="39.75" hidden="1" customHeight="1">
      <c r="A1049" s="18" t="s">
        <v>1349</v>
      </c>
      <c r="B1049" s="19" t="s">
        <v>1237</v>
      </c>
      <c r="C1049" s="35" t="s">
        <v>1238</v>
      </c>
      <c r="D1049" s="36" t="s">
        <v>1043</v>
      </c>
      <c r="E1049" s="35" t="s">
        <v>1340</v>
      </c>
      <c r="F1049" s="21" t="e" vm="43">
        <v>#VALUE!</v>
      </c>
      <c r="G1049" s="35" t="s">
        <v>1350</v>
      </c>
      <c r="H1049" s="35" t="str">
        <f>IF(RIGHT(G1049,1)="M", LEFT(G1049,LEN(G1049)-1), G1049)</f>
        <v>JS400</v>
      </c>
      <c r="I1049" s="35" t="str">
        <f>IF(RIGHT(G1049,1)="M","M","Non-M")</f>
        <v>Non-M</v>
      </c>
      <c r="J1049" s="44"/>
      <c r="K1049" s="36"/>
      <c r="L1049" s="70" t="str">
        <f>IF(COUNTIF($E$3:E1049,E1049)=1,K1049,"")</f>
        <v/>
      </c>
    </row>
    <row r="1050" spans="1:12" ht="39.75" hidden="1" customHeight="1">
      <c r="A1050" s="18" t="s">
        <v>1351</v>
      </c>
      <c r="B1050" s="19" t="s">
        <v>1237</v>
      </c>
      <c r="C1050" s="35" t="s">
        <v>1238</v>
      </c>
      <c r="D1050" s="36" t="s">
        <v>1043</v>
      </c>
      <c r="E1050" s="35" t="s">
        <v>1340</v>
      </c>
      <c r="F1050" s="21" t="e" vm="44">
        <v>#VALUE!</v>
      </c>
      <c r="G1050" s="35" t="s">
        <v>695</v>
      </c>
      <c r="H1050" s="35" t="str">
        <f t="shared" si="50"/>
        <v>HM507</v>
      </c>
      <c r="I1050" s="35" t="str">
        <f t="shared" si="51"/>
        <v>Non-M</v>
      </c>
      <c r="J1050" s="44"/>
      <c r="K1050" s="36"/>
      <c r="L1050" s="70" t="str">
        <f>IF(COUNTIF($E$3:E1050,E1050)=1,K1050,"")</f>
        <v/>
      </c>
    </row>
    <row r="1051" spans="1:12" ht="39.75" hidden="1" customHeight="1">
      <c r="A1051" s="18" t="s">
        <v>1352</v>
      </c>
      <c r="B1051" s="19" t="s">
        <v>1237</v>
      </c>
      <c r="C1051" s="35" t="s">
        <v>1238</v>
      </c>
      <c r="D1051" s="36" t="s">
        <v>1043</v>
      </c>
      <c r="E1051" s="35" t="s">
        <v>1340</v>
      </c>
      <c r="F1051" s="21" t="e" vm="45">
        <v>#VALUE!</v>
      </c>
      <c r="G1051" s="35" t="s">
        <v>409</v>
      </c>
      <c r="H1051" s="35" t="str">
        <f t="shared" si="50"/>
        <v>VT805</v>
      </c>
      <c r="I1051" s="35" t="str">
        <f t="shared" si="51"/>
        <v>Non-M</v>
      </c>
      <c r="J1051" s="44"/>
      <c r="K1051" s="36"/>
      <c r="L1051" s="70" t="str">
        <f>IF(COUNTIF($E$3:E1051,E1051)=1,K1051,"")</f>
        <v/>
      </c>
    </row>
    <row r="1052" spans="1:12" ht="39.75" hidden="1" customHeight="1">
      <c r="A1052" s="18" t="s">
        <v>1353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38">
        <v>#VALUE!</v>
      </c>
      <c r="G1052" s="35" t="s">
        <v>135</v>
      </c>
      <c r="H1052" s="35" t="str">
        <f t="shared" si="50"/>
        <v>DC200</v>
      </c>
      <c r="I1052" s="35" t="str">
        <f t="shared" si="51"/>
        <v>Non-M</v>
      </c>
      <c r="J1052" s="44"/>
      <c r="K1052" s="36"/>
      <c r="L1052" s="70">
        <f>IF(COUNTIF($E$3:E1052,E1052)=1,K1052,"")</f>
        <v>0</v>
      </c>
    </row>
    <row r="1053" spans="1:12" ht="39.75" hidden="1" customHeight="1">
      <c r="A1053" s="18" t="s">
        <v>1356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37">
        <v>#VALUE!</v>
      </c>
      <c r="G1053" s="35" t="s">
        <v>361</v>
      </c>
      <c r="H1053" s="35" t="str">
        <f t="shared" si="50"/>
        <v>DC100</v>
      </c>
      <c r="I1053" s="35" t="str">
        <f t="shared" si="51"/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1357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0">
        <v>#VALUE!</v>
      </c>
      <c r="G1054" s="35" t="s">
        <v>154</v>
      </c>
      <c r="H1054" s="35" t="str">
        <f t="shared" ref="H1054:H1057" si="52">IF(RIGHT(G1054,1)="M", LEFT(G1054,LEN(G1054)-1), G1054)</f>
        <v>DC400</v>
      </c>
      <c r="I1054" s="35" t="str">
        <f t="shared" ref="I1054:I1057" si="53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1358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39">
        <v>#VALUE!</v>
      </c>
      <c r="G1055" s="35" t="s">
        <v>96</v>
      </c>
      <c r="H1055" s="35" t="str">
        <f t="shared" si="52"/>
        <v>DC300</v>
      </c>
      <c r="I1055" s="35" t="str">
        <f t="shared" si="53"/>
        <v>Non-M</v>
      </c>
      <c r="J1055" s="44"/>
      <c r="K1055" s="36"/>
      <c r="L1055" s="70">
        <f>IF(COUNTIFS($E$3:E1055,E1055)=1, K1055, 0)</f>
        <v>0</v>
      </c>
    </row>
    <row r="1056" spans="1:12" ht="39.75" hidden="1" customHeight="1">
      <c r="A1056" s="18" t="s">
        <v>1359</v>
      </c>
      <c r="B1056" s="19" t="s">
        <v>1237</v>
      </c>
      <c r="C1056" s="35" t="s">
        <v>350</v>
      </c>
      <c r="D1056" s="36" t="s">
        <v>1354</v>
      </c>
      <c r="E1056" s="35" t="s">
        <v>1355</v>
      </c>
      <c r="F1056" s="21" t="e" vm="36">
        <v>#VALUE!</v>
      </c>
      <c r="G1056" s="35" t="s">
        <v>140</v>
      </c>
      <c r="H1056" s="35" t="str">
        <f t="shared" si="52"/>
        <v>WB406</v>
      </c>
      <c r="I1056" s="35" t="str">
        <f t="shared" si="53"/>
        <v>M</v>
      </c>
      <c r="J1056" s="44"/>
      <c r="K1056" s="36"/>
      <c r="L1056" s="70">
        <f>IF(COUNTIFS($E$3:E1056,E1056)=1, K1056, 0)</f>
        <v>0</v>
      </c>
    </row>
    <row r="1057" spans="1:12" ht="39.75" hidden="1" customHeight="1">
      <c r="A1057" s="18" t="s">
        <v>1360</v>
      </c>
      <c r="B1057" s="19" t="s">
        <v>1237</v>
      </c>
      <c r="C1057" s="35" t="s">
        <v>350</v>
      </c>
      <c r="D1057" s="36" t="s">
        <v>1354</v>
      </c>
      <c r="E1057" s="35" t="s">
        <v>1355</v>
      </c>
      <c r="F1057" s="21" t="e" vm="46">
        <v>#VALUE!</v>
      </c>
      <c r="G1057" s="35" t="s">
        <v>405</v>
      </c>
      <c r="H1057" s="35" t="str">
        <f t="shared" si="52"/>
        <v>PK205</v>
      </c>
      <c r="I1057" s="35" t="str">
        <f t="shared" si="53"/>
        <v>Non-M</v>
      </c>
      <c r="J1057" s="44"/>
      <c r="K1057" s="36"/>
      <c r="L1057" s="70">
        <f>IF(COUNTIFS($E$3:E1057,E1057)=1, K1057, 0)</f>
        <v>0</v>
      </c>
    </row>
    <row r="1058" spans="1:12" ht="39.75" hidden="1" customHeight="1">
      <c r="A1058" s="18" t="s">
        <v>1361</v>
      </c>
      <c r="B1058" s="19" t="s">
        <v>1237</v>
      </c>
      <c r="C1058" s="35" t="s">
        <v>350</v>
      </c>
      <c r="D1058" s="36" t="s">
        <v>1354</v>
      </c>
      <c r="E1058" s="35" t="s">
        <v>1355</v>
      </c>
      <c r="F1058" s="21" t="e" vm="47">
        <v>#VALUE!</v>
      </c>
      <c r="G1058" s="35" t="s">
        <v>157</v>
      </c>
      <c r="H1058" s="35" t="str">
        <f t="shared" ref="H1058:H1070" si="54">IF(RIGHT(G1058,1)="M", LEFT(G1058,LEN(G1058)-1), G1058)</f>
        <v>PB204</v>
      </c>
      <c r="I1058" s="35" t="str">
        <f t="shared" ref="I1058:I1070" si="55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hidden="1" customHeight="1">
      <c r="A1059" s="18" t="s">
        <v>1362</v>
      </c>
      <c r="B1059" s="19" t="s">
        <v>1237</v>
      </c>
      <c r="C1059" s="35" t="s">
        <v>350</v>
      </c>
      <c r="D1059" s="36" t="s">
        <v>1354</v>
      </c>
      <c r="E1059" s="35" t="s">
        <v>1355</v>
      </c>
      <c r="F1059" s="21" t="e" vm="48">
        <v>#VALUE!</v>
      </c>
      <c r="G1059" s="35" t="s">
        <v>751</v>
      </c>
      <c r="H1059" s="35" t="str">
        <f t="shared" si="54"/>
        <v>HM508</v>
      </c>
      <c r="I1059" s="35" t="str">
        <f t="shared" si="55"/>
        <v>Non-M</v>
      </c>
      <c r="J1059" s="44"/>
      <c r="K1059" s="36"/>
      <c r="L1059" s="70">
        <f>IF(COUNTIFS($E$3:E1059,E1059)=1, K1059, 0)</f>
        <v>0</v>
      </c>
    </row>
    <row r="1060" spans="1:12" ht="39.75" hidden="1" customHeight="1">
      <c r="A1060" s="18" t="s">
        <v>1363</v>
      </c>
      <c r="B1060" s="19" t="s">
        <v>1237</v>
      </c>
      <c r="C1060" s="35" t="s">
        <v>350</v>
      </c>
      <c r="D1060" s="36" t="s">
        <v>1354</v>
      </c>
      <c r="E1060" s="35" t="s">
        <v>1355</v>
      </c>
      <c r="F1060" s="21" t="e" vm="49">
        <v>#VALUE!</v>
      </c>
      <c r="G1060" s="35" t="s">
        <v>1364</v>
      </c>
      <c r="H1060" s="35" t="str">
        <f t="shared" si="54"/>
        <v>HM702</v>
      </c>
      <c r="I1060" s="35" t="str">
        <f t="shared" si="55"/>
        <v>Non-M</v>
      </c>
      <c r="J1060" s="47" t="s">
        <v>1365</v>
      </c>
      <c r="K1060" s="36"/>
      <c r="L1060" s="75">
        <f>IF(COUNTIFS($E$3:E19143,E1060)=1, K1060, 0)</f>
        <v>0</v>
      </c>
    </row>
    <row r="1061" spans="1:12" ht="39.75" hidden="1" customHeight="1">
      <c r="A1061" s="18" t="s">
        <v>1366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0">
        <v>#VALUE!</v>
      </c>
      <c r="G1061" s="36" t="s">
        <v>1368</v>
      </c>
      <c r="H1061" s="36" t="str">
        <f t="shared" si="54"/>
        <v>WB405</v>
      </c>
      <c r="I1061" s="36" t="str">
        <f t="shared" si="55"/>
        <v>M</v>
      </c>
      <c r="J1061" s="36"/>
      <c r="K1061" s="36">
        <v>8684</v>
      </c>
      <c r="L1061" s="75">
        <f>IF(COUNTIFS($E$3:E19143,E1061)=1, K1061, 0)</f>
        <v>0</v>
      </c>
    </row>
    <row r="1062" spans="1:12" ht="39.75" hidden="1" customHeight="1">
      <c r="A1062" s="18" t="s">
        <v>1369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1">
        <v>#VALUE!</v>
      </c>
      <c r="G1062" s="36" t="s">
        <v>61</v>
      </c>
      <c r="H1062" s="36" t="str">
        <f t="shared" si="54"/>
        <v>DC101</v>
      </c>
      <c r="I1062" s="36" t="str">
        <f t="shared" si="55"/>
        <v>Non-M</v>
      </c>
      <c r="J1062" s="36"/>
      <c r="K1062" s="36">
        <v>8684</v>
      </c>
      <c r="L1062" s="75">
        <f>IF(COUNTIFS($E$3:E19143,E1062)=1, K1062, 0)</f>
        <v>0</v>
      </c>
    </row>
    <row r="1063" spans="1:12" ht="39.75" hidden="1" customHeight="1">
      <c r="A1063" s="18" t="s">
        <v>1370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21" t="e" vm="40">
        <v>#VALUE!</v>
      </c>
      <c r="G1063" s="36" t="s">
        <v>154</v>
      </c>
      <c r="H1063" s="36" t="str">
        <f t="shared" si="54"/>
        <v>DC400</v>
      </c>
      <c r="I1063" s="36" t="str">
        <f t="shared" si="55"/>
        <v>Non-M</v>
      </c>
      <c r="J1063" s="36"/>
      <c r="K1063" s="36">
        <v>8684</v>
      </c>
      <c r="L1063" s="75">
        <f>IF(COUNTIFS($E$3:E19143,E1063)=1, K1063, 0)</f>
        <v>0</v>
      </c>
    </row>
    <row r="1064" spans="1:12" ht="39.75" hidden="1" customHeight="1">
      <c r="A1064" s="18" t="s">
        <v>1371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39">
        <v>#VALUE!</v>
      </c>
      <c r="G1064" s="36" t="s">
        <v>96</v>
      </c>
      <c r="H1064" s="36" t="str">
        <f t="shared" si="54"/>
        <v>DC300</v>
      </c>
      <c r="I1064" s="36" t="str">
        <f t="shared" si="55"/>
        <v>Non-M</v>
      </c>
      <c r="J1064" s="36"/>
      <c r="K1064" s="36">
        <v>8684</v>
      </c>
      <c r="L1064" s="75">
        <f>IF(COUNTIFS($E$3:E19143,E1064)=1, K1064, 0)</f>
        <v>0</v>
      </c>
    </row>
    <row r="1065" spans="1:12" ht="39.75" hidden="1" customHeight="1">
      <c r="A1065" s="18" t="s">
        <v>1372</v>
      </c>
      <c r="B1065" s="36" t="s">
        <v>13</v>
      </c>
      <c r="C1065" s="36" t="s">
        <v>204</v>
      </c>
      <c r="D1065" s="36" t="s">
        <v>1043</v>
      </c>
      <c r="E1065" s="36" t="s">
        <v>1367</v>
      </c>
      <c r="F1065" s="21" t="e" vm="23">
        <v>#VALUE!</v>
      </c>
      <c r="G1065" s="36" t="s">
        <v>94</v>
      </c>
      <c r="H1065" s="36" t="str">
        <f t="shared" si="54"/>
        <v>DC202</v>
      </c>
      <c r="I1065" s="36" t="str">
        <f t="shared" si="55"/>
        <v>Non-M</v>
      </c>
      <c r="J1065" s="36"/>
      <c r="K1065" s="36">
        <v>8684</v>
      </c>
      <c r="L1065" s="75">
        <f>IF(COUNTIFS($E$3:E19143,E1065)=1, K1065, 0)</f>
        <v>0</v>
      </c>
    </row>
    <row r="1066" spans="1:12" ht="39.75" hidden="1" customHeight="1">
      <c r="A1066" s="18" t="s">
        <v>1373</v>
      </c>
      <c r="B1066" s="36" t="s">
        <v>13</v>
      </c>
      <c r="C1066" s="36" t="s">
        <v>204</v>
      </c>
      <c r="D1066" s="36" t="s">
        <v>1043</v>
      </c>
      <c r="E1066" s="36" t="s">
        <v>1367</v>
      </c>
      <c r="F1066" s="42" t="e" vm="51">
        <v>#VALUE!</v>
      </c>
      <c r="G1066" s="36" t="s">
        <v>224</v>
      </c>
      <c r="H1066" s="36" t="str">
        <f t="shared" si="54"/>
        <v>PK200</v>
      </c>
      <c r="I1066" s="36" t="str">
        <f t="shared" si="55"/>
        <v>M</v>
      </c>
      <c r="J1066" s="36"/>
      <c r="K1066" s="36">
        <v>8684</v>
      </c>
      <c r="L1066" s="75">
        <f>IF(COUNTIFS($E$3:E19143,E1066)=1, K1066, 0)</f>
        <v>0</v>
      </c>
    </row>
    <row r="1067" spans="1:12" ht="39.75" hidden="1" customHeight="1">
      <c r="A1067" s="18" t="s">
        <v>1374</v>
      </c>
      <c r="B1067" s="36" t="s">
        <v>13</v>
      </c>
      <c r="C1067" s="36" t="s">
        <v>204</v>
      </c>
      <c r="D1067" s="36" t="s">
        <v>1043</v>
      </c>
      <c r="E1067" s="36" t="s">
        <v>1367</v>
      </c>
      <c r="F1067" s="42" t="e" vm="52">
        <v>#VALUE!</v>
      </c>
      <c r="G1067" s="36" t="s">
        <v>1375</v>
      </c>
      <c r="H1067" s="36" t="str">
        <f t="shared" si="54"/>
        <v>PB214</v>
      </c>
      <c r="I1067" s="36" t="str">
        <f t="shared" si="55"/>
        <v>Non-M</v>
      </c>
      <c r="J1067" s="36"/>
      <c r="K1067" s="36">
        <v>8684</v>
      </c>
      <c r="L1067" s="75">
        <f>IF(COUNTIFS($E$3:E19143,E1067)=1, K1067, 0)</f>
        <v>0</v>
      </c>
    </row>
    <row r="1068" spans="1:12" ht="39.75" hidden="1" customHeight="1">
      <c r="A1068" s="18" t="s">
        <v>1376</v>
      </c>
      <c r="B1068" s="36" t="s">
        <v>13</v>
      </c>
      <c r="C1068" s="36" t="s">
        <v>204</v>
      </c>
      <c r="D1068" s="36" t="s">
        <v>1043</v>
      </c>
      <c r="E1068" s="36" t="s">
        <v>1367</v>
      </c>
      <c r="F1068" s="42" t="e" vm="18">
        <v>#VALUE!</v>
      </c>
      <c r="G1068" s="36" t="s">
        <v>193</v>
      </c>
      <c r="H1068" s="36" t="str">
        <f t="shared" si="54"/>
        <v>HM402</v>
      </c>
      <c r="I1068" s="36" t="str">
        <f t="shared" si="55"/>
        <v>Non-M</v>
      </c>
      <c r="J1068" s="36"/>
      <c r="K1068" s="36">
        <v>8684</v>
      </c>
      <c r="L1068" s="75">
        <f>IF(COUNTIFS($E$3:E19143,E1068)=1, K1068, 0)</f>
        <v>0</v>
      </c>
    </row>
    <row r="1069" spans="1:12" ht="39.75" hidden="1" customHeight="1">
      <c r="A1069" s="18" t="s">
        <v>1377</v>
      </c>
      <c r="B1069" s="36" t="s">
        <v>13</v>
      </c>
      <c r="C1069" s="36" t="s">
        <v>204</v>
      </c>
      <c r="D1069" s="36" t="s">
        <v>1043</v>
      </c>
      <c r="E1069" s="36" t="s">
        <v>1367</v>
      </c>
      <c r="F1069" s="21" t="e" vm="24">
        <v>#VALUE!</v>
      </c>
      <c r="G1069" s="36" t="s">
        <v>1337</v>
      </c>
      <c r="H1069" s="36" t="str">
        <f>IF(RIGHT(G1069,1)="M", LEFT(G1069,LEN(G1069)-1), G1069)</f>
        <v>JS105</v>
      </c>
      <c r="I1069" s="36" t="str">
        <f>IF(RIGHT(G1069,1)="M","M","Non-M")</f>
        <v>Non-M</v>
      </c>
      <c r="J1069" s="36"/>
      <c r="K1069" s="36">
        <v>8684</v>
      </c>
      <c r="L1069" s="75">
        <f>IF(COUNTIFS($E$3:E19143,E1069)=1, K1069, 0)</f>
        <v>0</v>
      </c>
    </row>
    <row r="1070" spans="1:12" ht="39.75" hidden="1" customHeight="1">
      <c r="A1070" s="18" t="s">
        <v>1378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3">
        <v>#VALUE!</v>
      </c>
      <c r="G1070" s="35" t="s">
        <v>1380</v>
      </c>
      <c r="H1070" s="35" t="str">
        <f t="shared" si="54"/>
        <v>WB502</v>
      </c>
      <c r="I1070" s="35" t="str">
        <f t="shared" si="55"/>
        <v>Non-M</v>
      </c>
      <c r="J1070" s="44"/>
      <c r="K1070" s="36">
        <v>48966</v>
      </c>
      <c r="L1070" s="75">
        <f>IF(COUNTIFS($E$3:E19143,E1070)=1, K1070, 0)</f>
        <v>0</v>
      </c>
    </row>
    <row r="1071" spans="1:12" ht="39.75" hidden="1" customHeight="1">
      <c r="A1071" s="18" t="s">
        <v>1381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">
        <v>#VALUE!</v>
      </c>
      <c r="G1071" s="35" t="s">
        <v>61</v>
      </c>
      <c r="H1071" s="35" t="str">
        <f t="shared" ref="H1071:H1075" si="56">IF(RIGHT(G1071,1)="M", LEFT(G1071,LEN(G1071)-1), G1071)</f>
        <v>DC101</v>
      </c>
      <c r="I1071" s="35" t="str">
        <f t="shared" ref="I1071:I1075" si="57">IF(RIGHT(G1071,1)="M","M","Non-M")</f>
        <v>Non-M</v>
      </c>
      <c r="J1071" s="44"/>
      <c r="K1071" s="36">
        <v>48966</v>
      </c>
      <c r="L1071" s="70">
        <f>IF(COUNTIFS($E$3:E1071,E1071)=1, K1071, 0)</f>
        <v>0</v>
      </c>
    </row>
    <row r="1072" spans="1:12" ht="39.75" hidden="1" customHeight="1">
      <c r="A1072" s="18" t="s">
        <v>1382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23">
        <v>#VALUE!</v>
      </c>
      <c r="G1072" s="35" t="s">
        <v>94</v>
      </c>
      <c r="H1072" s="35" t="str">
        <f t="shared" si="56"/>
        <v>DC202</v>
      </c>
      <c r="I1072" s="35" t="str">
        <f t="shared" si="57"/>
        <v>Non-M</v>
      </c>
      <c r="J1072" s="44"/>
      <c r="K1072" s="36">
        <v>48966</v>
      </c>
      <c r="L1072" s="70">
        <f>IF(COUNTIFS($E$3:E1072,E1072)=1, K1072, 0)</f>
        <v>0</v>
      </c>
    </row>
    <row r="1073" spans="1:12" ht="39.75" hidden="1" customHeight="1">
      <c r="A1073" s="18" t="s">
        <v>1383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40">
        <v>#VALUE!</v>
      </c>
      <c r="G1073" s="35" t="s">
        <v>154</v>
      </c>
      <c r="H1073" s="35" t="str">
        <f t="shared" si="56"/>
        <v>DC400</v>
      </c>
      <c r="I1073" s="35" t="str">
        <f t="shared" si="57"/>
        <v>Non-M</v>
      </c>
      <c r="J1073" s="44"/>
      <c r="K1073" s="36">
        <v>48966</v>
      </c>
      <c r="L1073" s="70">
        <f>IF(COUNTIFS($E$3:E1073,E1073)=1, K1073, 0)</f>
        <v>0</v>
      </c>
    </row>
    <row r="1074" spans="1:12" ht="39.75" hidden="1" customHeight="1">
      <c r="A1074" s="18" t="s">
        <v>1384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39">
        <v>#VALUE!</v>
      </c>
      <c r="G1074" s="35" t="s">
        <v>96</v>
      </c>
      <c r="H1074" s="35" t="str">
        <f t="shared" si="56"/>
        <v>DC300</v>
      </c>
      <c r="I1074" s="35" t="str">
        <f t="shared" si="57"/>
        <v>Non-M</v>
      </c>
      <c r="J1074" s="44"/>
      <c r="K1074" s="36">
        <v>48966</v>
      </c>
      <c r="L1074" s="70">
        <f>IF(COUNTIFS($E$3:E1074,E1074)=1, K1074, 0)</f>
        <v>0</v>
      </c>
    </row>
    <row r="1075" spans="1:12" ht="39.75" hidden="1" customHeight="1">
      <c r="A1075" s="18" t="s">
        <v>1385</v>
      </c>
      <c r="B1075" s="35" t="s">
        <v>13</v>
      </c>
      <c r="C1075" s="35" t="s">
        <v>14</v>
      </c>
      <c r="D1075" s="36" t="s">
        <v>1043</v>
      </c>
      <c r="E1075" s="35" t="s">
        <v>1379</v>
      </c>
      <c r="F1075" s="21" t="e" vm="51">
        <v>#VALUE!</v>
      </c>
      <c r="G1075" s="35" t="s">
        <v>629</v>
      </c>
      <c r="H1075" s="35" t="str">
        <f t="shared" si="56"/>
        <v>PK200</v>
      </c>
      <c r="I1075" s="35" t="str">
        <f t="shared" si="57"/>
        <v>Non-M</v>
      </c>
      <c r="J1075" s="44"/>
      <c r="K1075" s="36">
        <v>48966</v>
      </c>
      <c r="L1075" s="75">
        <f>IF(COUNTIFS($E$3:E19143,E1075)=1, K1075, 0)</f>
        <v>0</v>
      </c>
    </row>
    <row r="1076" spans="1:12" ht="39.75" hidden="1" customHeight="1">
      <c r="A1076" s="18" t="s">
        <v>1386</v>
      </c>
      <c r="B1076" s="35" t="s">
        <v>13</v>
      </c>
      <c r="C1076" s="35" t="s">
        <v>14</v>
      </c>
      <c r="D1076" s="36" t="s">
        <v>1043</v>
      </c>
      <c r="E1076" s="35" t="s">
        <v>1379</v>
      </c>
      <c r="F1076" s="42" t="e" vm="15">
        <v>#VALUE!</v>
      </c>
      <c r="G1076" s="35" t="s">
        <v>157</v>
      </c>
      <c r="H1076" s="35" t="str">
        <f>IF(RIGHT(G1076,1)="M", LEFT(G1076,LEN(G1076)-1), G1076)</f>
        <v>PB204</v>
      </c>
      <c r="I1076" s="35" t="str">
        <f>IF(RIGHT(G1076,1)="M","M","Non-M")</f>
        <v>Non-M</v>
      </c>
      <c r="J1076" s="44"/>
      <c r="K1076" s="36">
        <v>48966</v>
      </c>
      <c r="L1076" s="75">
        <f>IF(COUNTIFS($E$3:E19143,E1076)=1, K1076, 0)</f>
        <v>0</v>
      </c>
    </row>
    <row r="1077" spans="1:12" ht="39.75" hidden="1" customHeight="1">
      <c r="A1077" s="18" t="s">
        <v>1387</v>
      </c>
      <c r="B1077" s="35" t="s">
        <v>13</v>
      </c>
      <c r="C1077" s="35" t="s">
        <v>14</v>
      </c>
      <c r="D1077" s="36" t="s">
        <v>1043</v>
      </c>
      <c r="E1077" s="35" t="s">
        <v>1379</v>
      </c>
      <c r="F1077" s="21" t="e" vm="54">
        <v>#VALUE!</v>
      </c>
      <c r="G1077" s="35" t="s">
        <v>1388</v>
      </c>
      <c r="H1077" s="35" t="str">
        <f>IF(RIGHT(G1077,1)="M", LEFT(G1077,LEN(G1077)-1), G1077)</f>
        <v>HM404</v>
      </c>
      <c r="I1077" s="35" t="str">
        <f>IF(RIGHT(G1077,1)="M","M","Non-M")</f>
        <v>Non-M</v>
      </c>
      <c r="J1077" s="44"/>
      <c r="K1077" s="36">
        <v>48966</v>
      </c>
      <c r="L1077" s="75">
        <f>IF(COUNTIFS($E$3:E19143,E1077)=1, K1077, 0)</f>
        <v>0</v>
      </c>
    </row>
    <row r="1078" spans="1:12" ht="39.75" hidden="1" customHeight="1">
      <c r="A1078" s="18" t="s">
        <v>1389</v>
      </c>
      <c r="B1078" s="35" t="s">
        <v>13</v>
      </c>
      <c r="C1078" s="35" t="s">
        <v>14</v>
      </c>
      <c r="D1078" s="36" t="s">
        <v>1043</v>
      </c>
      <c r="E1078" s="35" t="s">
        <v>1379</v>
      </c>
      <c r="F1078" s="21" t="e" vm="24">
        <v>#VALUE!</v>
      </c>
      <c r="G1078" s="35" t="s">
        <v>1337</v>
      </c>
      <c r="H1078" s="35" t="str">
        <f>IF(RIGHT(G1078,1)="M", LEFT(G1078,LEN(G1078)-1), G1078)</f>
        <v>JS105</v>
      </c>
      <c r="I1078" s="35" t="str">
        <f>IF(RIGHT(G1078,1)="M","M","Non-M")</f>
        <v>Non-M</v>
      </c>
      <c r="J1078" s="44"/>
      <c r="K1078" s="36">
        <v>48966</v>
      </c>
      <c r="L1078" s="75">
        <f>IF(COUNTIFS($E$3:E19143,E1078)=1, K1078, 0)</f>
        <v>0</v>
      </c>
    </row>
    <row r="1079" spans="1:12" ht="39.75" hidden="1" customHeight="1">
      <c r="A1079" s="18" t="s">
        <v>1390</v>
      </c>
      <c r="B1079" s="35" t="s">
        <v>13</v>
      </c>
      <c r="C1079" s="35" t="s">
        <v>14</v>
      </c>
      <c r="D1079" s="36" t="s">
        <v>1043</v>
      </c>
      <c r="E1079" s="35" t="s">
        <v>1379</v>
      </c>
      <c r="F1079" s="21" t="e" vm="55">
        <v>#VALUE!</v>
      </c>
      <c r="G1079" s="35" t="s">
        <v>1391</v>
      </c>
      <c r="H1079" s="35" t="str">
        <f>IF(RIGHT(G1079,1)="M", LEFT(G1079,LEN(G1079)-1), G1079)</f>
        <v>JS121</v>
      </c>
      <c r="I1079" s="35" t="str">
        <f>IF(RIGHT(G1079,1)="M","M","Non-M")</f>
        <v>Non-M</v>
      </c>
      <c r="J1079" s="44"/>
      <c r="K1079" s="36">
        <v>48966</v>
      </c>
      <c r="L1079" s="75">
        <f>IF(COUNTIFS($E$3:E19143,E1079)=1, K1079, 0)</f>
        <v>0</v>
      </c>
    </row>
    <row r="1080" spans="1:12" ht="39.75" hidden="1" customHeight="1">
      <c r="A1080" s="18" t="s">
        <v>1392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0">
        <v>#VALUE!</v>
      </c>
      <c r="G1080" s="35" t="s">
        <v>1368</v>
      </c>
      <c r="H1080" s="35" t="str">
        <f t="shared" ref="H1080:H1088" si="58">IF(RIGHT(G1080,1)="M", LEFT(G1080,LEN(G1080)-1), G1080)</f>
        <v>WB405</v>
      </c>
      <c r="I1080" s="35" t="str">
        <f t="shared" ref="I1080:I1088" si="59">IF(RIGHT(G1080,1)="M","M","Non-M")</f>
        <v>M</v>
      </c>
      <c r="J1080" s="44"/>
      <c r="K1080" s="45">
        <v>198076</v>
      </c>
      <c r="L1080" s="70">
        <f>IF(COUNTIFS($E$3:E1080,E1080)=1, K1080, 0)</f>
        <v>198076</v>
      </c>
    </row>
    <row r="1081" spans="1:12" ht="39.75" hidden="1" customHeight="1">
      <c r="A1081" s="18" t="s">
        <v>1394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42" t="e" vm="1">
        <v>#VALUE!</v>
      </c>
      <c r="G1081" s="35" t="s">
        <v>61</v>
      </c>
      <c r="H1081" s="35" t="str">
        <f t="shared" si="58"/>
        <v>DC101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1395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21" t="e" vm="39">
        <v>#VALUE!</v>
      </c>
      <c r="G1082" s="35" t="s">
        <v>96</v>
      </c>
      <c r="H1082" s="35" t="str">
        <f t="shared" si="58"/>
        <v>DC300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1396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40">
        <v>#VALUE!</v>
      </c>
      <c r="G1083" s="35" t="s">
        <v>154</v>
      </c>
      <c r="H1083" s="35" t="str">
        <f t="shared" si="58"/>
        <v>DC400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1397</v>
      </c>
      <c r="B1084" s="35" t="s">
        <v>13</v>
      </c>
      <c r="C1084" s="35" t="s">
        <v>204</v>
      </c>
      <c r="D1084" s="36" t="s">
        <v>1043</v>
      </c>
      <c r="E1084" s="35" t="s">
        <v>1393</v>
      </c>
      <c r="F1084" s="21" t="e" vm="23">
        <v>#VALUE!</v>
      </c>
      <c r="G1084" s="35" t="s">
        <v>94</v>
      </c>
      <c r="H1084" s="35" t="str">
        <f t="shared" si="58"/>
        <v>DC202</v>
      </c>
      <c r="I1084" s="35" t="str">
        <f t="shared" si="59"/>
        <v>Non-M</v>
      </c>
      <c r="J1084" s="44"/>
      <c r="K1084" s="45">
        <v>198076</v>
      </c>
      <c r="L1084" s="70">
        <f>IF(COUNTIFS($E$3:E1084,E1084)=1, K1084, 0)</f>
        <v>0</v>
      </c>
    </row>
    <row r="1085" spans="1:12" ht="39.75" hidden="1" customHeight="1">
      <c r="A1085" s="18" t="s">
        <v>1398</v>
      </c>
      <c r="B1085" s="35" t="s">
        <v>13</v>
      </c>
      <c r="C1085" s="35" t="s">
        <v>204</v>
      </c>
      <c r="D1085" s="36" t="s">
        <v>1043</v>
      </c>
      <c r="E1085" s="35" t="s">
        <v>1393</v>
      </c>
      <c r="F1085" s="21" t="e" vm="51">
        <v>#VALUE!</v>
      </c>
      <c r="G1085" s="35" t="s">
        <v>224</v>
      </c>
      <c r="H1085" s="35" t="str">
        <f t="shared" si="58"/>
        <v>PK200</v>
      </c>
      <c r="I1085" s="35" t="str">
        <f t="shared" si="59"/>
        <v>M</v>
      </c>
      <c r="J1085" s="44"/>
      <c r="K1085" s="45">
        <v>198076</v>
      </c>
      <c r="L1085" s="70">
        <f>IF(COUNTIFS($E$3:E1085,E1085)=1, K1085, 0)</f>
        <v>0</v>
      </c>
    </row>
    <row r="1086" spans="1:12" ht="39.75" hidden="1" customHeight="1">
      <c r="A1086" s="18" t="s">
        <v>1399</v>
      </c>
      <c r="B1086" s="35" t="s">
        <v>13</v>
      </c>
      <c r="C1086" s="35" t="s">
        <v>204</v>
      </c>
      <c r="D1086" s="36" t="s">
        <v>1043</v>
      </c>
      <c r="E1086" s="35" t="s">
        <v>1393</v>
      </c>
      <c r="F1086" s="21" t="e" vm="52">
        <v>#VALUE!</v>
      </c>
      <c r="G1086" s="35" t="s">
        <v>1375</v>
      </c>
      <c r="H1086" s="35" t="str">
        <f t="shared" si="58"/>
        <v>PB214</v>
      </c>
      <c r="I1086" s="35" t="str">
        <f t="shared" si="59"/>
        <v>Non-M</v>
      </c>
      <c r="J1086" s="44"/>
      <c r="K1086" s="45">
        <v>198076</v>
      </c>
      <c r="L1086" s="70">
        <f>IF(COUNTIFS($E$3:E1086,E1086)=1, K1086, 0)</f>
        <v>0</v>
      </c>
    </row>
    <row r="1087" spans="1:12" ht="39.75" hidden="1" customHeight="1">
      <c r="A1087" s="18" t="s">
        <v>1400</v>
      </c>
      <c r="B1087" s="35" t="s">
        <v>13</v>
      </c>
      <c r="C1087" s="35" t="s">
        <v>204</v>
      </c>
      <c r="D1087" s="36" t="s">
        <v>1043</v>
      </c>
      <c r="E1087" s="35" t="s">
        <v>1393</v>
      </c>
      <c r="F1087" s="42" t="e" vm="18">
        <v>#VALUE!</v>
      </c>
      <c r="G1087" s="35" t="s">
        <v>193</v>
      </c>
      <c r="H1087" s="35" t="str">
        <f t="shared" si="58"/>
        <v>HM402</v>
      </c>
      <c r="I1087" s="35" t="str">
        <f t="shared" si="59"/>
        <v>Non-M</v>
      </c>
      <c r="J1087" s="44"/>
      <c r="K1087" s="45">
        <v>198076</v>
      </c>
      <c r="L1087" s="70">
        <f>IF(COUNTIFS($E$3:E1087,E1087)=1, K1087, 0)</f>
        <v>0</v>
      </c>
    </row>
    <row r="1088" spans="1:12" ht="39.75" hidden="1" customHeight="1">
      <c r="A1088" s="18" t="s">
        <v>1401</v>
      </c>
      <c r="B1088" s="35" t="s">
        <v>13</v>
      </c>
      <c r="C1088" s="35" t="s">
        <v>204</v>
      </c>
      <c r="D1088" s="36" t="s">
        <v>1043</v>
      </c>
      <c r="E1088" s="35" t="s">
        <v>1393</v>
      </c>
      <c r="F1088" s="21" t="e" vm="24">
        <v>#VALUE!</v>
      </c>
      <c r="G1088" s="35" t="s">
        <v>1337</v>
      </c>
      <c r="H1088" s="35" t="str">
        <f t="shared" si="58"/>
        <v>JS105</v>
      </c>
      <c r="I1088" s="35" t="str">
        <f t="shared" si="59"/>
        <v>Non-M</v>
      </c>
      <c r="J1088" s="44"/>
      <c r="K1088" s="45">
        <v>198076</v>
      </c>
      <c r="L1088" s="70">
        <f>IF(COUNTIFS($E$3:E1088,E1088)=1, K1088, 0)</f>
        <v>0</v>
      </c>
    </row>
    <row r="1089" spans="1:12" ht="39.75" hidden="1" customHeight="1">
      <c r="A1089" s="18" t="s">
        <v>1402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0">
        <v>#VALUE!</v>
      </c>
      <c r="G1089" s="35" t="s">
        <v>1368</v>
      </c>
      <c r="H1089" s="35" t="str">
        <f>IF(RIGHT(G1089,1)="M", LEFT(G1089,LEN(G1089)-1), G1089)</f>
        <v>WB405</v>
      </c>
      <c r="I1089" s="35" t="str">
        <f>IF(RIGHT(G1089,1)="M","M","Non-M")</f>
        <v>M</v>
      </c>
      <c r="J1089" s="44"/>
      <c r="K1089" s="36">
        <v>8393</v>
      </c>
      <c r="L1089" s="75">
        <f>IF(COUNTIFS($E$3:E19143,E1089)=1, K1089, 0)</f>
        <v>0</v>
      </c>
    </row>
    <row r="1090" spans="1:12" ht="39.75" hidden="1" customHeight="1">
      <c r="A1090" s="18" t="s">
        <v>1403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42" t="e" vm="1">
        <v>#VALUE!</v>
      </c>
      <c r="G1090" s="35" t="s">
        <v>61</v>
      </c>
      <c r="H1090" s="35" t="str">
        <f t="shared" ref="H1090:H1094" si="60">IF(RIGHT(G1090,1)="M", LEFT(G1090,LEN(G1090)-1), G1090)</f>
        <v>DC101</v>
      </c>
      <c r="I1090" s="35" t="str">
        <f t="shared" ref="I1090:I1094" si="61">IF(RIGHT(G1090,1)="M","M","Non-M")</f>
        <v>Non-M</v>
      </c>
      <c r="J1090" s="44"/>
      <c r="K1090" s="36">
        <v>8393</v>
      </c>
      <c r="L1090" s="70">
        <f>IF(COUNTIFS($E$3:E1090,E1090)=1, K1090, 0)</f>
        <v>0</v>
      </c>
    </row>
    <row r="1091" spans="1:12" ht="39.75" hidden="1" customHeight="1">
      <c r="A1091" s="18" t="s">
        <v>1404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21" t="e" vm="39">
        <v>#VALUE!</v>
      </c>
      <c r="G1091" s="35" t="s">
        <v>96</v>
      </c>
      <c r="H1091" s="35" t="str">
        <f t="shared" si="60"/>
        <v>DC300</v>
      </c>
      <c r="I1091" s="35" t="str">
        <f t="shared" si="61"/>
        <v>Non-M</v>
      </c>
      <c r="J1091" s="44"/>
      <c r="K1091" s="36">
        <v>8393</v>
      </c>
      <c r="L1091" s="70">
        <f>IF(COUNTIFS($E$3:E1091,E1091)=1, K1091, 0)</f>
        <v>0</v>
      </c>
    </row>
    <row r="1092" spans="1:12" ht="39.75" hidden="1" customHeight="1">
      <c r="A1092" s="18" t="s">
        <v>1405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40">
        <v>#VALUE!</v>
      </c>
      <c r="G1092" s="35" t="s">
        <v>154</v>
      </c>
      <c r="H1092" s="35" t="str">
        <f t="shared" si="60"/>
        <v>DC400</v>
      </c>
      <c r="I1092" s="35" t="str">
        <f t="shared" si="61"/>
        <v>Non-M</v>
      </c>
      <c r="J1092" s="44"/>
      <c r="K1092" s="36">
        <v>8393</v>
      </c>
      <c r="L1092" s="70">
        <f>IF(COUNTIFS($E$3:E1092,E1092)=1, K1092, 0)</f>
        <v>0</v>
      </c>
    </row>
    <row r="1093" spans="1:12" ht="39.75" hidden="1" customHeight="1">
      <c r="A1093" s="18" t="s">
        <v>1406</v>
      </c>
      <c r="B1093" s="35" t="s">
        <v>136</v>
      </c>
      <c r="C1093" s="35" t="s">
        <v>204</v>
      </c>
      <c r="D1093" s="36" t="s">
        <v>1043</v>
      </c>
      <c r="E1093" s="35" t="s">
        <v>1393</v>
      </c>
      <c r="F1093" s="21" t="e" vm="23">
        <v>#VALUE!</v>
      </c>
      <c r="G1093" s="35" t="s">
        <v>94</v>
      </c>
      <c r="H1093" s="35" t="str">
        <f t="shared" si="60"/>
        <v>DC202</v>
      </c>
      <c r="I1093" s="35" t="str">
        <f t="shared" si="61"/>
        <v>Non-M</v>
      </c>
      <c r="J1093" s="44"/>
      <c r="K1093" s="36">
        <v>8393</v>
      </c>
      <c r="L1093" s="70">
        <f>IF(COUNTIFS($E$3:E1093,E1093)=1, K1093, 0)</f>
        <v>0</v>
      </c>
    </row>
    <row r="1094" spans="1:12" ht="39.75" hidden="1" customHeight="1">
      <c r="A1094" s="18" t="s">
        <v>1407</v>
      </c>
      <c r="B1094" s="35" t="s">
        <v>136</v>
      </c>
      <c r="C1094" s="35" t="s">
        <v>204</v>
      </c>
      <c r="D1094" s="36" t="s">
        <v>1043</v>
      </c>
      <c r="E1094" s="35" t="s">
        <v>1393</v>
      </c>
      <c r="F1094" s="21" t="e" vm="51">
        <v>#VALUE!</v>
      </c>
      <c r="G1094" s="35" t="s">
        <v>224</v>
      </c>
      <c r="H1094" s="35" t="str">
        <f t="shared" si="60"/>
        <v>PK200</v>
      </c>
      <c r="I1094" s="35" t="str">
        <f t="shared" si="61"/>
        <v>M</v>
      </c>
      <c r="J1094" s="44"/>
      <c r="K1094" s="36">
        <v>8393</v>
      </c>
      <c r="L1094" s="75">
        <f>IF(COUNTIFS($E$3:E19143,E1094)=1, K1094, 0)</f>
        <v>0</v>
      </c>
    </row>
    <row r="1095" spans="1:12" ht="39.75" hidden="1" customHeight="1">
      <c r="A1095" s="18" t="s">
        <v>1408</v>
      </c>
      <c r="B1095" s="35" t="s">
        <v>136</v>
      </c>
      <c r="C1095" s="35" t="s">
        <v>204</v>
      </c>
      <c r="D1095" s="36" t="s">
        <v>1043</v>
      </c>
      <c r="E1095" s="35" t="s">
        <v>1393</v>
      </c>
      <c r="F1095" s="21" t="e" vm="52">
        <v>#VALUE!</v>
      </c>
      <c r="G1095" s="35" t="s">
        <v>1375</v>
      </c>
      <c r="H1095" s="35" t="str">
        <f>IF(RIGHT(G1095,1)="M", LEFT(G1095,LEN(G1095)-1), G1095)</f>
        <v>PB214</v>
      </c>
      <c r="I1095" s="35" t="str">
        <f>IF(RIGHT(G1095,1)="M","M","Non-M")</f>
        <v>Non-M</v>
      </c>
      <c r="J1095" s="44"/>
      <c r="K1095" s="36">
        <v>8393</v>
      </c>
      <c r="L1095" s="75">
        <f>IF(COUNTIFS($E$3:E19143,E1095)=1, K1095, 0)</f>
        <v>0</v>
      </c>
    </row>
    <row r="1096" spans="1:12" ht="39.75" hidden="1" customHeight="1">
      <c r="A1096" s="18" t="s">
        <v>1409</v>
      </c>
      <c r="B1096" s="35" t="s">
        <v>136</v>
      </c>
      <c r="C1096" s="35" t="s">
        <v>204</v>
      </c>
      <c r="D1096" s="36" t="s">
        <v>1043</v>
      </c>
      <c r="E1096" s="35" t="s">
        <v>1393</v>
      </c>
      <c r="F1096" s="42" t="e" vm="18">
        <v>#VALUE!</v>
      </c>
      <c r="G1096" s="35" t="s">
        <v>193</v>
      </c>
      <c r="H1096" s="35" t="str">
        <f>IF(RIGHT(G1096,1)="M", LEFT(G1096,LEN(G1096)-1), G1096)</f>
        <v>HM402</v>
      </c>
      <c r="I1096" s="35" t="str">
        <f>IF(RIGHT(G1096,1)="M","M","Non-M")</f>
        <v>Non-M</v>
      </c>
      <c r="J1096" s="44"/>
      <c r="K1096" s="36">
        <v>8393</v>
      </c>
      <c r="L1096" s="75">
        <f>IF(COUNTIFS($E$3:E19143,E1096)=1, K1096, 0)</f>
        <v>0</v>
      </c>
    </row>
    <row r="1097" spans="1:12" ht="39.75" hidden="1" customHeight="1">
      <c r="A1097" s="18" t="s">
        <v>1410</v>
      </c>
      <c r="B1097" s="35" t="s">
        <v>136</v>
      </c>
      <c r="C1097" s="35" t="s">
        <v>204</v>
      </c>
      <c r="D1097" s="36" t="s">
        <v>1043</v>
      </c>
      <c r="E1097" s="35" t="s">
        <v>1393</v>
      </c>
      <c r="F1097" s="21" t="e" vm="24">
        <v>#VALUE!</v>
      </c>
      <c r="G1097" s="35" t="s">
        <v>1337</v>
      </c>
      <c r="H1097" s="35" t="str">
        <f>IF(RIGHT(G1097,1)="M", LEFT(G1097,LEN(G1097)-1), G1097)</f>
        <v>JS105</v>
      </c>
      <c r="I1097" s="35" t="str">
        <f>IF(RIGHT(G1097,1)="M","M","Non-M")</f>
        <v>Non-M</v>
      </c>
      <c r="J1097" s="44"/>
      <c r="K1097" s="36">
        <v>8393</v>
      </c>
      <c r="L1097" s="75">
        <f>IF(COUNTIFS($E$3:E19143,E1097)=1, K1097, 0)</f>
        <v>0</v>
      </c>
    </row>
    <row r="1098" spans="1:12" ht="39.75" hidden="1" customHeight="1">
      <c r="A1098" s="18" t="s">
        <v>1411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36">
        <v>#VALUE!</v>
      </c>
      <c r="G1098" s="35" t="s">
        <v>140</v>
      </c>
      <c r="H1098" s="35" t="str">
        <f>IF(RIGHT(G1098,1)="M", LEFT(G1098,LEN(G1098)-1), G1098)</f>
        <v>WB406</v>
      </c>
      <c r="I1098" s="35" t="str">
        <f>IF(RIGHT(G1098,1)="M","M","Non-M")</f>
        <v>M</v>
      </c>
      <c r="J1098" s="44"/>
      <c r="K1098" s="36">
        <v>29562</v>
      </c>
      <c r="L1098" s="75">
        <f>IF(COUNTIFS($E$3:E19143,E1098)=1, K1098, 0)</f>
        <v>0</v>
      </c>
    </row>
    <row r="1099" spans="1:12" ht="39.75" hidden="1" customHeight="1">
      <c r="A1099" s="18" t="s">
        <v>1413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42" t="e" vm="1">
        <v>#VALUE!</v>
      </c>
      <c r="G1099" s="35" t="s">
        <v>61</v>
      </c>
      <c r="H1099" s="35" t="str">
        <f t="shared" ref="H1099:H1105" si="62">IF(RIGHT(G1099,1)="M", LEFT(G1099,LEN(G1099)-1), G1099)</f>
        <v>DC101</v>
      </c>
      <c r="I1099" s="35" t="str">
        <f t="shared" ref="I1099:I1105" si="63">IF(RIGHT(G1099,1)="M","M","Non-M")</f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1414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23">
        <v>#VALUE!</v>
      </c>
      <c r="G1100" s="35" t="s">
        <v>94</v>
      </c>
      <c r="H1100" s="35" t="str">
        <f t="shared" si="62"/>
        <v>DC202</v>
      </c>
      <c r="I1100" s="35" t="str">
        <f t="shared" si="63"/>
        <v>Non-M</v>
      </c>
      <c r="J1100" s="44"/>
      <c r="K1100" s="36">
        <v>29562</v>
      </c>
      <c r="L1100" s="70">
        <f>IF(COUNTIFS($E$3:E1100,E1100)=1, K1100, 0)</f>
        <v>0</v>
      </c>
    </row>
    <row r="1101" spans="1:12" ht="39.75" hidden="1" customHeight="1">
      <c r="A1101" s="18" t="s">
        <v>1415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39">
        <v>#VALUE!</v>
      </c>
      <c r="G1101" s="35" t="s">
        <v>96</v>
      </c>
      <c r="H1101" s="35" t="str">
        <f t="shared" si="62"/>
        <v>DC300</v>
      </c>
      <c r="I1101" s="35" t="str">
        <f t="shared" si="63"/>
        <v>Non-M</v>
      </c>
      <c r="J1101" s="44"/>
      <c r="K1101" s="36">
        <v>29562</v>
      </c>
      <c r="L1101" s="70">
        <f>IF(COUNTIFS($E$3:E1101,E1101)=1, K1101, 0)</f>
        <v>0</v>
      </c>
    </row>
    <row r="1102" spans="1:12" ht="39.75" hidden="1" customHeight="1">
      <c r="A1102" s="18" t="s">
        <v>1416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21" t="e" vm="40">
        <v>#VALUE!</v>
      </c>
      <c r="G1102" s="35" t="s">
        <v>154</v>
      </c>
      <c r="H1102" s="35" t="str">
        <f t="shared" si="62"/>
        <v>DC400</v>
      </c>
      <c r="I1102" s="35" t="str">
        <f t="shared" si="63"/>
        <v>Non-M</v>
      </c>
      <c r="J1102" s="44"/>
      <c r="K1102" s="36">
        <v>29562</v>
      </c>
      <c r="L1102" s="70">
        <f>IF(COUNTIFS($E$3:E1102,E1102)=1, K1102, 0)</f>
        <v>0</v>
      </c>
    </row>
    <row r="1103" spans="1:12" ht="39.75" hidden="1" customHeight="1">
      <c r="A1103" s="18" t="s">
        <v>1417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21" t="e" vm="21">
        <v>#VALUE!</v>
      </c>
      <c r="G1103" s="35" t="s">
        <v>191</v>
      </c>
      <c r="H1103" s="35" t="str">
        <f t="shared" si="62"/>
        <v>PK301</v>
      </c>
      <c r="I1103" s="35" t="str">
        <f t="shared" si="63"/>
        <v>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1418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21" t="e" vm="52">
        <v>#VALUE!</v>
      </c>
      <c r="G1104" s="35" t="s">
        <v>1375</v>
      </c>
      <c r="H1104" s="35" t="str">
        <f t="shared" si="62"/>
        <v>PB214</v>
      </c>
      <c r="I1104" s="35" t="str">
        <f t="shared" si="63"/>
        <v>Non-M</v>
      </c>
      <c r="J1104" s="44"/>
      <c r="K1104" s="36">
        <v>29562</v>
      </c>
      <c r="L1104" s="70">
        <f>IF(COUNTIFS($E$3:E1104,E1104)=1, K1104, 0)</f>
        <v>0</v>
      </c>
    </row>
    <row r="1105" spans="1:12" ht="39.75" hidden="1" customHeight="1">
      <c r="A1105" s="18" t="s">
        <v>1419</v>
      </c>
      <c r="B1105" s="35" t="s">
        <v>13</v>
      </c>
      <c r="C1105" s="35" t="s">
        <v>204</v>
      </c>
      <c r="D1105" s="36" t="s">
        <v>1043</v>
      </c>
      <c r="E1105" s="35" t="s">
        <v>1412</v>
      </c>
      <c r="F1105" s="21" t="e" vm="56">
        <v>#VALUE!</v>
      </c>
      <c r="G1105" s="35" t="s">
        <v>132</v>
      </c>
      <c r="H1105" s="35" t="str">
        <f t="shared" si="62"/>
        <v>HM420</v>
      </c>
      <c r="I1105" s="35" t="str">
        <f t="shared" si="63"/>
        <v>M</v>
      </c>
      <c r="J1105" s="44" t="s">
        <v>1420</v>
      </c>
      <c r="K1105" s="36">
        <v>29562</v>
      </c>
      <c r="L1105" s="75">
        <f>IF(COUNTIFS($E$3:E19143,E1105)=1, K1105, 0)</f>
        <v>0</v>
      </c>
    </row>
    <row r="1106" spans="1:12" ht="39.75" hidden="1" customHeight="1">
      <c r="A1106" s="18" t="s">
        <v>1421</v>
      </c>
      <c r="B1106" s="35" t="s">
        <v>13</v>
      </c>
      <c r="C1106" s="35" t="s">
        <v>204</v>
      </c>
      <c r="D1106" s="36" t="s">
        <v>1043</v>
      </c>
      <c r="E1106" s="35" t="s">
        <v>1412</v>
      </c>
      <c r="F1106" s="21" t="e" vm="57">
        <v>#VALUE!</v>
      </c>
      <c r="G1106" s="35" t="s">
        <v>1422</v>
      </c>
      <c r="H1106" s="35" t="str">
        <f t="shared" ref="H1106:H1142" si="64">IF(RIGHT(G1106,1)="M", LEFT(G1106,LEN(G1106)-1), G1106)</f>
        <v>JS103</v>
      </c>
      <c r="I1106" s="35" t="str">
        <f t="shared" ref="I1106:I1142" si="65">IF(RIGHT(G1106,1)="M","M","Non-M")</f>
        <v>Non-M</v>
      </c>
      <c r="J1106" s="44"/>
      <c r="K1106" s="36">
        <v>29562</v>
      </c>
      <c r="L1106" s="75">
        <f>IF(COUNTIFS($E$3:E19143,E1106)=1, K1106, 0)</f>
        <v>0</v>
      </c>
    </row>
    <row r="1107" spans="1:12" ht="39.75" hidden="1" customHeight="1">
      <c r="A1107" s="18" t="s">
        <v>1423</v>
      </c>
      <c r="B1107" s="35" t="s">
        <v>13</v>
      </c>
      <c r="C1107" s="35" t="s">
        <v>204</v>
      </c>
      <c r="D1107" s="36" t="s">
        <v>1043</v>
      </c>
      <c r="E1107" s="35" t="s">
        <v>1412</v>
      </c>
      <c r="F1107" s="48" t="e" vm="24">
        <v>#VALUE!</v>
      </c>
      <c r="G1107" s="35" t="s">
        <v>1337</v>
      </c>
      <c r="H1107" s="35" t="str">
        <f t="shared" si="64"/>
        <v>JS105</v>
      </c>
      <c r="I1107" s="35" t="str">
        <f t="shared" si="65"/>
        <v>Non-M</v>
      </c>
      <c r="J1107" s="44"/>
      <c r="K1107" s="36">
        <v>29562</v>
      </c>
      <c r="L1107" s="75">
        <f>IF(COUNTIFS($E$3:E19143,E1107)=1, K1107, 0)</f>
        <v>0</v>
      </c>
    </row>
    <row r="1108" spans="1:12" ht="39.75" hidden="1" customHeight="1">
      <c r="A1108" s="18" t="s">
        <v>1424</v>
      </c>
      <c r="B1108" s="35" t="s">
        <v>13</v>
      </c>
      <c r="C1108" s="35" t="s">
        <v>204</v>
      </c>
      <c r="D1108" s="36" t="s">
        <v>1043</v>
      </c>
      <c r="E1108" s="35" t="s">
        <v>1412</v>
      </c>
      <c r="F1108" s="48" t="e" vm="25">
        <v>#VALUE!</v>
      </c>
      <c r="G1108" s="35" t="s">
        <v>120</v>
      </c>
      <c r="H1108" s="35" t="str">
        <f t="shared" si="64"/>
        <v>JS124</v>
      </c>
      <c r="I1108" s="35" t="str">
        <f t="shared" si="65"/>
        <v>Non-M</v>
      </c>
      <c r="J1108" s="44"/>
      <c r="K1108" s="36">
        <v>29562</v>
      </c>
      <c r="L1108" s="70">
        <f>IF(COUNTIFS($E$3:E1108,E1108)=1, K1108, 0)</f>
        <v>0</v>
      </c>
    </row>
    <row r="1109" spans="1:12" ht="39.75" hidden="1" customHeight="1">
      <c r="A1109" s="18" t="s">
        <v>1425</v>
      </c>
      <c r="B1109" s="35" t="s">
        <v>13</v>
      </c>
      <c r="C1109" s="35" t="s">
        <v>204</v>
      </c>
      <c r="D1109" s="36" t="s">
        <v>1043</v>
      </c>
      <c r="E1109" s="35" t="s">
        <v>1412</v>
      </c>
      <c r="F1109" s="48" t="e" vm="43">
        <v>#VALUE!</v>
      </c>
      <c r="G1109" s="35" t="s">
        <v>1350</v>
      </c>
      <c r="H1109" s="35" t="str">
        <f t="shared" si="64"/>
        <v>JS400</v>
      </c>
      <c r="I1109" s="35" t="str">
        <f t="shared" si="65"/>
        <v>Non-M</v>
      </c>
      <c r="J1109" s="44"/>
      <c r="K1109" s="36">
        <v>29562</v>
      </c>
      <c r="L1109" s="75">
        <f>IF(COUNTIFS($E$3:E19143,E1109)=1, K1109, 0)</f>
        <v>0</v>
      </c>
    </row>
    <row r="1110" spans="1:12" ht="39.75" hidden="1" customHeight="1">
      <c r="A1110" s="18" t="s">
        <v>1426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36">
        <v>#VALUE!</v>
      </c>
      <c r="G1110" s="35" t="s">
        <v>140</v>
      </c>
      <c r="H1110" s="35" t="str">
        <f>IF(RIGHT(G1110,1)="M", LEFT(G1110,LEN(G1110)-1), G1110)</f>
        <v>WB406</v>
      </c>
      <c r="I1110" s="35" t="str">
        <f>IF(RIGHT(G1110,1)="M","M","Non-M")</f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1427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91" t="e" vm="1">
        <v>#VALUE!</v>
      </c>
      <c r="G1111" s="35" t="s">
        <v>61</v>
      </c>
      <c r="H1111" s="35" t="str">
        <f t="shared" ref="H1111:H1121" si="66">IF(RIGHT(G1111,1)="M", LEFT(G1111,LEN(G1111)-1), G1111)</f>
        <v>DC101</v>
      </c>
      <c r="I1111" s="35" t="str">
        <f t="shared" ref="I1111:I1121" si="67">IF(RIGHT(G1111,1)="M","M","Non-M")</f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1428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23">
        <v>#VALUE!</v>
      </c>
      <c r="G1112" s="35" t="s">
        <v>94</v>
      </c>
      <c r="H1112" s="35" t="str">
        <f t="shared" si="66"/>
        <v>DC202</v>
      </c>
      <c r="I1112" s="35" t="str">
        <f t="shared" si="67"/>
        <v>Non-M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1429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39">
        <v>#VALUE!</v>
      </c>
      <c r="G1113" s="35" t="s">
        <v>96</v>
      </c>
      <c r="H1113" s="35" t="str">
        <f t="shared" si="66"/>
        <v>DC300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1430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40">
        <v>#VALUE!</v>
      </c>
      <c r="G1114" s="35" t="s">
        <v>154</v>
      </c>
      <c r="H1114" s="35" t="str">
        <f t="shared" si="66"/>
        <v>DC400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1431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1">
        <v>#VALUE!</v>
      </c>
      <c r="G1115" s="35" t="s">
        <v>191</v>
      </c>
      <c r="H1115" s="35" t="str">
        <f t="shared" si="66"/>
        <v>PK301</v>
      </c>
      <c r="I1115" s="35" t="str">
        <f t="shared" si="67"/>
        <v>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1432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52">
        <v>#VALUE!</v>
      </c>
      <c r="G1116" s="35" t="s">
        <v>1375</v>
      </c>
      <c r="H1116" s="35" t="str">
        <f t="shared" si="66"/>
        <v>PB214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1433</v>
      </c>
      <c r="B1117" s="35" t="s">
        <v>136</v>
      </c>
      <c r="C1117" s="35" t="s">
        <v>204</v>
      </c>
      <c r="D1117" s="36" t="s">
        <v>1043</v>
      </c>
      <c r="E1117" s="35" t="s">
        <v>1412</v>
      </c>
      <c r="F1117" s="48" t="e" vm="56">
        <v>#VALUE!</v>
      </c>
      <c r="G1117" s="35" t="s">
        <v>132</v>
      </c>
      <c r="H1117" s="35" t="str">
        <f t="shared" si="66"/>
        <v>HM420</v>
      </c>
      <c r="I1117" s="35" t="str">
        <f t="shared" si="67"/>
        <v>M</v>
      </c>
      <c r="J1117" s="44"/>
      <c r="K1117" s="36">
        <v>1659</v>
      </c>
      <c r="L1117" s="70">
        <f>IF(COUNTIFS($E$3:E1117,E1117)=1, K1117, 0)</f>
        <v>0</v>
      </c>
    </row>
    <row r="1118" spans="1:12" ht="39.75" hidden="1" customHeight="1">
      <c r="A1118" s="18" t="s">
        <v>1434</v>
      </c>
      <c r="B1118" s="35" t="s">
        <v>136</v>
      </c>
      <c r="C1118" s="35" t="s">
        <v>204</v>
      </c>
      <c r="D1118" s="36" t="s">
        <v>1043</v>
      </c>
      <c r="E1118" s="35" t="s">
        <v>1412</v>
      </c>
      <c r="F1118" s="48" t="e" vm="57">
        <v>#VALUE!</v>
      </c>
      <c r="G1118" s="35" t="s">
        <v>1422</v>
      </c>
      <c r="H1118" s="35" t="str">
        <f t="shared" si="66"/>
        <v>JS103</v>
      </c>
      <c r="I1118" s="35" t="str">
        <f t="shared" si="67"/>
        <v>Non-M</v>
      </c>
      <c r="J1118" s="44"/>
      <c r="K1118" s="36">
        <v>1659</v>
      </c>
      <c r="L1118" s="70">
        <f>IF(COUNTIFS($E$3:E1118,E1118)=1, K1118, 0)</f>
        <v>0</v>
      </c>
    </row>
    <row r="1119" spans="1:12" ht="39.75" hidden="1" customHeight="1">
      <c r="A1119" s="18" t="s">
        <v>1435</v>
      </c>
      <c r="B1119" s="35" t="s">
        <v>136</v>
      </c>
      <c r="C1119" s="35" t="s">
        <v>204</v>
      </c>
      <c r="D1119" s="36" t="s">
        <v>1043</v>
      </c>
      <c r="E1119" s="35" t="s">
        <v>1412</v>
      </c>
      <c r="F1119" s="48" t="e" vm="24">
        <v>#VALUE!</v>
      </c>
      <c r="G1119" s="35" t="s">
        <v>1337</v>
      </c>
      <c r="H1119" s="35" t="str">
        <f t="shared" si="66"/>
        <v>JS105</v>
      </c>
      <c r="I1119" s="35" t="str">
        <f t="shared" si="67"/>
        <v>Non-M</v>
      </c>
      <c r="J1119" s="44"/>
      <c r="K1119" s="36">
        <v>1659</v>
      </c>
      <c r="L1119" s="70">
        <f>IF(COUNTIFS($E$3:E1119,E1119)=1, K1119, 0)</f>
        <v>0</v>
      </c>
    </row>
    <row r="1120" spans="1:12" ht="39.75" hidden="1" customHeight="1">
      <c r="A1120" s="18" t="s">
        <v>1436</v>
      </c>
      <c r="B1120" s="35" t="s">
        <v>136</v>
      </c>
      <c r="C1120" s="35" t="s">
        <v>204</v>
      </c>
      <c r="D1120" s="36" t="s">
        <v>1043</v>
      </c>
      <c r="E1120" s="35" t="s">
        <v>1412</v>
      </c>
      <c r="F1120" s="48" t="e" vm="25">
        <v>#VALUE!</v>
      </c>
      <c r="G1120" s="35" t="s">
        <v>120</v>
      </c>
      <c r="H1120" s="35" t="str">
        <f t="shared" si="66"/>
        <v>JS124</v>
      </c>
      <c r="I1120" s="35" t="str">
        <f t="shared" si="67"/>
        <v>Non-M</v>
      </c>
      <c r="J1120" s="44"/>
      <c r="K1120" s="36">
        <v>1659</v>
      </c>
      <c r="L1120" s="70">
        <f>IF(COUNTIFS($E$3:E1120,E1120)=1, K1120, 0)</f>
        <v>0</v>
      </c>
    </row>
    <row r="1121" spans="1:12" ht="39.75" hidden="1" customHeight="1">
      <c r="A1121" s="18" t="s">
        <v>1437</v>
      </c>
      <c r="B1121" s="35" t="s">
        <v>136</v>
      </c>
      <c r="C1121" s="35" t="s">
        <v>204</v>
      </c>
      <c r="D1121" s="36" t="s">
        <v>1043</v>
      </c>
      <c r="E1121" s="35" t="s">
        <v>1412</v>
      </c>
      <c r="F1121" s="48" t="e" vm="43">
        <v>#VALUE!</v>
      </c>
      <c r="G1121" s="35" t="s">
        <v>1350</v>
      </c>
      <c r="H1121" s="35" t="str">
        <f t="shared" si="66"/>
        <v>JS400</v>
      </c>
      <c r="I1121" s="35" t="str">
        <f t="shared" si="67"/>
        <v>Non-M</v>
      </c>
      <c r="J1121" s="44"/>
      <c r="K1121" s="36">
        <v>1659</v>
      </c>
      <c r="L1121" s="70">
        <f>IF(COUNTIFS($E$3:E1121,E1121)=1, K1121, 0)</f>
        <v>0</v>
      </c>
    </row>
    <row r="1122" spans="1:12" ht="39.75" hidden="1" customHeight="1">
      <c r="A1122" s="18" t="s">
        <v>1438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21" t="e" vm="58">
        <v>#VALUE!</v>
      </c>
      <c r="G1122" s="35" t="s">
        <v>1442</v>
      </c>
      <c r="H1122" s="35" t="str">
        <f t="shared" si="64"/>
        <v>DC104</v>
      </c>
      <c r="I1122" s="35" t="str">
        <f t="shared" si="65"/>
        <v>M</v>
      </c>
      <c r="J1122" s="44"/>
      <c r="K1122" s="36"/>
      <c r="L1122" s="75">
        <f>IF(COUNTIFS($E$3:E19143,E1122)=1, K1122, 0)</f>
        <v>0</v>
      </c>
    </row>
    <row r="1123" spans="1:12" ht="39.75" hidden="1" customHeight="1">
      <c r="A1123" s="18" t="s">
        <v>1443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21" t="e" vm="56">
        <v>#VALUE!</v>
      </c>
      <c r="G1123" s="35" t="s">
        <v>132</v>
      </c>
      <c r="H1123" s="35" t="str">
        <f t="shared" si="64"/>
        <v>HM420</v>
      </c>
      <c r="I1123" s="35" t="str">
        <f t="shared" si="65"/>
        <v>M</v>
      </c>
      <c r="J1123" s="44" t="s">
        <v>1420</v>
      </c>
      <c r="K1123" s="36"/>
      <c r="L1123" s="75">
        <f>IF(COUNTIFS($E$3:E19143,E1123)=1, K1123, 0)</f>
        <v>0</v>
      </c>
    </row>
    <row r="1124" spans="1:12" ht="39.75" hidden="1" customHeight="1">
      <c r="A1124" s="18" t="s">
        <v>1444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59">
        <v>#VALUE!</v>
      </c>
      <c r="G1124" s="39" t="s">
        <v>228</v>
      </c>
      <c r="H1124" s="35" t="str">
        <f t="shared" si="64"/>
        <v>CL413</v>
      </c>
      <c r="I1124" s="35" t="str">
        <f t="shared" si="65"/>
        <v>Non-M</v>
      </c>
      <c r="J1124" s="44"/>
      <c r="K1124" s="36"/>
      <c r="L1124" s="75">
        <f>IF(COUNTIFS($E$3:E19143,E1124)=1, K1124, 0)</f>
        <v>0</v>
      </c>
    </row>
    <row r="1125" spans="1:12" ht="39.75" hidden="1" customHeight="1">
      <c r="A1125" s="18" t="s">
        <v>1445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30">
        <v>#VALUE!</v>
      </c>
      <c r="G1125" s="35" t="s">
        <v>162</v>
      </c>
      <c r="H1125" s="35" t="str">
        <f t="shared" si="64"/>
        <v>ZP106</v>
      </c>
      <c r="I1125" s="35" t="str">
        <f t="shared" si="65"/>
        <v>M</v>
      </c>
      <c r="J1125" s="49" t="s">
        <v>1446</v>
      </c>
      <c r="K1125" s="36"/>
      <c r="L1125" s="75">
        <f>IF(COUNTIFS($E$3:E19143,E1125)=1, K1125, 0)</f>
        <v>0</v>
      </c>
    </row>
    <row r="1126" spans="1:12" ht="39.75" hidden="1" customHeight="1">
      <c r="A1126" s="18" t="s">
        <v>1447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0">
        <v>#VALUE!</v>
      </c>
      <c r="G1126" s="35" t="s">
        <v>1448</v>
      </c>
      <c r="H1126" s="35" t="str">
        <f t="shared" si="64"/>
        <v>PK210</v>
      </c>
      <c r="I1126" s="35" t="str">
        <f t="shared" si="65"/>
        <v>Non-M</v>
      </c>
      <c r="J1126" s="44"/>
      <c r="K1126" s="36"/>
      <c r="L1126" s="75">
        <f>IF(COUNTIFS($E$3:E19143,E1126)=1, K1126, 0)</f>
        <v>0</v>
      </c>
    </row>
    <row r="1127" spans="1:12" ht="39.75" hidden="1" customHeight="1">
      <c r="A1127" s="18" t="s">
        <v>1449</v>
      </c>
      <c r="B1127" s="19" t="s">
        <v>1237</v>
      </c>
      <c r="C1127" s="35" t="s">
        <v>1439</v>
      </c>
      <c r="D1127" s="36" t="s">
        <v>1440</v>
      </c>
      <c r="E1127" s="35" t="s">
        <v>1441</v>
      </c>
      <c r="F1127" s="48" t="e" vm="61">
        <v>#VALUE!</v>
      </c>
      <c r="G1127" s="35" t="s">
        <v>226</v>
      </c>
      <c r="H1127" s="35" t="str">
        <f t="shared" si="64"/>
        <v>PB201</v>
      </c>
      <c r="I1127" s="35" t="str">
        <f t="shared" si="65"/>
        <v>Non-M</v>
      </c>
      <c r="J1127" s="44"/>
      <c r="K1127" s="36"/>
      <c r="L1127" s="75">
        <f>IF(COUNTIFS($E$3:E19143,E1127)=1, K1127, 0)</f>
        <v>0</v>
      </c>
    </row>
    <row r="1128" spans="1:12" ht="39.75" hidden="1" customHeight="1">
      <c r="A1128" s="18" t="s">
        <v>1450</v>
      </c>
      <c r="B1128" s="19" t="s">
        <v>1237</v>
      </c>
      <c r="C1128" s="35" t="s">
        <v>1439</v>
      </c>
      <c r="D1128" s="36" t="s">
        <v>1440</v>
      </c>
      <c r="E1128" s="35" t="s">
        <v>1441</v>
      </c>
      <c r="F1128" s="48" t="e" vm="24">
        <v>#VALUE!</v>
      </c>
      <c r="G1128" s="35" t="s">
        <v>1337</v>
      </c>
      <c r="H1128" s="35" t="str">
        <f t="shared" ref="H1128:H1141" si="68">IF(RIGHT(G1128,1)="M", LEFT(G1128,LEN(G1128)-1), G1128)</f>
        <v>JS105</v>
      </c>
      <c r="I1128" s="35" t="str">
        <f t="shared" ref="I1128:I1141" si="69">IF(RIGHT(G1128,1)="M","M","Non-M")</f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1451</v>
      </c>
      <c r="B1129" s="19" t="s">
        <v>1237</v>
      </c>
      <c r="C1129" s="35" t="s">
        <v>1439</v>
      </c>
      <c r="D1129" s="36" t="s">
        <v>1440</v>
      </c>
      <c r="E1129" s="35" t="s">
        <v>1441</v>
      </c>
      <c r="F1129" s="48" t="e" vm="25">
        <v>#VALUE!</v>
      </c>
      <c r="G1129" s="35" t="s">
        <v>120</v>
      </c>
      <c r="H1129" s="35" t="str">
        <f t="shared" si="68"/>
        <v>JS124</v>
      </c>
      <c r="I1129" s="35" t="str">
        <f t="shared" si="6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1452</v>
      </c>
      <c r="B1130" s="19" t="s">
        <v>1237</v>
      </c>
      <c r="C1130" s="35" t="s">
        <v>1439</v>
      </c>
      <c r="D1130" s="36" t="s">
        <v>1440</v>
      </c>
      <c r="E1130" s="35" t="s">
        <v>1441</v>
      </c>
      <c r="F1130" s="48" t="e" vm="62">
        <v>#VALUE!</v>
      </c>
      <c r="G1130" s="35" t="s">
        <v>531</v>
      </c>
      <c r="H1130" s="35" t="str">
        <f t="shared" si="68"/>
        <v>LP100</v>
      </c>
      <c r="I1130" s="35" t="str">
        <f t="shared" si="6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1453</v>
      </c>
      <c r="B1131" s="19" t="s">
        <v>1237</v>
      </c>
      <c r="C1131" s="35" t="s">
        <v>1439</v>
      </c>
      <c r="D1131" s="36" t="s">
        <v>1440</v>
      </c>
      <c r="E1131" s="35" t="s">
        <v>1441</v>
      </c>
      <c r="F1131" s="48" t="e" vm="63">
        <v>#VALUE!</v>
      </c>
      <c r="G1131" s="35" t="s">
        <v>1454</v>
      </c>
      <c r="H1131" s="35" t="str">
        <f t="shared" si="68"/>
        <v>JS401</v>
      </c>
      <c r="I1131" s="35" t="str">
        <f t="shared" si="6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1455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21" t="e" vm="58">
        <v>#VALUE!</v>
      </c>
      <c r="G1132" s="35" t="s">
        <v>1442</v>
      </c>
      <c r="H1132" s="35" t="str">
        <f t="shared" si="68"/>
        <v>DC104</v>
      </c>
      <c r="I1132" s="35" t="str">
        <f t="shared" si="69"/>
        <v>M</v>
      </c>
      <c r="J1132" s="44"/>
      <c r="K1132" s="33"/>
    </row>
    <row r="1133" spans="1:12" ht="39.75" hidden="1" customHeight="1">
      <c r="A1133" s="18" t="s">
        <v>1457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21" t="e" vm="56">
        <v>#VALUE!</v>
      </c>
      <c r="G1133" s="35" t="s">
        <v>132</v>
      </c>
      <c r="H1133" s="35" t="str">
        <f t="shared" si="68"/>
        <v>HM420</v>
      </c>
      <c r="I1133" s="35" t="str">
        <f t="shared" si="69"/>
        <v>M</v>
      </c>
      <c r="J1133" s="44" t="s">
        <v>1420</v>
      </c>
      <c r="K1133" s="33"/>
    </row>
    <row r="1134" spans="1:12" ht="39.75" hidden="1" customHeight="1">
      <c r="A1134" s="18" t="s">
        <v>1458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59">
        <v>#VALUE!</v>
      </c>
      <c r="G1134" s="39" t="s">
        <v>228</v>
      </c>
      <c r="H1134" s="35" t="str">
        <f t="shared" si="68"/>
        <v>CL413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1459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30">
        <v>#VALUE!</v>
      </c>
      <c r="G1135" s="35" t="s">
        <v>162</v>
      </c>
      <c r="H1135" s="35" t="str">
        <f t="shared" si="68"/>
        <v>ZP106</v>
      </c>
      <c r="I1135" s="35" t="str">
        <f t="shared" si="69"/>
        <v>M</v>
      </c>
      <c r="J1135" s="49" t="s">
        <v>1446</v>
      </c>
      <c r="K1135" s="33"/>
    </row>
    <row r="1136" spans="1:12" ht="39.75" hidden="1" customHeight="1">
      <c r="A1136" s="18" t="s">
        <v>1460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0">
        <v>#VALUE!</v>
      </c>
      <c r="G1136" s="35" t="s">
        <v>1448</v>
      </c>
      <c r="H1136" s="35" t="str">
        <f t="shared" si="68"/>
        <v>PK210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1461</v>
      </c>
      <c r="B1137" s="19" t="s">
        <v>1237</v>
      </c>
      <c r="C1137" s="35" t="s">
        <v>1439</v>
      </c>
      <c r="D1137" s="36" t="s">
        <v>1440</v>
      </c>
      <c r="E1137" s="35" t="s">
        <v>1456</v>
      </c>
      <c r="F1137" s="48" t="e" vm="61">
        <v>#VALUE!</v>
      </c>
      <c r="G1137" s="35" t="s">
        <v>226</v>
      </c>
      <c r="H1137" s="35" t="str">
        <f t="shared" si="68"/>
        <v>PB201</v>
      </c>
      <c r="I1137" s="35" t="str">
        <f t="shared" si="69"/>
        <v>Non-M</v>
      </c>
      <c r="J1137" s="44"/>
      <c r="K1137" s="33"/>
    </row>
    <row r="1138" spans="1:12" ht="39.75" hidden="1" customHeight="1">
      <c r="A1138" s="18" t="s">
        <v>1462</v>
      </c>
      <c r="B1138" s="19" t="s">
        <v>1237</v>
      </c>
      <c r="C1138" s="35" t="s">
        <v>1439</v>
      </c>
      <c r="D1138" s="36" t="s">
        <v>1440</v>
      </c>
      <c r="E1138" s="35" t="s">
        <v>1456</v>
      </c>
      <c r="F1138" s="48" t="e" vm="24">
        <v>#VALUE!</v>
      </c>
      <c r="G1138" s="35" t="s">
        <v>1337</v>
      </c>
      <c r="H1138" s="35" t="str">
        <f t="shared" si="68"/>
        <v>JS105</v>
      </c>
      <c r="I1138" s="35" t="str">
        <f t="shared" si="69"/>
        <v>Non-M</v>
      </c>
      <c r="J1138" s="44"/>
      <c r="K1138" s="33"/>
    </row>
    <row r="1139" spans="1:12" ht="39.75" hidden="1" customHeight="1">
      <c r="A1139" s="18" t="s">
        <v>1463</v>
      </c>
      <c r="B1139" s="19" t="s">
        <v>1237</v>
      </c>
      <c r="C1139" s="35" t="s">
        <v>1439</v>
      </c>
      <c r="D1139" s="36" t="s">
        <v>1440</v>
      </c>
      <c r="E1139" s="35" t="s">
        <v>1456</v>
      </c>
      <c r="F1139" s="48" t="e" vm="25">
        <v>#VALUE!</v>
      </c>
      <c r="G1139" s="35" t="s">
        <v>120</v>
      </c>
      <c r="H1139" s="35" t="str">
        <f t="shared" si="68"/>
        <v>JS124</v>
      </c>
      <c r="I1139" s="35" t="str">
        <f t="shared" si="69"/>
        <v>Non-M</v>
      </c>
      <c r="J1139" s="44"/>
      <c r="K1139" s="33"/>
    </row>
    <row r="1140" spans="1:12" ht="39.75" hidden="1" customHeight="1">
      <c r="A1140" s="18" t="s">
        <v>1464</v>
      </c>
      <c r="B1140" s="19" t="s">
        <v>1237</v>
      </c>
      <c r="C1140" s="35" t="s">
        <v>1439</v>
      </c>
      <c r="D1140" s="36" t="s">
        <v>1440</v>
      </c>
      <c r="E1140" s="35" t="s">
        <v>1456</v>
      </c>
      <c r="F1140" s="48" t="e" vm="62">
        <v>#VALUE!</v>
      </c>
      <c r="G1140" s="35" t="s">
        <v>531</v>
      </c>
      <c r="H1140" s="35" t="str">
        <f t="shared" si="68"/>
        <v>LP100</v>
      </c>
      <c r="I1140" s="35" t="str">
        <f t="shared" si="69"/>
        <v>Non-M</v>
      </c>
      <c r="J1140" s="44"/>
      <c r="K1140" s="33"/>
    </row>
    <row r="1141" spans="1:12" ht="39.75" hidden="1" customHeight="1">
      <c r="A1141" s="18" t="s">
        <v>1465</v>
      </c>
      <c r="B1141" s="19" t="s">
        <v>1237</v>
      </c>
      <c r="C1141" s="35" t="s">
        <v>1439</v>
      </c>
      <c r="D1141" s="36" t="s">
        <v>1440</v>
      </c>
      <c r="E1141" s="35" t="s">
        <v>1456</v>
      </c>
      <c r="F1141" s="48" t="e" vm="63">
        <v>#VALUE!</v>
      </c>
      <c r="G1141" s="35" t="s">
        <v>1454</v>
      </c>
      <c r="H1141" s="35" t="str">
        <f t="shared" si="68"/>
        <v>JS401</v>
      </c>
      <c r="I1141" s="35" t="str">
        <f t="shared" si="69"/>
        <v>Non-M</v>
      </c>
      <c r="J1141" s="44"/>
      <c r="K1141" s="33"/>
    </row>
    <row r="1142" spans="1:12" ht="39.75" hidden="1" customHeight="1">
      <c r="A1142" s="18" t="s">
        <v>1466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 t="e" vm="20">
        <v>#VALUE!</v>
      </c>
      <c r="G1142" s="35" t="s">
        <v>1241</v>
      </c>
      <c r="H1142" s="35" t="str">
        <f t="shared" si="64"/>
        <v>WB504</v>
      </c>
      <c r="I1142" s="35" t="str">
        <f t="shared" si="65"/>
        <v>Non-M</v>
      </c>
      <c r="J1142" s="44"/>
      <c r="K1142" s="36"/>
      <c r="L1142" s="75">
        <f>IF(COUNTIFS($E$3:E19143,E1142)=1, K1142, 0)</f>
        <v>0</v>
      </c>
    </row>
    <row r="1143" spans="1:12" ht="39.75" hidden="1" customHeight="1">
      <c r="A1143" s="18" t="s">
        <v>1468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42" t="e" vm="1">
        <v>#VALUE!</v>
      </c>
      <c r="G1143" s="35" t="s">
        <v>61</v>
      </c>
      <c r="H1143" s="35" t="str">
        <f t="shared" ref="H1143:H1149" si="70">IF(RIGHT(G1143,1)="M", LEFT(G1143,LEN(G1143)-1), G1143)</f>
        <v>DC101</v>
      </c>
      <c r="I1143" s="35" t="str">
        <f t="shared" ref="I1143:I1149" si="71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1469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 t="e" vm="39">
        <v>#VALUE!</v>
      </c>
      <c r="G1144" s="35" t="s">
        <v>96</v>
      </c>
      <c r="H1144" s="35" t="str">
        <f t="shared" si="70"/>
        <v>DC300</v>
      </c>
      <c r="I1144" s="35" t="str">
        <f t="shared" si="71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1470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21" t="e" vm="40">
        <v>#VALUE!</v>
      </c>
      <c r="G1145" s="35" t="s">
        <v>154</v>
      </c>
      <c r="H1145" s="35" t="str">
        <f t="shared" si="70"/>
        <v>DC400</v>
      </c>
      <c r="I1145" s="35" t="str">
        <f t="shared" si="71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1471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 t="e" vm="51">
        <v>#VALUE!</v>
      </c>
      <c r="G1146" s="35" t="s">
        <v>629</v>
      </c>
      <c r="H1146" s="35" t="str">
        <f>IF(RIGHT(G1146,1)="M", LEFT(G1146,LEN(G1146)-1), G1146)</f>
        <v>PK200</v>
      </c>
      <c r="I1146" s="35" t="str">
        <f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1472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135</v>
      </c>
      <c r="H1147" s="35" t="str">
        <f>IF(RIGHT(G1147,1)="M", LEFT(G1147,LEN(G1147)-1), G1147)</f>
        <v>DC200</v>
      </c>
      <c r="I1147" s="35" t="str">
        <f>IF(RIGHT(G1147,1)="M","M","Non-M")</f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1473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/>
      <c r="G1148" s="35" t="s">
        <v>632</v>
      </c>
      <c r="H1148" s="35" t="str">
        <f>IF(RIGHT(G1148,1)="M", LEFT(G1148,LEN(G1148)-1), G1148)</f>
        <v>PK102</v>
      </c>
      <c r="I1148" s="35" t="str">
        <f>IF(RIGHT(G1148,1)="M","M","Non-M")</f>
        <v>M</v>
      </c>
      <c r="J1148" s="49"/>
      <c r="K1148" s="36"/>
      <c r="L1148" s="70">
        <f>IF(COUNTIFS($E$3:E1148,E1148)=1, K1148, 0)</f>
        <v>0</v>
      </c>
    </row>
    <row r="1149" spans="1:12" ht="39.75" hidden="1" customHeight="1">
      <c r="A1149" s="18" t="s">
        <v>1474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/>
      <c r="G1149" s="35" t="s">
        <v>634</v>
      </c>
      <c r="H1149" s="35" t="str">
        <f t="shared" si="70"/>
        <v>PB105</v>
      </c>
      <c r="I1149" s="35" t="str">
        <f t="shared" si="71"/>
        <v>M</v>
      </c>
      <c r="J1149" s="44"/>
      <c r="K1149" s="36"/>
      <c r="L1149" s="75">
        <f>IF(COUNTIFS($E$3:E19143,E1149)=1, K1149, 0)</f>
        <v>0</v>
      </c>
    </row>
    <row r="1150" spans="1:12" ht="39.75" hidden="1" customHeight="1">
      <c r="A1150" s="18" t="s">
        <v>1475</v>
      </c>
      <c r="B1150" s="19" t="s">
        <v>1237</v>
      </c>
      <c r="C1150" s="35" t="s">
        <v>867</v>
      </c>
      <c r="D1150" s="36" t="s">
        <v>1440</v>
      </c>
      <c r="E1150" s="35" t="s">
        <v>1467</v>
      </c>
      <c r="F1150" s="42" t="e" vm="15">
        <v>#VALUE!</v>
      </c>
      <c r="G1150" s="35" t="s">
        <v>157</v>
      </c>
      <c r="H1150" s="35" t="str">
        <f>IF(RIGHT(G1150,1)="M", LEFT(G1150,LEN(G1150)-1), G1150)</f>
        <v>PB204</v>
      </c>
      <c r="I1150" s="35" t="str">
        <f>IF(RIGHT(G1150,1)="M","M","Non-M")</f>
        <v>Non-M</v>
      </c>
      <c r="J1150" s="44"/>
      <c r="K1150" s="36"/>
      <c r="L1150" s="70">
        <f>IF(COUNTIFS($E$3:E1150,E1150)=1, K1150, 0)</f>
        <v>0</v>
      </c>
    </row>
    <row r="1151" spans="1:12" ht="39.75" hidden="1" customHeight="1">
      <c r="A1151" s="18" t="s">
        <v>1476</v>
      </c>
      <c r="B1151" s="19" t="s">
        <v>1237</v>
      </c>
      <c r="C1151" s="35" t="s">
        <v>867</v>
      </c>
      <c r="D1151" s="36" t="s">
        <v>1440</v>
      </c>
      <c r="E1151" s="35" t="s">
        <v>1467</v>
      </c>
      <c r="F1151" s="21"/>
      <c r="G1151" s="35" t="s">
        <v>71</v>
      </c>
      <c r="H1151" s="35" t="str">
        <f t="shared" ref="H1151:H1154" si="72">IF(RIGHT(G1151,1)="M", LEFT(G1151,LEN(G1151)-1), G1151)</f>
        <v>HM500</v>
      </c>
      <c r="I1151" s="35" t="str">
        <f t="shared" ref="I1151:I1154" si="7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hidden="1" customHeight="1">
      <c r="A1152" s="18" t="s">
        <v>1477</v>
      </c>
      <c r="B1152" s="19" t="s">
        <v>1237</v>
      </c>
      <c r="C1152" s="35" t="s">
        <v>867</v>
      </c>
      <c r="D1152" s="36" t="s">
        <v>1440</v>
      </c>
      <c r="E1152" s="35" t="s">
        <v>1467</v>
      </c>
      <c r="F1152" s="21"/>
      <c r="G1152" s="35" t="s">
        <v>998</v>
      </c>
      <c r="H1152" s="35" t="str">
        <f t="shared" si="72"/>
        <v>HM803</v>
      </c>
      <c r="I1152" s="35" t="str">
        <f t="shared" si="73"/>
        <v>Non-M</v>
      </c>
      <c r="J1152" s="44"/>
      <c r="K1152" s="36"/>
      <c r="L1152" s="70">
        <f>IF(COUNTIFS($E$3:E1152,E1152)=1, K1152, 0)</f>
        <v>0</v>
      </c>
    </row>
    <row r="1153" spans="1:12" ht="39.75" hidden="1" customHeight="1">
      <c r="A1153" s="18" t="s">
        <v>1478</v>
      </c>
      <c r="B1153" s="19" t="s">
        <v>1237</v>
      </c>
      <c r="C1153" s="35" t="s">
        <v>867</v>
      </c>
      <c r="D1153" s="36" t="s">
        <v>1440</v>
      </c>
      <c r="E1153" s="35" t="s">
        <v>1467</v>
      </c>
      <c r="F1153" s="21" t="e" vm="24">
        <v>#VALUE!</v>
      </c>
      <c r="G1153" s="35" t="s">
        <v>1337</v>
      </c>
      <c r="H1153" s="35" t="str">
        <f t="shared" si="72"/>
        <v>JS105</v>
      </c>
      <c r="I1153" s="35" t="str">
        <f t="shared" si="73"/>
        <v>Non-M</v>
      </c>
      <c r="J1153" s="44" t="s">
        <v>1283</v>
      </c>
      <c r="K1153" s="36"/>
      <c r="L1153" s="70">
        <f>IF(COUNTIFS($E$3:E1153,E1153)=1, K1153, 0)</f>
        <v>0</v>
      </c>
    </row>
    <row r="1154" spans="1:12" ht="39.75" hidden="1" customHeight="1">
      <c r="A1154" s="18" t="s">
        <v>1479</v>
      </c>
      <c r="B1154" s="19" t="s">
        <v>1237</v>
      </c>
      <c r="C1154" s="35" t="s">
        <v>867</v>
      </c>
      <c r="D1154" s="36" t="s">
        <v>1440</v>
      </c>
      <c r="E1154" s="35" t="s">
        <v>1467</v>
      </c>
      <c r="F1154" s="21" t="e" vm="57">
        <v>#VALUE!</v>
      </c>
      <c r="G1154" s="35" t="s">
        <v>1422</v>
      </c>
      <c r="H1154" s="35" t="str">
        <f t="shared" si="72"/>
        <v>JS103</v>
      </c>
      <c r="I1154" s="35" t="str">
        <f t="shared" si="73"/>
        <v>Non-M</v>
      </c>
      <c r="J1154" s="44" t="s">
        <v>1283</v>
      </c>
      <c r="K1154" s="36"/>
      <c r="L1154" s="75">
        <f>IF(COUNTIFS($E$3:E19143,E1154)=1, K1154, 0)</f>
        <v>0</v>
      </c>
    </row>
    <row r="1155" spans="1:12" ht="39.75" hidden="1" customHeight="1">
      <c r="A1155" s="18" t="s">
        <v>1480</v>
      </c>
      <c r="B1155" s="19" t="s">
        <v>1237</v>
      </c>
      <c r="C1155" s="35" t="s">
        <v>867</v>
      </c>
      <c r="D1155" s="36" t="s">
        <v>1440</v>
      </c>
      <c r="E1155" s="35" t="s">
        <v>1481</v>
      </c>
      <c r="F1155" s="21"/>
      <c r="G1155" s="35" t="s">
        <v>1482</v>
      </c>
      <c r="H1155" s="35" t="str">
        <f>IF(RIGHT(G1155,1)="M", LEFT(G1155,LEN(G1155)-1), G1155)</f>
        <v>LP101</v>
      </c>
      <c r="I1155" s="35" t="str">
        <f>IF(RIGHT(G1155,1)="M","M","Non-M")</f>
        <v>Non-M</v>
      </c>
      <c r="J1155" s="44"/>
      <c r="K1155" s="36"/>
      <c r="L1155" s="75">
        <f>IF(COUNTIFS($E$3:E19143,E1155)=1, K1155, 0)</f>
        <v>0</v>
      </c>
    </row>
    <row r="1156" spans="1:12" ht="39.75" hidden="1" customHeight="1">
      <c r="A1156" s="18" t="s">
        <v>1483</v>
      </c>
      <c r="B1156" s="19" t="s">
        <v>1237</v>
      </c>
      <c r="C1156" s="35" t="s">
        <v>867</v>
      </c>
      <c r="D1156" s="36" t="s">
        <v>1440</v>
      </c>
      <c r="E1156" s="35" t="s">
        <v>1481</v>
      </c>
      <c r="F1156" s="21"/>
      <c r="G1156" s="35" t="s">
        <v>1484</v>
      </c>
      <c r="H1156" s="35" t="str">
        <f t="shared" ref="H1156:H1159" si="74">IF(RIGHT(G1156,1)="M", LEFT(G1156,LEN(G1156)-1), G1156)</f>
        <v>PK601</v>
      </c>
      <c r="I1156" s="35" t="str">
        <f t="shared" ref="I1156:I1159" si="75">IF(RIGHT(G1156,1)="M","M","Non-M")</f>
        <v>M</v>
      </c>
      <c r="J1156" s="44" t="s">
        <v>1485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1486</v>
      </c>
      <c r="B1157" s="19" t="s">
        <v>1237</v>
      </c>
      <c r="C1157" s="35" t="s">
        <v>867</v>
      </c>
      <c r="D1157" s="36" t="s">
        <v>1440</v>
      </c>
      <c r="E1157" s="35" t="s">
        <v>1481</v>
      </c>
      <c r="F1157" s="21"/>
      <c r="G1157" s="35" t="s">
        <v>1487</v>
      </c>
      <c r="H1157" s="35" t="str">
        <f t="shared" si="74"/>
        <v>HM208</v>
      </c>
      <c r="I1157" s="35" t="str">
        <f t="shared" si="75"/>
        <v>M</v>
      </c>
      <c r="J1157" s="44" t="s">
        <v>1488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1489</v>
      </c>
      <c r="B1158" s="19" t="s">
        <v>1237</v>
      </c>
      <c r="C1158" s="35" t="s">
        <v>867</v>
      </c>
      <c r="D1158" s="36" t="s">
        <v>1440</v>
      </c>
      <c r="E1158" s="35" t="s">
        <v>1481</v>
      </c>
      <c r="F1158" s="21"/>
      <c r="G1158" s="35" t="s">
        <v>1490</v>
      </c>
      <c r="H1158" s="35" t="str">
        <f t="shared" si="74"/>
        <v>LP104</v>
      </c>
      <c r="I1158" s="35" t="str">
        <f t="shared" si="75"/>
        <v>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1491</v>
      </c>
      <c r="B1159" s="19" t="s">
        <v>1237</v>
      </c>
      <c r="C1159" s="35" t="s">
        <v>867</v>
      </c>
      <c r="D1159" s="36" t="s">
        <v>1440</v>
      </c>
      <c r="E1159" s="35" t="s">
        <v>1481</v>
      </c>
      <c r="F1159" s="21"/>
      <c r="G1159" s="35" t="s">
        <v>1492</v>
      </c>
      <c r="H1159" s="35" t="str">
        <f t="shared" si="74"/>
        <v>ZP108</v>
      </c>
      <c r="I1159" s="35" t="str">
        <f t="shared" si="75"/>
        <v>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1493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972</v>
      </c>
      <c r="H1160" s="35" t="str">
        <f>IF(RIGHT(G1160,1)="M", LEFT(G1160,LEN(G1160)-1), G1160)</f>
        <v>NK107</v>
      </c>
      <c r="I1160" s="35" t="str">
        <f>IF(RIGHT(G1160,1)="M","M","Non-M")</f>
        <v>M</v>
      </c>
      <c r="J1160" s="44"/>
      <c r="K1160" s="36"/>
      <c r="L1160" s="75">
        <f>IF(COUNTIFS($E$3:E19143,E1160)=1, K1160, 0)</f>
        <v>0</v>
      </c>
    </row>
    <row r="1161" spans="1:12" ht="39.75" hidden="1" customHeight="1">
      <c r="A1161" s="18" t="s">
        <v>1496</v>
      </c>
      <c r="B1161" s="19" t="s">
        <v>1237</v>
      </c>
      <c r="C1161" s="35" t="s">
        <v>867</v>
      </c>
      <c r="D1161" s="36" t="s">
        <v>1494</v>
      </c>
      <c r="E1161" s="35" t="s">
        <v>1495</v>
      </c>
      <c r="F1161" s="21" t="e" vm="24">
        <v>#VALUE!</v>
      </c>
      <c r="G1161" s="35" t="s">
        <v>1497</v>
      </c>
      <c r="H1161" s="35" t="str">
        <f t="shared" ref="H1161:H1165" si="76">IF(RIGHT(G1161,1)="M", LEFT(G1161,LEN(G1161)-1), G1161)</f>
        <v xml:space="preserve">JS105M </v>
      </c>
      <c r="I1161" s="35" t="str">
        <f t="shared" ref="I1161:I1165" si="77">IF(RIGHT(G1161,1)="M","M","Non-M")</f>
        <v>Non-M</v>
      </c>
      <c r="J1161" s="44" t="s">
        <v>1283</v>
      </c>
      <c r="K1161" s="36"/>
      <c r="L1161" s="70">
        <f>IF(COUNTIFS($E$3:E1161,E1161)=1, K1161, 0)</f>
        <v>0</v>
      </c>
    </row>
    <row r="1162" spans="1:12" ht="39.75" hidden="1" customHeight="1">
      <c r="A1162" s="18" t="s">
        <v>1498</v>
      </c>
      <c r="B1162" s="19" t="s">
        <v>1237</v>
      </c>
      <c r="C1162" s="35" t="s">
        <v>867</v>
      </c>
      <c r="D1162" s="36" t="s">
        <v>1494</v>
      </c>
      <c r="E1162" s="35" t="s">
        <v>1495</v>
      </c>
      <c r="F1162" s="21"/>
      <c r="G1162" s="35" t="s">
        <v>1499</v>
      </c>
      <c r="H1162" s="35" t="str">
        <f t="shared" si="76"/>
        <v>JS108</v>
      </c>
      <c r="I1162" s="35" t="str">
        <f t="shared" si="77"/>
        <v>M</v>
      </c>
      <c r="J1162" s="44" t="s">
        <v>1283</v>
      </c>
      <c r="K1162" s="36"/>
      <c r="L1162" s="70">
        <f>IF(COUNTIFS($E$3:E1162,E1162)=1, K1162, 0)</f>
        <v>0</v>
      </c>
    </row>
    <row r="1163" spans="1:12" ht="39.75" hidden="1" customHeight="1">
      <c r="A1163" s="18" t="s">
        <v>1500</v>
      </c>
      <c r="B1163" s="19" t="s">
        <v>1237</v>
      </c>
      <c r="C1163" s="35" t="s">
        <v>867</v>
      </c>
      <c r="D1163" s="36" t="s">
        <v>1494</v>
      </c>
      <c r="E1163" s="35" t="s">
        <v>1495</v>
      </c>
      <c r="F1163" s="21"/>
      <c r="G1163" s="35" t="s">
        <v>24</v>
      </c>
      <c r="H1163" s="35" t="str">
        <f t="shared" si="76"/>
        <v>PK207</v>
      </c>
      <c r="I1163" s="35" t="str">
        <f t="shared" si="77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1501</v>
      </c>
      <c r="B1164" s="19" t="s">
        <v>1237</v>
      </c>
      <c r="C1164" s="35" t="s">
        <v>867</v>
      </c>
      <c r="D1164" s="36" t="s">
        <v>1494</v>
      </c>
      <c r="E1164" s="35" t="s">
        <v>1495</v>
      </c>
      <c r="F1164" s="21"/>
      <c r="G1164" s="35" t="s">
        <v>1502</v>
      </c>
      <c r="H1164" s="35" t="str">
        <f t="shared" si="76"/>
        <v>PB202</v>
      </c>
      <c r="I1164" s="35" t="str">
        <f t="shared" si="77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1503</v>
      </c>
      <c r="B1165" s="19" t="s">
        <v>1237</v>
      </c>
      <c r="C1165" s="35" t="s">
        <v>867</v>
      </c>
      <c r="D1165" s="36" t="s">
        <v>1494</v>
      </c>
      <c r="E1165" s="35" t="s">
        <v>1495</v>
      </c>
      <c r="F1165" s="21"/>
      <c r="G1165" s="35" t="s">
        <v>159</v>
      </c>
      <c r="H1165" s="35" t="str">
        <f t="shared" si="76"/>
        <v>HM504</v>
      </c>
      <c r="I1165" s="35" t="str">
        <f t="shared" si="77"/>
        <v>Non-M</v>
      </c>
      <c r="J1165" s="44"/>
      <c r="K1165" s="36"/>
      <c r="L1165" s="75">
        <f>IF(COUNTIFS($E$3:E19143,E1165)=1, K1165, 0)</f>
        <v>0</v>
      </c>
    </row>
    <row r="1166" spans="1:12" ht="39.75" hidden="1" customHeight="1">
      <c r="A1166" s="18" t="s">
        <v>1504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 t="e" vm="36">
        <v>#VALUE!</v>
      </c>
      <c r="G1166" s="35" t="s">
        <v>140</v>
      </c>
      <c r="H1166" s="35" t="str">
        <f>IF(RIGHT(G1166,1)="M", LEFT(G1166,LEN(G1166)-1), G1166)</f>
        <v>WB406</v>
      </c>
      <c r="I1166" s="35" t="str">
        <f>IF(RIGHT(G1166,1)="M","M","Non-M")</f>
        <v>M</v>
      </c>
      <c r="J1166" s="44"/>
      <c r="K1166" s="36"/>
      <c r="L1166" s="75">
        <f>IF(COUNTIFS($E$3:E19143,E1166)=1, K1166, 0)</f>
        <v>0</v>
      </c>
    </row>
    <row r="1167" spans="1:12" ht="39.75" hidden="1" customHeight="1">
      <c r="A1167" s="18" t="s">
        <v>1507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42" t="e" vm="1">
        <v>#VALUE!</v>
      </c>
      <c r="G1167" s="35" t="s">
        <v>61</v>
      </c>
      <c r="H1167" s="35" t="str">
        <f t="shared" ref="H1167:H1176" si="78">IF(RIGHT(G1167,1)="M", LEFT(G1167,LEN(G1167)-1), G1167)</f>
        <v>DC101</v>
      </c>
      <c r="I1167" s="35" t="str">
        <f t="shared" ref="I1167:I1176" si="79">IF(RIGHT(G1167,1)="M","M","Non-M")</f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1508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 t="e" vm="39">
        <v>#VALUE!</v>
      </c>
      <c r="G1168" s="35" t="s">
        <v>96</v>
      </c>
      <c r="H1168" s="35" t="str">
        <f t="shared" si="78"/>
        <v>DC300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1509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40">
        <v>#VALUE!</v>
      </c>
      <c r="G1169" s="35" t="s">
        <v>154</v>
      </c>
      <c r="H1169" s="35" t="str">
        <f t="shared" si="78"/>
        <v>DC400</v>
      </c>
      <c r="I1169" s="35" t="str">
        <f t="shared" si="79"/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1510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/>
      <c r="G1170" s="35" t="s">
        <v>135</v>
      </c>
      <c r="H1170" s="35" t="str">
        <f t="shared" si="78"/>
        <v>DC200</v>
      </c>
      <c r="I1170" s="35" t="str">
        <f t="shared" si="79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1511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/>
      <c r="G1171" s="35" t="s">
        <v>99</v>
      </c>
      <c r="H1171" s="35" t="str">
        <f t="shared" si="78"/>
        <v>PK201</v>
      </c>
      <c r="I1171" s="35" t="str">
        <f t="shared" si="79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1512</v>
      </c>
      <c r="B1172" s="19" t="s">
        <v>1237</v>
      </c>
      <c r="C1172" s="35" t="s">
        <v>1505</v>
      </c>
      <c r="D1172" s="36" t="s">
        <v>1354</v>
      </c>
      <c r="E1172" s="35" t="s">
        <v>1506</v>
      </c>
      <c r="F1172" s="21" t="e" vm="52">
        <v>#VALUE!</v>
      </c>
      <c r="G1172" s="35" t="s">
        <v>1375</v>
      </c>
      <c r="H1172" s="35" t="str">
        <f t="shared" si="78"/>
        <v>PB214</v>
      </c>
      <c r="I1172" s="35" t="str">
        <f t="shared" si="79"/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1513</v>
      </c>
      <c r="B1173" s="19" t="s">
        <v>1237</v>
      </c>
      <c r="C1173" s="35" t="s">
        <v>1505</v>
      </c>
      <c r="D1173" s="36" t="s">
        <v>1354</v>
      </c>
      <c r="E1173" s="35" t="s">
        <v>1506</v>
      </c>
      <c r="F1173" s="21"/>
      <c r="G1173" s="35" t="s">
        <v>1514</v>
      </c>
      <c r="H1173" s="35" t="str">
        <f t="shared" si="78"/>
        <v>HM506</v>
      </c>
      <c r="I1173" s="35" t="str">
        <f t="shared" si="79"/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1515</v>
      </c>
      <c r="B1174" s="19" t="s">
        <v>1237</v>
      </c>
      <c r="C1174" s="35" t="s">
        <v>1505</v>
      </c>
      <c r="D1174" s="36" t="s">
        <v>1354</v>
      </c>
      <c r="E1174" s="35" t="s">
        <v>1506</v>
      </c>
      <c r="F1174" s="21" t="e" vm="24">
        <v>#VALUE!</v>
      </c>
      <c r="G1174" s="35" t="s">
        <v>1184</v>
      </c>
      <c r="H1174" s="35" t="str">
        <f t="shared" si="78"/>
        <v>JS105</v>
      </c>
      <c r="I1174" s="35" t="str">
        <f t="shared" si="79"/>
        <v>M</v>
      </c>
      <c r="J1174" s="44" t="s">
        <v>1283</v>
      </c>
      <c r="K1174" s="36"/>
      <c r="L1174" s="70">
        <f>IF(COUNTIFS($E$3:E1174,E1174)=1, K1174, 0)</f>
        <v>0</v>
      </c>
    </row>
    <row r="1175" spans="1:12" ht="39.75" hidden="1" customHeight="1">
      <c r="A1175" s="18" t="s">
        <v>1516</v>
      </c>
      <c r="B1175" s="19" t="s">
        <v>1237</v>
      </c>
      <c r="C1175" s="35" t="s">
        <v>1505</v>
      </c>
      <c r="D1175" s="36" t="s">
        <v>1354</v>
      </c>
      <c r="E1175" s="35" t="s">
        <v>1506</v>
      </c>
      <c r="F1175" s="21" t="e" vm="25">
        <v>#VALUE!</v>
      </c>
      <c r="G1175" s="35" t="s">
        <v>1517</v>
      </c>
      <c r="H1175" s="35" t="str">
        <f t="shared" si="78"/>
        <v>JS124</v>
      </c>
      <c r="I1175" s="35" t="str">
        <f t="shared" si="79"/>
        <v>M</v>
      </c>
      <c r="J1175" s="44" t="s">
        <v>1283</v>
      </c>
      <c r="K1175" s="36"/>
      <c r="L1175" s="70">
        <f>IF(COUNTIFS($E$3:E1175,E1175)=1, K1175, 0)</f>
        <v>0</v>
      </c>
    </row>
    <row r="1176" spans="1:12" ht="39.75" hidden="1" customHeight="1">
      <c r="A1176" s="18" t="s">
        <v>1518</v>
      </c>
      <c r="B1176" s="19" t="s">
        <v>1237</v>
      </c>
      <c r="C1176" s="35" t="s">
        <v>1505</v>
      </c>
      <c r="D1176" s="36" t="s">
        <v>1354</v>
      </c>
      <c r="E1176" s="35" t="s">
        <v>1506</v>
      </c>
      <c r="F1176" s="21" t="e" vm="43">
        <v>#VALUE!</v>
      </c>
      <c r="G1176" s="35" t="s">
        <v>1350</v>
      </c>
      <c r="H1176" s="35" t="str">
        <f t="shared" si="78"/>
        <v>JS400</v>
      </c>
      <c r="I1176" s="35" t="str">
        <f t="shared" si="79"/>
        <v>Non-M</v>
      </c>
      <c r="J1176" s="44"/>
      <c r="K1176" s="36"/>
      <c r="L1176" s="75">
        <f>IF(COUNTIFS($E$3:E19143,E1176)=1, K1176, 0)</f>
        <v>0</v>
      </c>
    </row>
    <row r="1177" spans="1:12" ht="39.75" hidden="1" customHeight="1">
      <c r="A1177" s="18" t="s">
        <v>1519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1522</v>
      </c>
      <c r="H1177" s="35" t="str">
        <f t="shared" ref="H1177:H1185" si="80">IF(RIGHT(G1177,1)="M", LEFT(G1177,LEN(G1177)-1), G1177)</f>
        <v>WB211</v>
      </c>
      <c r="I1177" s="35" t="str">
        <f t="shared" ref="I1177:I1185" si="81">IF(RIGHT(G1177,1)="M","M","Non-M")</f>
        <v>M</v>
      </c>
      <c r="J1177" s="44"/>
      <c r="K1177" s="36"/>
      <c r="L1177" s="75">
        <f>IF(COUNTIFS($E$3:E19143,E1177)=1, K1177, 0)</f>
        <v>0</v>
      </c>
    </row>
    <row r="1178" spans="1:12" ht="39.75" hidden="1" customHeight="1">
      <c r="A1178" s="18" t="s">
        <v>1523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42" t="e" vm="1">
        <v>#VALUE!</v>
      </c>
      <c r="G1178" s="35" t="s">
        <v>61</v>
      </c>
      <c r="H1178" s="35" t="str">
        <f t="shared" si="80"/>
        <v>DC101</v>
      </c>
      <c r="I1178" s="35" t="str">
        <f t="shared" si="81"/>
        <v>Non-M</v>
      </c>
      <c r="J1178" s="44"/>
      <c r="K1178" s="36"/>
      <c r="L1178" s="75">
        <f>IF(COUNTIFS($E$3:E19143,E1178)=1, K1178, 0)</f>
        <v>0</v>
      </c>
    </row>
    <row r="1179" spans="1:12" ht="39.75" hidden="1" customHeight="1">
      <c r="A1179" s="18" t="s">
        <v>1524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40">
        <v>#VALUE!</v>
      </c>
      <c r="G1179" s="35" t="s">
        <v>154</v>
      </c>
      <c r="H1179" s="35" t="str">
        <f t="shared" si="80"/>
        <v>DC400</v>
      </c>
      <c r="I1179" s="35" t="str">
        <f t="shared" si="81"/>
        <v>Non-M</v>
      </c>
      <c r="J1179" s="44"/>
      <c r="K1179" s="36"/>
      <c r="L1179" s="75">
        <f>IF(COUNTIFS($E$3:E19143,E1179)=1, K1179, 0)</f>
        <v>0</v>
      </c>
    </row>
    <row r="1180" spans="1:12" ht="39.75" hidden="1" customHeight="1">
      <c r="A1180" s="18" t="s">
        <v>1525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3">
        <v>#VALUE!</v>
      </c>
      <c r="G1180" s="35" t="s">
        <v>94</v>
      </c>
      <c r="H1180" s="35" t="str">
        <f t="shared" si="80"/>
        <v>DC202</v>
      </c>
      <c r="I1180" s="35" t="str">
        <f t="shared" si="81"/>
        <v>Non-M</v>
      </c>
      <c r="J1180" s="44"/>
      <c r="K1180" s="36"/>
      <c r="L1180" s="75">
        <f>IF(COUNTIFS($E$3:E19143,E1180)=1, K1180, 0)</f>
        <v>0</v>
      </c>
    </row>
    <row r="1181" spans="1:12" ht="39.75" hidden="1" customHeight="1">
      <c r="A1181" s="18" t="s">
        <v>1526</v>
      </c>
      <c r="B1181" s="19" t="s">
        <v>1237</v>
      </c>
      <c r="C1181" s="35" t="s">
        <v>1520</v>
      </c>
      <c r="D1181" s="36" t="s">
        <v>1440</v>
      </c>
      <c r="E1181" s="35" t="s">
        <v>1521</v>
      </c>
      <c r="F1181" s="21" t="e" vm="21">
        <v>#VALUE!</v>
      </c>
      <c r="G1181" s="35" t="s">
        <v>308</v>
      </c>
      <c r="H1181" s="35" t="str">
        <f t="shared" si="80"/>
        <v>PK301</v>
      </c>
      <c r="I1181" s="35" t="str">
        <f t="shared" si="81"/>
        <v>Non-M</v>
      </c>
      <c r="J1181" s="44"/>
      <c r="K1181" s="36"/>
      <c r="L1181" s="75">
        <f>IF(COUNTIFS($E$3:E19143,E1181)=1, K1181, 0)</f>
        <v>0</v>
      </c>
    </row>
    <row r="1182" spans="1:12" ht="39.75" hidden="1" customHeight="1">
      <c r="A1182" s="18" t="s">
        <v>1527</v>
      </c>
      <c r="B1182" s="19" t="s">
        <v>1237</v>
      </c>
      <c r="C1182" s="35" t="s">
        <v>1520</v>
      </c>
      <c r="D1182" s="36" t="s">
        <v>1440</v>
      </c>
      <c r="E1182" s="35" t="s">
        <v>1521</v>
      </c>
      <c r="F1182" s="21"/>
      <c r="G1182" s="35" t="s">
        <v>274</v>
      </c>
      <c r="H1182" s="35" t="str">
        <f t="shared" si="80"/>
        <v>PB301</v>
      </c>
      <c r="I1182" s="35" t="str">
        <f t="shared" si="81"/>
        <v>Non-M</v>
      </c>
      <c r="J1182" s="44"/>
      <c r="K1182" s="36"/>
      <c r="L1182" s="75">
        <f>IF(COUNTIFS($E$3:E19143,E1182)=1, K1182, 0)</f>
        <v>0</v>
      </c>
    </row>
    <row r="1183" spans="1:12" ht="39.75" hidden="1" customHeight="1">
      <c r="A1183" s="18" t="s">
        <v>1528</v>
      </c>
      <c r="B1183" s="19" t="s">
        <v>1237</v>
      </c>
      <c r="C1183" s="35" t="s">
        <v>1520</v>
      </c>
      <c r="D1183" s="36" t="s">
        <v>1440</v>
      </c>
      <c r="E1183" s="35" t="s">
        <v>1521</v>
      </c>
      <c r="F1183" s="21"/>
      <c r="G1183" s="35" t="s">
        <v>1030</v>
      </c>
      <c r="H1183" s="35" t="str">
        <f t="shared" si="80"/>
        <v>VT301</v>
      </c>
      <c r="I1183" s="35" t="str">
        <f t="shared" si="81"/>
        <v>M</v>
      </c>
      <c r="J1183" s="44"/>
      <c r="K1183" s="36"/>
      <c r="L1183" s="75">
        <f>IF(COUNTIFS($E$3:E19143,E1183)=1, K1183, 0)</f>
        <v>0</v>
      </c>
    </row>
    <row r="1184" spans="1:12" ht="39.75" hidden="1" customHeight="1">
      <c r="A1184" s="18" t="s">
        <v>1529</v>
      </c>
      <c r="B1184" s="19" t="s">
        <v>1237</v>
      </c>
      <c r="C1184" s="35" t="s">
        <v>1520</v>
      </c>
      <c r="D1184" s="36" t="s">
        <v>1440</v>
      </c>
      <c r="E1184" s="35" t="s">
        <v>1521</v>
      </c>
      <c r="F1184" s="21" t="e" vm="54">
        <v>#VALUE!</v>
      </c>
      <c r="G1184" s="35" t="s">
        <v>1388</v>
      </c>
      <c r="H1184" s="35" t="str">
        <f t="shared" si="80"/>
        <v>HM404</v>
      </c>
      <c r="I1184" s="35" t="str">
        <f t="shared" si="81"/>
        <v>Non-M</v>
      </c>
      <c r="J1184" s="44"/>
      <c r="K1184" s="36"/>
      <c r="L1184" s="75">
        <f>IF(COUNTIFS($E$3:E19143,E1184)=1, K1184, 0)</f>
        <v>0</v>
      </c>
    </row>
    <row r="1185" spans="1:12" ht="39.75" hidden="1" customHeight="1">
      <c r="A1185" s="18" t="s">
        <v>1530</v>
      </c>
      <c r="B1185" s="19" t="s">
        <v>1237</v>
      </c>
      <c r="C1185" s="35" t="s">
        <v>1520</v>
      </c>
      <c r="D1185" s="36" t="s">
        <v>1440</v>
      </c>
      <c r="E1185" s="35" t="s">
        <v>1521</v>
      </c>
      <c r="F1185" s="21" t="e" vm="24">
        <v>#VALUE!</v>
      </c>
      <c r="G1185" s="35" t="s">
        <v>1337</v>
      </c>
      <c r="H1185" s="35" t="str">
        <f t="shared" si="80"/>
        <v>JS105</v>
      </c>
      <c r="I1185" s="35" t="str">
        <f t="shared" si="81"/>
        <v>Non-M</v>
      </c>
      <c r="J1185" s="44"/>
      <c r="K1185" s="36"/>
      <c r="L1185" s="75">
        <f>IF(COUNTIFS($E$3:E19143,E1185)=1, K1185, 0)</f>
        <v>0</v>
      </c>
    </row>
    <row r="1186" spans="1:12" ht="39.75" hidden="1" customHeight="1">
      <c r="A1186" s="18" t="s">
        <v>1531</v>
      </c>
      <c r="B1186" s="35" t="s">
        <v>136</v>
      </c>
      <c r="C1186" s="35" t="s">
        <v>867</v>
      </c>
      <c r="D1186" s="50" t="s">
        <v>1532</v>
      </c>
      <c r="E1186" s="35" t="s">
        <v>1533</v>
      </c>
      <c r="F1186" s="48"/>
      <c r="G1186" s="35" t="s">
        <v>690</v>
      </c>
      <c r="H1186" s="51" t="str">
        <f t="shared" ref="H1186:H1205" si="82">IF(RIGHT(G1186,1)="M", LEFT(G1186,LEN(G1186)-1), G1186)</f>
        <v>HD104</v>
      </c>
      <c r="I1186" s="51" t="str">
        <f t="shared" ref="I1186:I1205" si="83">IF(RIGHT(G1186,1)="M","M","Non-M")</f>
        <v>Non-M</v>
      </c>
      <c r="J1186" s="52"/>
      <c r="K1186" s="53"/>
      <c r="L1186" s="75">
        <f>IF(COUNTIFS($E$3:E19143,E1186)=1, K1186, 0)</f>
        <v>0</v>
      </c>
    </row>
    <row r="1187" spans="1:12" ht="39.75" hidden="1" customHeight="1">
      <c r="A1187" s="18" t="s">
        <v>1534</v>
      </c>
      <c r="B1187" s="54" t="s">
        <v>136</v>
      </c>
      <c r="C1187" s="54" t="s">
        <v>867</v>
      </c>
      <c r="D1187" s="55" t="s">
        <v>1532</v>
      </c>
      <c r="E1187" s="54" t="s">
        <v>1533</v>
      </c>
      <c r="F1187" s="56"/>
      <c r="G1187" s="54" t="s">
        <v>1454</v>
      </c>
      <c r="H1187" s="57" t="str">
        <f>IF(RIGHT(G1187,1)="M", LEFT(G1187,LEN(G1187)-1), G1187)</f>
        <v>JS401</v>
      </c>
      <c r="I1187" s="57" t="str">
        <f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1535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1536</v>
      </c>
      <c r="H1188" s="57" t="str">
        <f t="shared" si="82"/>
        <v>JS402</v>
      </c>
      <c r="I1188" s="57" t="str">
        <f t="shared" si="83"/>
        <v>Non-M</v>
      </c>
      <c r="J1188" s="58"/>
      <c r="K1188" s="33"/>
      <c r="L1188" s="75">
        <f>IF(COUNTIFS($E$3:E19143,E1188)=1, K1188, 0)</f>
        <v>0</v>
      </c>
    </row>
    <row r="1189" spans="1:12" ht="39.75" hidden="1" customHeight="1">
      <c r="A1189" s="18" t="s">
        <v>1537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55</v>
      </c>
      <c r="H1189" s="57" t="str">
        <f t="shared" si="82"/>
        <v>HD602</v>
      </c>
      <c r="I1189" s="57" t="str">
        <f t="shared" si="83"/>
        <v>Non-M</v>
      </c>
      <c r="J1189" s="59" t="s">
        <v>1446</v>
      </c>
      <c r="K1189" s="33"/>
      <c r="L1189" s="75">
        <f>IF(COUNTIFS($E$3:E19143,E1189)=1, K1189, 0)</f>
        <v>0</v>
      </c>
    </row>
    <row r="1190" spans="1:12" ht="39.75" hidden="1" customHeight="1">
      <c r="A1190" s="18" t="s">
        <v>1538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222</v>
      </c>
      <c r="H1190" s="57" t="str">
        <f t="shared" si="82"/>
        <v>ZP106</v>
      </c>
      <c r="I1190" s="57" t="str">
        <f t="shared" si="83"/>
        <v>Non-M</v>
      </c>
      <c r="J1190" s="58"/>
      <c r="K1190" s="33"/>
      <c r="L1190" s="75">
        <f>IF(COUNTIFS($E$3:E19143,E1190)=1, K1190, 0)</f>
        <v>0</v>
      </c>
    </row>
    <row r="1191" spans="1:12" ht="39.75" hidden="1" customHeight="1">
      <c r="A1191" s="18" t="s">
        <v>1539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1087</v>
      </c>
      <c r="H1191" s="57" t="str">
        <f t="shared" si="82"/>
        <v>PK111</v>
      </c>
      <c r="I1191" s="57" t="str">
        <f t="shared" si="83"/>
        <v>Non-M</v>
      </c>
      <c r="J1191" s="58"/>
      <c r="K1191" s="33"/>
      <c r="L1191" s="75">
        <f>IF(COUNTIFS($E$3:E19143,E1191)=1, K1191, 0)</f>
        <v>0</v>
      </c>
    </row>
    <row r="1192" spans="1:12" ht="39.75" hidden="1" customHeight="1">
      <c r="A1192" s="18" t="s">
        <v>1540</v>
      </c>
      <c r="B1192" s="54" t="s">
        <v>136</v>
      </c>
      <c r="C1192" s="35" t="s">
        <v>867</v>
      </c>
      <c r="D1192" s="55" t="s">
        <v>1532</v>
      </c>
      <c r="E1192" s="35" t="s">
        <v>1533</v>
      </c>
      <c r="F1192" s="48"/>
      <c r="G1192" s="35" t="s">
        <v>1541</v>
      </c>
      <c r="H1192" s="57" t="str">
        <f t="shared" si="82"/>
        <v>PB101</v>
      </c>
      <c r="I1192" s="57" t="str">
        <f t="shared" si="83"/>
        <v>Non-M</v>
      </c>
      <c r="J1192" s="58"/>
      <c r="K1192" s="33"/>
      <c r="L1192" s="75">
        <f>IF(COUNTIFS($E$3:E19143,E1192)=1, K1192, 0)</f>
        <v>0</v>
      </c>
    </row>
    <row r="1193" spans="1:12" ht="39.75" hidden="1" customHeight="1">
      <c r="A1193" s="18" t="s">
        <v>1542</v>
      </c>
      <c r="B1193" s="54" t="s">
        <v>136</v>
      </c>
      <c r="C1193" s="35" t="s">
        <v>867</v>
      </c>
      <c r="D1193" s="55" t="s">
        <v>1532</v>
      </c>
      <c r="E1193" s="35" t="s">
        <v>1533</v>
      </c>
      <c r="F1193" s="48"/>
      <c r="G1193" s="35" t="s">
        <v>1337</v>
      </c>
      <c r="H1193" s="57" t="str">
        <f t="shared" si="82"/>
        <v>JS105</v>
      </c>
      <c r="I1193" s="57" t="str">
        <f t="shared" si="83"/>
        <v>Non-M</v>
      </c>
      <c r="J1193" s="58"/>
      <c r="K1193" s="33"/>
      <c r="L1193" s="75">
        <f>IF(COUNTIFS($E$3:E19143,E1193)=1, K1193, 0)</f>
        <v>0</v>
      </c>
    </row>
    <row r="1194" spans="1:12" ht="39.75" hidden="1" customHeight="1">
      <c r="A1194" s="18" t="s">
        <v>1543</v>
      </c>
      <c r="B1194" s="54" t="s">
        <v>136</v>
      </c>
      <c r="C1194" s="35" t="s">
        <v>867</v>
      </c>
      <c r="D1194" s="55" t="s">
        <v>1532</v>
      </c>
      <c r="E1194" s="35" t="s">
        <v>1533</v>
      </c>
      <c r="F1194" s="48"/>
      <c r="G1194" s="35" t="s">
        <v>120</v>
      </c>
      <c r="H1194" s="57" t="str">
        <f t="shared" si="82"/>
        <v>JS124</v>
      </c>
      <c r="I1194" s="57" t="str">
        <f t="shared" si="83"/>
        <v>Non-M</v>
      </c>
      <c r="J1194" s="58"/>
      <c r="K1194" s="33"/>
      <c r="L1194" s="75">
        <f>IF(COUNTIFS($E$3:E19143,E1194)=1, K1194, 0)</f>
        <v>0</v>
      </c>
    </row>
    <row r="1195" spans="1:12" ht="39.75" hidden="1" customHeight="1">
      <c r="A1195" s="18" t="s">
        <v>1544</v>
      </c>
      <c r="B1195" s="54" t="s">
        <v>136</v>
      </c>
      <c r="C1195" s="35" t="s">
        <v>867</v>
      </c>
      <c r="D1195" s="55" t="s">
        <v>1532</v>
      </c>
      <c r="E1195" s="35" t="s">
        <v>1533</v>
      </c>
      <c r="F1195" s="48"/>
      <c r="G1195" s="35" t="s">
        <v>132</v>
      </c>
      <c r="H1195" s="57" t="str">
        <f t="shared" si="82"/>
        <v>HM420</v>
      </c>
      <c r="I1195" s="57" t="str">
        <f t="shared" si="83"/>
        <v>M</v>
      </c>
      <c r="J1195" s="58"/>
      <c r="K1195" s="33"/>
      <c r="L1195" s="75">
        <f>IF(COUNTIFS($E$3:E19143,E1195)=1, K1195, 0)</f>
        <v>0</v>
      </c>
    </row>
    <row r="1196" spans="1:12" ht="39.75" hidden="1" customHeight="1">
      <c r="A1196" s="18" t="s">
        <v>1545</v>
      </c>
      <c r="B1196" s="54" t="s">
        <v>136</v>
      </c>
      <c r="C1196" s="35" t="s">
        <v>867</v>
      </c>
      <c r="D1196" s="55" t="s">
        <v>1532</v>
      </c>
      <c r="E1196" s="35" t="s">
        <v>1533</v>
      </c>
      <c r="F1196" s="48"/>
      <c r="G1196" s="35" t="s">
        <v>132</v>
      </c>
      <c r="H1196" s="57" t="str">
        <f t="shared" si="82"/>
        <v>HM420</v>
      </c>
      <c r="I1196" s="57" t="str">
        <f t="shared" si="83"/>
        <v>M</v>
      </c>
      <c r="J1196" s="58" t="s">
        <v>1546</v>
      </c>
      <c r="K1196" s="33"/>
      <c r="L1196" s="75">
        <f>IF(COUNTIFS($E$3:E19143,E1196)=1, K1196, 0)</f>
        <v>0</v>
      </c>
    </row>
    <row r="1197" spans="1:12" ht="39.75" hidden="1" customHeight="1">
      <c r="A1197" s="18" t="s">
        <v>1547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1549</v>
      </c>
      <c r="H1197" s="57" t="str">
        <f t="shared" si="82"/>
        <v>HD100</v>
      </c>
      <c r="I1197" s="57" t="str">
        <f t="shared" si="83"/>
        <v>M</v>
      </c>
      <c r="J1197" s="58"/>
      <c r="K1197" s="33"/>
      <c r="L1197" s="75">
        <f>IF(COUNTIFS($E$3:E19143,E1197)=1, K1197, 0)</f>
        <v>0</v>
      </c>
    </row>
    <row r="1198" spans="1:12" ht="39.75" hidden="1" customHeight="1">
      <c r="A1198" s="18" t="s">
        <v>1550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531</v>
      </c>
      <c r="H1198" s="57" t="str">
        <f t="shared" si="82"/>
        <v>LP100</v>
      </c>
      <c r="I1198" s="57" t="str">
        <f t="shared" si="83"/>
        <v>Non-M</v>
      </c>
      <c r="J1198" s="58"/>
      <c r="K1198" s="33"/>
      <c r="L1198" s="75">
        <f>IF(COUNTIFS($E$3:E19143,E1198)=1, K1198, 0)</f>
        <v>0</v>
      </c>
    </row>
    <row r="1199" spans="1:12" ht="39.75" hidden="1" customHeight="1">
      <c r="A1199" s="18" t="s">
        <v>1551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288</v>
      </c>
      <c r="H1199" s="57" t="str">
        <f t="shared" si="82"/>
        <v>ZP101</v>
      </c>
      <c r="I1199" s="57" t="str">
        <f t="shared" si="83"/>
        <v>Non-M</v>
      </c>
      <c r="J1199" s="58"/>
      <c r="K1199" s="33"/>
      <c r="L1199" s="75">
        <f>IF(COUNTIFS($E$3:E19143,E1199)=1, K1199, 0)</f>
        <v>0</v>
      </c>
    </row>
    <row r="1200" spans="1:12" ht="39.75" hidden="1" customHeight="1">
      <c r="A1200" s="18" t="s">
        <v>1552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691</v>
      </c>
      <c r="H1200" s="57" t="str">
        <f t="shared" si="82"/>
        <v>PK602</v>
      </c>
      <c r="I1200" s="57" t="str">
        <f t="shared" si="83"/>
        <v>Non-M</v>
      </c>
      <c r="J1200" s="58" t="s">
        <v>1346</v>
      </c>
      <c r="K1200" s="33"/>
      <c r="L1200" s="75">
        <f>IF(COUNTIFS($E$3:E19143,E1200)=1, K1200, 0)</f>
        <v>0</v>
      </c>
    </row>
    <row r="1201" spans="1:12" ht="39.75" hidden="1" customHeight="1">
      <c r="A1201" s="18" t="s">
        <v>1553</v>
      </c>
      <c r="B1201" s="19" t="s">
        <v>1237</v>
      </c>
      <c r="C1201" s="35" t="s">
        <v>233</v>
      </c>
      <c r="D1201" s="60" t="s">
        <v>1043</v>
      </c>
      <c r="E1201" s="35" t="s">
        <v>1548</v>
      </c>
      <c r="F1201" s="48"/>
      <c r="G1201" s="35" t="s">
        <v>1554</v>
      </c>
      <c r="H1201" s="57" t="str">
        <f t="shared" si="82"/>
        <v>PB207</v>
      </c>
      <c r="I1201" s="57" t="str">
        <f t="shared" si="83"/>
        <v>Non-M</v>
      </c>
      <c r="J1201" s="58" t="s">
        <v>1555</v>
      </c>
      <c r="K1201" s="33"/>
      <c r="L1201" s="75">
        <f>IF(COUNTIFS($E$3:E19143,E1201)=1, K1201, 0)</f>
        <v>0</v>
      </c>
    </row>
    <row r="1202" spans="1:12" ht="39.75" hidden="1" customHeight="1">
      <c r="A1202" s="18" t="s">
        <v>1556</v>
      </c>
      <c r="B1202" s="19" t="s">
        <v>1237</v>
      </c>
      <c r="C1202" s="35" t="s">
        <v>233</v>
      </c>
      <c r="D1202" s="60" t="s">
        <v>1043</v>
      </c>
      <c r="E1202" s="35" t="s">
        <v>1548</v>
      </c>
      <c r="F1202" s="48"/>
      <c r="G1202" s="35" t="s">
        <v>1337</v>
      </c>
      <c r="H1202" s="57" t="str">
        <f>IF(RIGHT(G1202,1)="M", LEFT(G1202,LEN(G1202)-1), G1202)</f>
        <v>JS105</v>
      </c>
      <c r="I1202" s="57" t="str">
        <f>IF(RIGHT(G1202,1)="M","M","Non-M")</f>
        <v>Non-M</v>
      </c>
      <c r="J1202" s="58" t="s">
        <v>1283</v>
      </c>
      <c r="K1202" s="33"/>
      <c r="L1202" s="70">
        <f>IF(COUNTIFS($E$3:E1202,E1202)=1, K1202, 0)</f>
        <v>0</v>
      </c>
    </row>
    <row r="1203" spans="1:12" ht="39.75" hidden="1" customHeight="1">
      <c r="A1203" s="18" t="s">
        <v>1557</v>
      </c>
      <c r="B1203" s="19" t="s">
        <v>1237</v>
      </c>
      <c r="C1203" s="35" t="s">
        <v>233</v>
      </c>
      <c r="D1203" s="60" t="s">
        <v>1043</v>
      </c>
      <c r="E1203" s="35" t="s">
        <v>1548</v>
      </c>
      <c r="F1203" s="48"/>
      <c r="G1203" s="35" t="s">
        <v>1052</v>
      </c>
      <c r="H1203" s="57" t="str">
        <f>IF(RIGHT(G1203,1)="M", LEFT(G1203,LEN(G1203)-1), G1203)</f>
        <v>JS111</v>
      </c>
      <c r="I1203" s="57" t="str">
        <f>IF(RIGHT(G1203,1)="M","M","Non-M")</f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1558</v>
      </c>
      <c r="B1204" s="19" t="s">
        <v>1237</v>
      </c>
      <c r="C1204" s="35" t="s">
        <v>233</v>
      </c>
      <c r="D1204" s="60" t="s">
        <v>1043</v>
      </c>
      <c r="E1204" s="35" t="s">
        <v>1548</v>
      </c>
      <c r="F1204" s="48"/>
      <c r="G1204" s="35" t="s">
        <v>120</v>
      </c>
      <c r="H1204" s="57" t="str">
        <f t="shared" si="82"/>
        <v>JS124</v>
      </c>
      <c r="I1204" s="57" t="str">
        <f t="shared" si="83"/>
        <v>Non-M</v>
      </c>
      <c r="J1204" s="58"/>
      <c r="K1204" s="33"/>
      <c r="L1204" s="75">
        <f>IF(COUNTIFS($E$3:E19143,E1204)=1, K1204, 0)</f>
        <v>0</v>
      </c>
    </row>
    <row r="1205" spans="1:12" ht="39.75" hidden="1" customHeight="1">
      <c r="A1205" s="18" t="s">
        <v>1559</v>
      </c>
      <c r="B1205" s="19" t="s">
        <v>1237</v>
      </c>
      <c r="C1205" s="35" t="s">
        <v>233</v>
      </c>
      <c r="D1205" s="60" t="s">
        <v>1043</v>
      </c>
      <c r="E1205" s="35" t="s">
        <v>1548</v>
      </c>
      <c r="F1205" s="48"/>
      <c r="G1205" s="35" t="s">
        <v>159</v>
      </c>
      <c r="H1205" s="57" t="str">
        <f t="shared" si="82"/>
        <v>HM504</v>
      </c>
      <c r="I1205" s="57" t="str">
        <f t="shared" si="83"/>
        <v>Non-M</v>
      </c>
      <c r="J1205" s="58"/>
      <c r="K1205" s="33"/>
      <c r="L1205" s="75">
        <f>IF(COUNTIFS($E$3:E19143,E1205)=1, K1205, 0)</f>
        <v>0</v>
      </c>
    </row>
    <row r="1206" spans="1:12" ht="39.75" hidden="1" customHeight="1">
      <c r="A1206" s="18" t="s">
        <v>1560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228</v>
      </c>
      <c r="H1206" s="57" t="str">
        <f>IF(RIGHT(G1206,1)="M", LEFT(G1206,LEN(G1206)-1), G1206)</f>
        <v>CL413</v>
      </c>
      <c r="I1206" s="57" t="str">
        <f>IF(RIGHT(G1206,1)="M","M","Non-M")</f>
        <v>Non-M</v>
      </c>
      <c r="J1206" s="58"/>
      <c r="K1206" s="33"/>
      <c r="L1206" s="75">
        <f>IF(COUNTIFS($E$3:E19143,E1206)=1, K1206, 0)</f>
        <v>0</v>
      </c>
    </row>
    <row r="1207" spans="1:12" ht="39.75" hidden="1" customHeight="1">
      <c r="A1207" s="18" t="s">
        <v>1562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162</v>
      </c>
      <c r="H1207" s="57" t="str">
        <f t="shared" ref="H1207:H1211" si="84">IF(RIGHT(G1207,1)="M", LEFT(G1207,LEN(G1207)-1), G1207)</f>
        <v>ZP106</v>
      </c>
      <c r="I1207" s="57" t="str">
        <f t="shared" ref="I1207:I1211" si="85">IF(RIGHT(G1207,1)="M","M","Non-M")</f>
        <v>M</v>
      </c>
      <c r="J1207" s="58"/>
      <c r="K1207" s="33"/>
      <c r="L1207" s="70">
        <f>IF(COUNTIFS($E$3:E1207,E1207)=1, K1207, 0)</f>
        <v>0</v>
      </c>
    </row>
    <row r="1208" spans="1:12" ht="39.75" hidden="1" customHeight="1">
      <c r="A1208" s="18" t="s">
        <v>1563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405</v>
      </c>
      <c r="H1208" s="57" t="str">
        <f t="shared" si="84"/>
        <v>PK205</v>
      </c>
      <c r="I1208" s="57" t="str">
        <f t="shared" si="85"/>
        <v>Non-M</v>
      </c>
      <c r="J1208" s="58"/>
      <c r="K1208" s="33"/>
      <c r="L1208" s="70">
        <f>IF(COUNTIFS($E$3:E1208,E1208)=1, K1208, 0)</f>
        <v>0</v>
      </c>
    </row>
    <row r="1209" spans="1:12" ht="39.75" hidden="1" customHeight="1">
      <c r="A1209" s="18" t="s">
        <v>1564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226</v>
      </c>
      <c r="H1209" s="57" t="str">
        <f t="shared" si="84"/>
        <v>PB201</v>
      </c>
      <c r="I1209" s="57" t="str">
        <f t="shared" si="85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1565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174</v>
      </c>
      <c r="H1210" s="57" t="str">
        <f t="shared" si="84"/>
        <v>HM315</v>
      </c>
      <c r="I1210" s="57" t="str">
        <f t="shared" si="85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1566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132</v>
      </c>
      <c r="H1211" s="57" t="str">
        <f t="shared" si="84"/>
        <v>HM420</v>
      </c>
      <c r="I1211" s="57" t="str">
        <f t="shared" si="85"/>
        <v>M</v>
      </c>
      <c r="J1211" s="58" t="s">
        <v>1546</v>
      </c>
      <c r="K1211" s="33"/>
      <c r="L1211" s="75">
        <f>IF(COUNTIFS($E$3:E19143,E1211)=1, K1211, 0)</f>
        <v>0</v>
      </c>
    </row>
    <row r="1212" spans="1:12" ht="39.75" hidden="1" customHeight="1">
      <c r="A1212" s="18" t="s">
        <v>1567</v>
      </c>
      <c r="B1212" s="19" t="s">
        <v>1301</v>
      </c>
      <c r="C1212" s="35" t="s">
        <v>803</v>
      </c>
      <c r="D1212" s="60" t="s">
        <v>1043</v>
      </c>
      <c r="E1212" s="35" t="s">
        <v>1561</v>
      </c>
      <c r="F1212" s="48"/>
      <c r="G1212" s="35" t="s">
        <v>531</v>
      </c>
      <c r="H1212" s="57" t="str">
        <f t="shared" ref="H1212:H1217" si="86">IF(RIGHT(G1212,1)="M", LEFT(G1212,LEN(G1212)-1), G1212)</f>
        <v>LP100</v>
      </c>
      <c r="I1212" s="57" t="str">
        <f t="shared" ref="I1212:I1217" si="87">IF(RIGHT(G1212,1)="M","M","Non-M")</f>
        <v>Non-M</v>
      </c>
      <c r="J1212" s="58"/>
      <c r="K1212" s="33"/>
      <c r="L1212" s="75">
        <f>IF(COUNTIFS($E$3:E19143,E1212)=1, K1212, 0)</f>
        <v>0</v>
      </c>
    </row>
    <row r="1213" spans="1:12" ht="39.75" hidden="1" customHeight="1">
      <c r="A1213" s="18" t="s">
        <v>1568</v>
      </c>
      <c r="B1213" s="19" t="s">
        <v>1301</v>
      </c>
      <c r="C1213" s="35" t="s">
        <v>803</v>
      </c>
      <c r="D1213" s="60" t="s">
        <v>1043</v>
      </c>
      <c r="E1213" s="35" t="s">
        <v>1561</v>
      </c>
      <c r="F1213" s="48"/>
      <c r="G1213" s="35" t="s">
        <v>1442</v>
      </c>
      <c r="H1213" s="57" t="str">
        <f t="shared" si="86"/>
        <v>DC104</v>
      </c>
      <c r="I1213" s="57" t="str">
        <f t="shared" si="87"/>
        <v>M</v>
      </c>
      <c r="J1213" s="58"/>
      <c r="K1213" s="33"/>
      <c r="L1213" s="75">
        <f>IF(COUNTIFS($E$3:E19143,E1213)=1, K1213, 0)</f>
        <v>0</v>
      </c>
    </row>
    <row r="1214" spans="1:12" ht="39.75" hidden="1" customHeight="1">
      <c r="A1214" s="18" t="s">
        <v>1569</v>
      </c>
      <c r="B1214" s="19" t="s">
        <v>1301</v>
      </c>
      <c r="C1214" s="35" t="s">
        <v>803</v>
      </c>
      <c r="D1214" s="60" t="s">
        <v>1043</v>
      </c>
      <c r="E1214" s="35" t="s">
        <v>1561</v>
      </c>
      <c r="F1214" s="48"/>
      <c r="G1214" s="35" t="s">
        <v>1337</v>
      </c>
      <c r="H1214" s="57" t="str">
        <f t="shared" si="86"/>
        <v>JS105</v>
      </c>
      <c r="I1214" s="57" t="str">
        <f t="shared" si="87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1570</v>
      </c>
      <c r="B1215" s="19" t="s">
        <v>1301</v>
      </c>
      <c r="C1215" s="35" t="s">
        <v>803</v>
      </c>
      <c r="D1215" s="60" t="s">
        <v>1043</v>
      </c>
      <c r="E1215" s="35" t="s">
        <v>1561</v>
      </c>
      <c r="F1215" s="48"/>
      <c r="G1215" s="35" t="s">
        <v>1454</v>
      </c>
      <c r="H1215" s="57" t="str">
        <f t="shared" si="86"/>
        <v>JS401</v>
      </c>
      <c r="I1215" s="57" t="str">
        <f t="shared" si="87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1571</v>
      </c>
      <c r="B1216" s="19" t="s">
        <v>1301</v>
      </c>
      <c r="C1216" s="35" t="s">
        <v>803</v>
      </c>
      <c r="D1216" s="60" t="s">
        <v>1043</v>
      </c>
      <c r="E1216" s="35" t="s">
        <v>1561</v>
      </c>
      <c r="F1216" s="48"/>
      <c r="G1216" s="35" t="s">
        <v>120</v>
      </c>
      <c r="H1216" s="57" t="str">
        <f t="shared" si="86"/>
        <v>JS124</v>
      </c>
      <c r="I1216" s="57" t="str">
        <f t="shared" si="87"/>
        <v>Non-M</v>
      </c>
      <c r="J1216" s="58"/>
      <c r="K1216" s="33"/>
      <c r="L1216" s="75">
        <f>IF(COUNTIFS($E$3:E19143,E1216)=1, K1216, 0)</f>
        <v>0</v>
      </c>
    </row>
    <row r="1217" spans="1:12" ht="39.75" hidden="1" customHeight="1">
      <c r="A1217" s="18" t="s">
        <v>1572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878</v>
      </c>
      <c r="H1217" s="57" t="str">
        <f t="shared" si="86"/>
        <v>WB501</v>
      </c>
      <c r="I1217" s="57" t="str">
        <f t="shared" si="87"/>
        <v>Non-M</v>
      </c>
      <c r="J1217" s="58"/>
      <c r="K1217" s="33"/>
      <c r="L1217" s="75">
        <f>IF(COUNTIFS($E$3:E19143,E1217)=1, K1217, 0)</f>
        <v>0</v>
      </c>
    </row>
    <row r="1218" spans="1:12" ht="39.75" hidden="1" customHeight="1">
      <c r="A1218" s="18" t="s">
        <v>1574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61</v>
      </c>
      <c r="H1218" s="57" t="str">
        <f t="shared" ref="H1218:H1221" si="88">IF(RIGHT(G1218,1)="M", LEFT(G1218,LEN(G1218)-1), G1218)</f>
        <v>DC101</v>
      </c>
      <c r="I1218" s="57" t="str">
        <f t="shared" ref="I1218:I1221" si="89">IF(RIGHT(G1218,1)="M","M","Non-M")</f>
        <v>Non-M</v>
      </c>
      <c r="J1218" s="58"/>
      <c r="K1218" s="33"/>
      <c r="L1218" s="70">
        <f>IF(COUNTIFS($E$3:E1218,E1218)=1, K1218, 0)</f>
        <v>0</v>
      </c>
    </row>
    <row r="1219" spans="1:12" ht="39.75" hidden="1" customHeight="1">
      <c r="A1219" s="18" t="s">
        <v>1575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96</v>
      </c>
      <c r="H1219" s="57" t="str">
        <f t="shared" si="88"/>
        <v>DC300</v>
      </c>
      <c r="I1219" s="57" t="str">
        <f t="shared" si="89"/>
        <v>Non-M</v>
      </c>
      <c r="J1219" s="58"/>
      <c r="K1219" s="33"/>
      <c r="L1219" s="70">
        <f>IF(COUNTIFS($E$3:E1219,E1219)=1, K1219, 0)</f>
        <v>0</v>
      </c>
    </row>
    <row r="1220" spans="1:12" ht="39.75" hidden="1" customHeight="1">
      <c r="A1220" s="18" t="s">
        <v>1576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154</v>
      </c>
      <c r="H1220" s="57" t="str">
        <f t="shared" si="88"/>
        <v>DC400</v>
      </c>
      <c r="I1220" s="57" t="str">
        <f t="shared" si="89"/>
        <v>Non-M</v>
      </c>
      <c r="J1220" s="58"/>
      <c r="K1220" s="33"/>
      <c r="L1220" s="70">
        <f>IF(COUNTIFS($E$3:E1220,E1220)=1, K1220, 0)</f>
        <v>0</v>
      </c>
    </row>
    <row r="1221" spans="1:12" ht="39.75" hidden="1" customHeight="1">
      <c r="A1221" s="18" t="s">
        <v>1577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135</v>
      </c>
      <c r="H1221" s="57" t="str">
        <f t="shared" si="88"/>
        <v>DC200</v>
      </c>
      <c r="I1221" s="57" t="str">
        <f t="shared" si="89"/>
        <v>Non-M</v>
      </c>
      <c r="J1221" s="58"/>
      <c r="K1221" s="33"/>
      <c r="L1221" s="75">
        <f>IF(COUNTIFS($E$3:E19143,E1221)=1, K1221, 0)</f>
        <v>0</v>
      </c>
    </row>
    <row r="1222" spans="1:12" ht="39.75" hidden="1" customHeight="1">
      <c r="A1222" s="18" t="s">
        <v>1578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308</v>
      </c>
      <c r="H1222" s="57" t="str">
        <f t="shared" ref="H1222:H1228" si="90">IF(RIGHT(G1222,1)="M", LEFT(G1222,LEN(G1222)-1), G1222)</f>
        <v>PK301</v>
      </c>
      <c r="I1222" s="57" t="str">
        <f t="shared" ref="I1222:I1228" si="91">IF(RIGHT(G1222,1)="M","M","Non-M")</f>
        <v>Non-M</v>
      </c>
      <c r="J1222" s="58"/>
      <c r="K1222" s="33"/>
      <c r="L1222" s="75">
        <f>IF(COUNTIFS($E$3:E19143,E1222)=1, K1222, 0)</f>
        <v>0</v>
      </c>
    </row>
    <row r="1223" spans="1:12" ht="39.75" hidden="1" customHeight="1">
      <c r="A1223" s="18" t="s">
        <v>1579</v>
      </c>
      <c r="B1223" s="19" t="s">
        <v>1237</v>
      </c>
      <c r="C1223" s="35" t="s">
        <v>304</v>
      </c>
      <c r="D1223" s="60" t="s">
        <v>1440</v>
      </c>
      <c r="E1223" s="35" t="s">
        <v>1573</v>
      </c>
      <c r="F1223" s="48"/>
      <c r="G1223" s="35" t="s">
        <v>1580</v>
      </c>
      <c r="H1223" s="57" t="str">
        <f t="shared" si="90"/>
        <v>PB305</v>
      </c>
      <c r="I1223" s="57" t="str">
        <f t="shared" si="91"/>
        <v>Non-M</v>
      </c>
      <c r="J1223" s="58"/>
      <c r="K1223" s="33"/>
      <c r="L1223" s="75">
        <f>IF(COUNTIFS($E$3:E19143,E1223)=1, K1223, 0)</f>
        <v>0</v>
      </c>
    </row>
    <row r="1224" spans="1:12" ht="39.75" hidden="1" customHeight="1">
      <c r="A1224" s="18" t="s">
        <v>1581</v>
      </c>
      <c r="B1224" s="19" t="s">
        <v>1237</v>
      </c>
      <c r="C1224" s="35" t="s">
        <v>304</v>
      </c>
      <c r="D1224" s="60" t="s">
        <v>1440</v>
      </c>
      <c r="E1224" s="35" t="s">
        <v>1573</v>
      </c>
      <c r="F1224" s="48"/>
      <c r="G1224" s="35" t="s">
        <v>1582</v>
      </c>
      <c r="H1224" s="57" t="str">
        <f t="shared" si="90"/>
        <v>LP103</v>
      </c>
      <c r="I1224" s="57" t="str">
        <f t="shared" si="91"/>
        <v>M</v>
      </c>
      <c r="J1224" s="58"/>
      <c r="K1224" s="33"/>
      <c r="L1224" s="75">
        <f>IF(COUNTIFS($E$3:E19143,E1224)=1, K1224, 0)</f>
        <v>0</v>
      </c>
    </row>
    <row r="1225" spans="1:12" ht="39.75" hidden="1" customHeight="1">
      <c r="A1225" s="18" t="s">
        <v>1583</v>
      </c>
      <c r="B1225" s="19" t="s">
        <v>1237</v>
      </c>
      <c r="C1225" s="35" t="s">
        <v>304</v>
      </c>
      <c r="D1225" s="60" t="s">
        <v>1440</v>
      </c>
      <c r="E1225" s="35" t="s">
        <v>1573</v>
      </c>
      <c r="F1225" s="48"/>
      <c r="G1225" s="35" t="s">
        <v>71</v>
      </c>
      <c r="H1225" s="57" t="str">
        <f t="shared" si="90"/>
        <v>HM500</v>
      </c>
      <c r="I1225" s="57" t="str">
        <f t="shared" si="91"/>
        <v>Non-M</v>
      </c>
      <c r="J1225" s="58"/>
      <c r="K1225" s="33"/>
      <c r="L1225" s="75">
        <f>IF(COUNTIFS($E$3:E19143,E1225)=1, K1225, 0)</f>
        <v>0</v>
      </c>
    </row>
    <row r="1226" spans="1:12" ht="39.75" hidden="1" customHeight="1">
      <c r="A1226" s="18" t="s">
        <v>1584</v>
      </c>
      <c r="B1226" s="19" t="s">
        <v>1237</v>
      </c>
      <c r="C1226" s="35" t="s">
        <v>304</v>
      </c>
      <c r="D1226" s="60" t="s">
        <v>1440</v>
      </c>
      <c r="E1226" s="35" t="s">
        <v>1573</v>
      </c>
      <c r="F1226" s="48"/>
      <c r="G1226" s="35" t="s">
        <v>1337</v>
      </c>
      <c r="H1226" s="57" t="str">
        <f t="shared" si="90"/>
        <v>JS105</v>
      </c>
      <c r="I1226" s="57" t="str">
        <f t="shared" si="91"/>
        <v>Non-M</v>
      </c>
      <c r="J1226" s="58" t="s">
        <v>1283</v>
      </c>
      <c r="K1226" s="33"/>
      <c r="L1226" s="75">
        <f>IF(COUNTIFS($E$3:E19143,E1226)=1, K1226, 0)</f>
        <v>0</v>
      </c>
    </row>
    <row r="1227" spans="1:12" ht="39.75" hidden="1" customHeight="1">
      <c r="A1227" s="18" t="s">
        <v>1585</v>
      </c>
      <c r="B1227" s="19" t="s">
        <v>1237</v>
      </c>
      <c r="C1227" s="35" t="s">
        <v>304</v>
      </c>
      <c r="D1227" s="60" t="s">
        <v>1440</v>
      </c>
      <c r="E1227" s="35" t="s">
        <v>1573</v>
      </c>
      <c r="F1227" s="48"/>
      <c r="G1227" s="35" t="s">
        <v>120</v>
      </c>
      <c r="H1227" s="57" t="str">
        <f t="shared" si="90"/>
        <v>JS124</v>
      </c>
      <c r="I1227" s="57" t="str">
        <f t="shared" si="91"/>
        <v>Non-M</v>
      </c>
      <c r="J1227" s="58" t="s">
        <v>1283</v>
      </c>
      <c r="K1227" s="33"/>
      <c r="L1227" s="75">
        <f>IF(COUNTIFS($E$3:E19143,E1227)=1, K1227, 0)</f>
        <v>0</v>
      </c>
    </row>
    <row r="1228" spans="1:12" ht="39.75" hidden="1" customHeight="1">
      <c r="A1228" s="18" t="s">
        <v>1586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228</v>
      </c>
      <c r="H1228" s="57" t="str">
        <f t="shared" si="90"/>
        <v>CL413</v>
      </c>
      <c r="I1228" s="57" t="str">
        <f t="shared" si="91"/>
        <v>Non-M</v>
      </c>
      <c r="J1228" s="58"/>
      <c r="K1228" s="33"/>
      <c r="L1228" s="75">
        <f>IF(COUNTIFS($E$3:E19143,E1228)=1, K1228, 0)</f>
        <v>0</v>
      </c>
    </row>
    <row r="1229" spans="1:12" ht="39.75" hidden="1" customHeight="1">
      <c r="A1229" s="18" t="s">
        <v>1588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531</v>
      </c>
      <c r="H1229" s="57" t="str">
        <f t="shared" ref="H1229:H1234" si="92">IF(RIGHT(G1229,1)="M", LEFT(G1229,LEN(G1229)-1), G1229)</f>
        <v>LP100</v>
      </c>
      <c r="I1229" s="57" t="str">
        <f t="shared" ref="I1229:I1234" si="93"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1589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162</v>
      </c>
      <c r="H1230" s="57" t="str">
        <f t="shared" si="92"/>
        <v>ZP106</v>
      </c>
      <c r="I1230" s="57" t="str">
        <f t="shared" si="93"/>
        <v>M</v>
      </c>
      <c r="J1230" s="58"/>
      <c r="K1230" s="33"/>
      <c r="L1230" s="70">
        <f>IF(COUNTIFS($E$3:E1230,E1230)=1, K1230, 0)</f>
        <v>0</v>
      </c>
    </row>
    <row r="1231" spans="1:12" ht="39.75" hidden="1" customHeight="1">
      <c r="A1231" s="18" t="s">
        <v>1590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405</v>
      </c>
      <c r="H1231" s="57" t="str">
        <f t="shared" si="92"/>
        <v>PK205</v>
      </c>
      <c r="I1231" s="57" t="str">
        <f t="shared" si="93"/>
        <v>Non-M</v>
      </c>
      <c r="J1231" s="58"/>
      <c r="K1231" s="33"/>
      <c r="L1231" s="70">
        <f>IF(COUNTIFS($E$3:E1231,E1231)=1, K1231, 0)</f>
        <v>0</v>
      </c>
    </row>
    <row r="1232" spans="1:12" ht="39.75" hidden="1" customHeight="1">
      <c r="A1232" s="18" t="s">
        <v>1591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226</v>
      </c>
      <c r="H1232" s="57" t="str">
        <f t="shared" si="92"/>
        <v>PB201</v>
      </c>
      <c r="I1232" s="57" t="str">
        <f t="shared" si="93"/>
        <v>Non-M</v>
      </c>
      <c r="J1232" s="58"/>
      <c r="K1232" s="33"/>
      <c r="L1232" s="70">
        <f>IF(COUNTIFS($E$3:E1232,E1232)=1, K1232, 0)</f>
        <v>0</v>
      </c>
    </row>
    <row r="1233" spans="1:12" ht="39.75" hidden="1" customHeight="1">
      <c r="A1233" s="18" t="s">
        <v>1592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132</v>
      </c>
      <c r="H1233" s="57" t="str">
        <f t="shared" si="92"/>
        <v>HM420</v>
      </c>
      <c r="I1233" s="57" t="str">
        <f t="shared" si="93"/>
        <v>M</v>
      </c>
      <c r="J1233" s="58" t="s">
        <v>1546</v>
      </c>
      <c r="K1233" s="33"/>
      <c r="L1233" s="70">
        <f>IF(COUNTIFS($E$3:E1233,E1233)=1, K1233, 0)</f>
        <v>0</v>
      </c>
    </row>
    <row r="1234" spans="1:12" ht="39.75" hidden="1" customHeight="1">
      <c r="A1234" s="18" t="s">
        <v>1593</v>
      </c>
      <c r="B1234" s="19" t="s">
        <v>1301</v>
      </c>
      <c r="C1234" s="35" t="s">
        <v>803</v>
      </c>
      <c r="D1234" s="60" t="s">
        <v>1043</v>
      </c>
      <c r="E1234" s="35" t="s">
        <v>1587</v>
      </c>
      <c r="F1234" s="48"/>
      <c r="G1234" s="35" t="s">
        <v>673</v>
      </c>
      <c r="H1234" s="57" t="str">
        <f t="shared" si="92"/>
        <v>HM315</v>
      </c>
      <c r="I1234" s="57" t="str">
        <f t="shared" si="93"/>
        <v>M</v>
      </c>
      <c r="J1234" s="58" t="s">
        <v>1546</v>
      </c>
      <c r="K1234" s="33"/>
      <c r="L1234" s="75">
        <f>IF(COUNTIFS($E$3:E19143,E1234)=1, K1234, 0)</f>
        <v>0</v>
      </c>
    </row>
    <row r="1235" spans="1:12" ht="39.75" hidden="1" customHeight="1">
      <c r="A1235" s="18" t="s">
        <v>1594</v>
      </c>
      <c r="B1235" s="19" t="s">
        <v>1301</v>
      </c>
      <c r="C1235" s="35" t="s">
        <v>803</v>
      </c>
      <c r="D1235" s="60" t="s">
        <v>1043</v>
      </c>
      <c r="E1235" s="35" t="s">
        <v>1587</v>
      </c>
      <c r="F1235" s="48"/>
      <c r="G1235" s="35" t="s">
        <v>1442</v>
      </c>
      <c r="H1235" s="57" t="str">
        <f>IF(RIGHT(G1235,1)="M", LEFT(G1235,LEN(G1235)-1), G1235)</f>
        <v>DC104</v>
      </c>
      <c r="I1235" s="57" t="str">
        <f>IF(RIGHT(G1235,1)="M","M","Non-M")</f>
        <v>M</v>
      </c>
      <c r="J1235" s="58"/>
      <c r="K1235" s="33"/>
      <c r="L1235" s="75">
        <f>IF(COUNTIFS($E$3:E19143,E1235)=1, K1235, 0)</f>
        <v>0</v>
      </c>
    </row>
    <row r="1236" spans="1:12" ht="39.75" hidden="1" customHeight="1">
      <c r="A1236" s="18" t="s">
        <v>1595</v>
      </c>
      <c r="B1236" s="19" t="s">
        <v>1301</v>
      </c>
      <c r="C1236" s="35" t="s">
        <v>803</v>
      </c>
      <c r="D1236" s="60" t="s">
        <v>1043</v>
      </c>
      <c r="E1236" s="35" t="s">
        <v>1587</v>
      </c>
      <c r="F1236" s="48"/>
      <c r="G1236" s="35" t="s">
        <v>1337</v>
      </c>
      <c r="H1236" s="57" t="str">
        <f>IF(RIGHT(G1236,1)="M", LEFT(G1236,LEN(G1236)-1), G1236)</f>
        <v>JS105</v>
      </c>
      <c r="I1236" s="57" t="str">
        <f>IF(RIGHT(G1236,1)="M","M","Non-M")</f>
        <v>Non-M</v>
      </c>
      <c r="J1236" s="58"/>
      <c r="K1236" s="33"/>
      <c r="L1236" s="75">
        <f>IF(COUNTIFS($E$3:E19143,E1236)=1, K1236, 0)</f>
        <v>0</v>
      </c>
    </row>
    <row r="1237" spans="1:12" ht="39.75" hidden="1" customHeight="1">
      <c r="A1237" s="18" t="s">
        <v>1596</v>
      </c>
      <c r="B1237" s="19" t="s">
        <v>1301</v>
      </c>
      <c r="C1237" s="35" t="s">
        <v>803</v>
      </c>
      <c r="D1237" s="60" t="s">
        <v>1043</v>
      </c>
      <c r="E1237" s="35" t="s">
        <v>1587</v>
      </c>
      <c r="F1237" s="48"/>
      <c r="G1237" s="35" t="s">
        <v>1454</v>
      </c>
      <c r="H1237" s="57" t="str">
        <f>IF(RIGHT(G1237,1)="M", LEFT(G1237,LEN(G1237)-1), G1237)</f>
        <v>JS401</v>
      </c>
      <c r="I1237" s="57" t="str">
        <f>IF(RIGHT(G1237,1)="M","M","Non-M")</f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1597</v>
      </c>
      <c r="B1238" s="19" t="s">
        <v>1301</v>
      </c>
      <c r="C1238" s="35" t="s">
        <v>803</v>
      </c>
      <c r="D1238" s="60" t="s">
        <v>1043</v>
      </c>
      <c r="E1238" s="35" t="s">
        <v>1587</v>
      </c>
      <c r="F1238" s="48"/>
      <c r="G1238" s="35" t="s">
        <v>120</v>
      </c>
      <c r="H1238" s="57" t="str">
        <f>IF(RIGHT(G1238,1)="M", LEFT(G1238,LEN(G1238)-1), G1238)</f>
        <v>JS124</v>
      </c>
      <c r="I1238" s="57" t="str">
        <f>IF(RIGHT(G1238,1)="M","M","Non-M")</f>
        <v>Non-M</v>
      </c>
      <c r="J1238" s="58"/>
      <c r="K1238" s="33"/>
      <c r="L1238" s="75">
        <f>IF(COUNTIFS($E$3:E19143,E1238)=1, K1238, 0)</f>
        <v>0</v>
      </c>
    </row>
    <row r="1239" spans="1:12" ht="41.25" hidden="1" customHeight="1">
      <c r="A1239" s="18" t="s">
        <v>1598</v>
      </c>
      <c r="B1239" s="19" t="s">
        <v>1237</v>
      </c>
      <c r="C1239" s="35" t="s">
        <v>867</v>
      </c>
      <c r="D1239" s="60" t="s">
        <v>1354</v>
      </c>
      <c r="E1239" s="35" t="s">
        <v>1481</v>
      </c>
      <c r="F1239" s="48"/>
      <c r="G1239" s="35" t="s">
        <v>1599</v>
      </c>
      <c r="H1239" s="57" t="str">
        <f>IF(RIGHT(G1239,1)="M", LEFT(G1239,LEN(G1239)-1), G1239)</f>
        <v>LP104</v>
      </c>
      <c r="I1239" s="57" t="str">
        <f>IF(RIGHT(G1239,1)="M","M","Non-M")</f>
        <v>Non-M</v>
      </c>
      <c r="J1239" s="58"/>
      <c r="K1239" s="33"/>
      <c r="L1239" s="75">
        <f>IF(COUNTIFS($E$3:E19143,E1239)=1, K1239, 0)</f>
        <v>0</v>
      </c>
    </row>
    <row r="1240" spans="1:12" ht="41.25" hidden="1" customHeight="1">
      <c r="A1240" s="18" t="s">
        <v>1600</v>
      </c>
      <c r="B1240" s="19" t="s">
        <v>1237</v>
      </c>
      <c r="C1240" s="35" t="s">
        <v>867</v>
      </c>
      <c r="D1240" s="60" t="s">
        <v>1354</v>
      </c>
      <c r="E1240" s="35" t="s">
        <v>1481</v>
      </c>
      <c r="F1240" s="48"/>
      <c r="G1240" s="35" t="s">
        <v>1484</v>
      </c>
      <c r="H1240" s="57" t="str">
        <f t="shared" ref="H1240:H1248" si="94">IF(RIGHT(G1240,1)="M", LEFT(G1240,LEN(G1240)-1), G1240)</f>
        <v>PK601</v>
      </c>
      <c r="I1240" s="57" t="str">
        <f t="shared" ref="I1240:I1248" si="95">IF(RIGHT(G1240,1)="M","M","Non-M")</f>
        <v>M</v>
      </c>
      <c r="J1240" s="58" t="s">
        <v>1485</v>
      </c>
      <c r="K1240" s="33"/>
      <c r="L1240" s="70">
        <f>IF(COUNTIFS($E$3:E1240,E1240)=1, K1240, 0)</f>
        <v>0</v>
      </c>
    </row>
    <row r="1241" spans="1:12" ht="41.25" hidden="1" customHeight="1">
      <c r="A1241" s="18" t="s">
        <v>1601</v>
      </c>
      <c r="B1241" s="19" t="s">
        <v>1237</v>
      </c>
      <c r="C1241" s="35" t="s">
        <v>867</v>
      </c>
      <c r="D1241" s="60" t="s">
        <v>1354</v>
      </c>
      <c r="E1241" s="35" t="s">
        <v>1481</v>
      </c>
      <c r="F1241" s="48"/>
      <c r="G1241" s="35" t="s">
        <v>1487</v>
      </c>
      <c r="H1241" s="35" t="str">
        <f t="shared" si="94"/>
        <v>HM208</v>
      </c>
      <c r="I1241" s="35" t="str">
        <f>IF(RIGHT(G1241,1)="M","M","Non-M")</f>
        <v>M</v>
      </c>
      <c r="J1241" s="35" t="s">
        <v>1488</v>
      </c>
      <c r="K1241" s="33"/>
      <c r="L1241" s="70">
        <f>IF(COUNTIFS($E$3:E1241,E1241)=1, K1241, 0)</f>
        <v>0</v>
      </c>
    </row>
    <row r="1242" spans="1:12" ht="41.25" hidden="1" customHeight="1">
      <c r="A1242" s="18" t="s">
        <v>1602</v>
      </c>
      <c r="B1242" s="19" t="s">
        <v>1237</v>
      </c>
      <c r="C1242" s="35" t="s">
        <v>867</v>
      </c>
      <c r="D1242" s="60" t="s">
        <v>1354</v>
      </c>
      <c r="E1242" s="35" t="s">
        <v>1481</v>
      </c>
      <c r="F1242" s="48"/>
      <c r="G1242" s="35" t="s">
        <v>1492</v>
      </c>
      <c r="H1242" s="57" t="str">
        <f t="shared" si="94"/>
        <v>ZP108</v>
      </c>
      <c r="I1242" s="57" t="str">
        <f t="shared" si="95"/>
        <v>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1603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1605</v>
      </c>
      <c r="H1243" s="57" t="str">
        <f t="shared" si="94"/>
        <v>WB306</v>
      </c>
      <c r="I1243" s="57" t="str">
        <f t="shared" si="95"/>
        <v>M</v>
      </c>
      <c r="J1243" s="58"/>
      <c r="K1243" s="33"/>
      <c r="L1243" s="70">
        <f>IF(COUNTIFS($E$3:E1243,E1243)=1, K1243, 0)</f>
        <v>0</v>
      </c>
    </row>
    <row r="1244" spans="1:12" ht="41.25" hidden="1" customHeight="1">
      <c r="A1244" s="18" t="s">
        <v>1606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99</v>
      </c>
      <c r="H1244" s="57" t="str">
        <f t="shared" si="94"/>
        <v>PK201</v>
      </c>
      <c r="I1244" s="57" t="str">
        <f t="shared" si="95"/>
        <v>Non-M</v>
      </c>
      <c r="J1244" s="58"/>
      <c r="K1244" s="33"/>
      <c r="L1244" s="70">
        <f>IF(COUNTIFS($E$3:E1244,E1244)=1, K1244, 0)</f>
        <v>0</v>
      </c>
    </row>
    <row r="1245" spans="1:12" ht="41.25" hidden="1" customHeight="1">
      <c r="A1245" s="18" t="s">
        <v>1607</v>
      </c>
      <c r="B1245" s="19" t="s">
        <v>1237</v>
      </c>
      <c r="C1245" s="35" t="s">
        <v>233</v>
      </c>
      <c r="D1245" s="60" t="s">
        <v>1440</v>
      </c>
      <c r="E1245" s="35" t="s">
        <v>1604</v>
      </c>
      <c r="F1245" s="48"/>
      <c r="G1245" s="35" t="s">
        <v>157</v>
      </c>
      <c r="H1245" s="57" t="str">
        <f t="shared" si="94"/>
        <v>PB204</v>
      </c>
      <c r="I1245" s="57" t="str">
        <f t="shared" si="95"/>
        <v>Non-M</v>
      </c>
      <c r="J1245" s="58"/>
      <c r="K1245" s="33"/>
      <c r="L1245" s="70">
        <f>IF(COUNTIFS($E$3:E1245,E1245)=1, K1245, 0)</f>
        <v>0</v>
      </c>
    </row>
    <row r="1246" spans="1:12" ht="41.25" hidden="1" customHeight="1">
      <c r="A1246" s="18" t="s">
        <v>1608</v>
      </c>
      <c r="B1246" s="19" t="s">
        <v>1237</v>
      </c>
      <c r="C1246" s="35" t="s">
        <v>233</v>
      </c>
      <c r="D1246" s="60" t="s">
        <v>1440</v>
      </c>
      <c r="E1246" s="35" t="s">
        <v>1604</v>
      </c>
      <c r="F1246" s="48"/>
      <c r="G1246" s="35" t="s">
        <v>924</v>
      </c>
      <c r="H1246" s="57" t="str">
        <f t="shared" si="94"/>
        <v>VT102</v>
      </c>
      <c r="I1246" s="57" t="str">
        <f t="shared" si="95"/>
        <v>Non-M</v>
      </c>
      <c r="J1246" s="58"/>
      <c r="K1246" s="33"/>
      <c r="L1246" s="70">
        <f>IF(COUNTIFS($E$3:E1246,E1246)=1, K1246, 0)</f>
        <v>0</v>
      </c>
    </row>
    <row r="1247" spans="1:12" ht="41.25" hidden="1" customHeight="1">
      <c r="A1247" s="18" t="s">
        <v>1609</v>
      </c>
      <c r="B1247" s="19" t="s">
        <v>1237</v>
      </c>
      <c r="C1247" s="35" t="s">
        <v>233</v>
      </c>
      <c r="D1247" s="60" t="s">
        <v>1440</v>
      </c>
      <c r="E1247" s="35" t="s">
        <v>1604</v>
      </c>
      <c r="F1247" s="48"/>
      <c r="G1247" s="35" t="s">
        <v>638</v>
      </c>
      <c r="H1247" s="57" t="str">
        <f t="shared" si="94"/>
        <v>HM502</v>
      </c>
      <c r="I1247" s="57" t="str">
        <f t="shared" si="95"/>
        <v>Non-M</v>
      </c>
      <c r="J1247" s="58"/>
      <c r="K1247" s="33"/>
      <c r="L1247" s="70">
        <f>IF(COUNTIFS($E$3:E1247,E1247)=1, K1247, 0)</f>
        <v>0</v>
      </c>
    </row>
    <row r="1248" spans="1:12" ht="41.25" hidden="1" customHeight="1">
      <c r="A1248" s="18" t="s">
        <v>1610</v>
      </c>
      <c r="B1248" s="19" t="s">
        <v>1237</v>
      </c>
      <c r="C1248" s="35" t="s">
        <v>233</v>
      </c>
      <c r="D1248" s="60" t="s">
        <v>1440</v>
      </c>
      <c r="E1248" s="35" t="s">
        <v>1604</v>
      </c>
      <c r="F1248" s="48"/>
      <c r="G1248" s="35" t="s">
        <v>1184</v>
      </c>
      <c r="H1248" s="57" t="str">
        <f t="shared" si="94"/>
        <v>JS105</v>
      </c>
      <c r="I1248" s="57" t="str">
        <f t="shared" si="95"/>
        <v>M</v>
      </c>
      <c r="J1248" s="58" t="s">
        <v>1283</v>
      </c>
      <c r="K1248" s="33"/>
      <c r="L1248" s="75">
        <f>IF(COUNTIFS($E$3:E19143,E1248)=1, K1248, 0)</f>
        <v>0</v>
      </c>
    </row>
    <row r="1249" spans="1:12" ht="41.25" hidden="1" customHeight="1">
      <c r="A1249" s="18" t="s">
        <v>1611</v>
      </c>
      <c r="B1249" s="19" t="s">
        <v>1237</v>
      </c>
      <c r="C1249" s="35" t="s">
        <v>233</v>
      </c>
      <c r="D1249" s="60" t="s">
        <v>1440</v>
      </c>
      <c r="E1249" s="35" t="s">
        <v>1604</v>
      </c>
      <c r="F1249" s="48"/>
      <c r="G1249" s="35" t="s">
        <v>248</v>
      </c>
      <c r="H1249" s="57" t="str">
        <f t="shared" ref="H1249:H1261" si="96">IF(RIGHT(G1249,1)="M", LEFT(G1249,LEN(G1249)-1), G1249)</f>
        <v>JS200</v>
      </c>
      <c r="I1249" s="57" t="str">
        <f t="shared" ref="I1249:I1261" si="97">IF(RIGHT(G1249,1)="M","M","Non-M")</f>
        <v>M</v>
      </c>
      <c r="J1249" s="58" t="s">
        <v>1612</v>
      </c>
      <c r="K1249" s="33"/>
      <c r="L1249" s="75">
        <f>IF(COUNTIFS($E$3:E19143,E1249)=1, K1249, 0)</f>
        <v>0</v>
      </c>
    </row>
    <row r="1250" spans="1:12" ht="41.25" hidden="1" customHeight="1">
      <c r="A1250" s="18" t="s">
        <v>1613</v>
      </c>
      <c r="B1250" s="19" t="s">
        <v>1237</v>
      </c>
      <c r="C1250" s="35" t="s">
        <v>1614</v>
      </c>
      <c r="D1250" s="60" t="s">
        <v>1354</v>
      </c>
      <c r="E1250" s="35" t="s">
        <v>1615</v>
      </c>
      <c r="F1250" s="48"/>
      <c r="G1250" s="35" t="s">
        <v>1616</v>
      </c>
      <c r="H1250" s="57" t="str">
        <f t="shared" si="96"/>
        <v>WB303</v>
      </c>
      <c r="I1250" s="57" t="str">
        <f t="shared" si="97"/>
        <v>Non-M</v>
      </c>
      <c r="J1250" s="58"/>
      <c r="K1250" s="33"/>
      <c r="L1250" s="75">
        <f>IF(COUNTIFS($E$3:E19143,E1250)=1, K1250, 0)</f>
        <v>0</v>
      </c>
    </row>
    <row r="1251" spans="1:12" ht="41.25" hidden="1" customHeight="1">
      <c r="A1251" s="18" t="s">
        <v>1617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361</v>
      </c>
      <c r="H1251" s="57" t="str">
        <f t="shared" si="96"/>
        <v>DC100</v>
      </c>
      <c r="I1251" s="57" t="str">
        <f t="shared" si="97"/>
        <v>Non-M</v>
      </c>
      <c r="J1251" s="58"/>
      <c r="K1251" s="33"/>
      <c r="L1251" s="75">
        <f>IF(COUNTIFS($E$3:E19143,E1251)=1, K1251, 0)</f>
        <v>0</v>
      </c>
    </row>
    <row r="1252" spans="1:12" ht="41.25" hidden="1" customHeight="1">
      <c r="A1252" s="18" t="s">
        <v>1618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96</v>
      </c>
      <c r="H1252" s="57" t="str">
        <f t="shared" si="96"/>
        <v>DC300</v>
      </c>
      <c r="I1252" s="57" t="str">
        <f t="shared" si="97"/>
        <v>Non-M</v>
      </c>
      <c r="J1252" s="58"/>
      <c r="K1252" s="33"/>
      <c r="L1252" s="75">
        <f>IF(COUNTIFS($E$3:E19143,E1252)=1, K1252, 0)</f>
        <v>0</v>
      </c>
    </row>
    <row r="1253" spans="1:12" ht="41.25" hidden="1" customHeight="1">
      <c r="A1253" s="18" t="s">
        <v>1619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154</v>
      </c>
      <c r="H1253" s="57" t="str">
        <f t="shared" si="96"/>
        <v>DC400</v>
      </c>
      <c r="I1253" s="57" t="str">
        <f t="shared" si="97"/>
        <v>Non-M</v>
      </c>
      <c r="J1253" s="58"/>
      <c r="K1253" s="33"/>
      <c r="L1253" s="75">
        <f>IF(COUNTIFS($E$3:E19143,E1253)=1, K1253, 0)</f>
        <v>0</v>
      </c>
    </row>
    <row r="1254" spans="1:12" ht="41.25" hidden="1" customHeight="1">
      <c r="A1254" s="18" t="s">
        <v>1620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135</v>
      </c>
      <c r="H1254" s="57" t="str">
        <f t="shared" si="96"/>
        <v>DC200</v>
      </c>
      <c r="I1254" s="57" t="str">
        <f t="shared" si="97"/>
        <v>Non-M</v>
      </c>
      <c r="J1254" s="58"/>
      <c r="K1254" s="33"/>
      <c r="L1254" s="75">
        <f>IF(COUNTIFS($E$3:E19143,E1254)=1, K1254, 0)</f>
        <v>0</v>
      </c>
    </row>
    <row r="1255" spans="1:12" ht="41.25" hidden="1" customHeight="1">
      <c r="A1255" s="18" t="s">
        <v>1621</v>
      </c>
      <c r="B1255" s="19" t="s">
        <v>1237</v>
      </c>
      <c r="C1255" s="19" t="s">
        <v>1614</v>
      </c>
      <c r="D1255" s="86" t="s">
        <v>1354</v>
      </c>
      <c r="E1255" s="19" t="s">
        <v>1615</v>
      </c>
      <c r="F1255" s="21"/>
      <c r="G1255" s="19" t="s">
        <v>697</v>
      </c>
      <c r="H1255" s="25" t="str">
        <f t="shared" si="96"/>
        <v>PK100</v>
      </c>
      <c r="I1255" s="25" t="str">
        <f t="shared" si="97"/>
        <v>Non-M</v>
      </c>
      <c r="J1255" s="87"/>
      <c r="K1255" s="76"/>
      <c r="L1255" s="75">
        <f>IF(COUNTIFS($E$3:E19143,E1255)=1, K1255, 0)</f>
        <v>0</v>
      </c>
    </row>
    <row r="1256" spans="1:12" ht="41.25" hidden="1" customHeight="1">
      <c r="A1256" s="18" t="s">
        <v>1622</v>
      </c>
      <c r="B1256" s="19" t="s">
        <v>1237</v>
      </c>
      <c r="C1256" s="35" t="s">
        <v>1614</v>
      </c>
      <c r="D1256" s="60" t="s">
        <v>1354</v>
      </c>
      <c r="E1256" s="35" t="s">
        <v>1615</v>
      </c>
      <c r="F1256" s="48"/>
      <c r="G1256" s="35" t="s">
        <v>1348</v>
      </c>
      <c r="H1256" s="57" t="str">
        <f t="shared" si="96"/>
        <v>PB108</v>
      </c>
      <c r="I1256" s="57" t="str">
        <f t="shared" si="97"/>
        <v>Non-M</v>
      </c>
      <c r="J1256" s="58"/>
      <c r="K1256" s="33"/>
      <c r="L1256" s="75">
        <f>IF(COUNTIFS($E$3:E19143,E1256)=1, K1256, 0)</f>
        <v>0</v>
      </c>
    </row>
    <row r="1257" spans="1:12" ht="41.25" hidden="1" customHeight="1">
      <c r="A1257" s="18" t="s">
        <v>1623</v>
      </c>
      <c r="B1257" s="19" t="s">
        <v>1237</v>
      </c>
      <c r="C1257" s="35" t="s">
        <v>1614</v>
      </c>
      <c r="D1257" s="60" t="s">
        <v>1354</v>
      </c>
      <c r="E1257" s="35" t="s">
        <v>1615</v>
      </c>
      <c r="F1257" s="48"/>
      <c r="G1257" s="35" t="s">
        <v>71</v>
      </c>
      <c r="H1257" s="57" t="str">
        <f t="shared" si="96"/>
        <v>HM500</v>
      </c>
      <c r="I1257" s="57" t="str">
        <f t="shared" si="97"/>
        <v>Non-M</v>
      </c>
      <c r="J1257" s="58"/>
      <c r="K1257" s="33"/>
      <c r="L1257" s="75">
        <f>IF(COUNTIFS($E$3:E19143,E1257)=1, K1257, 0)</f>
        <v>0</v>
      </c>
    </row>
    <row r="1258" spans="1:12" ht="41.25" hidden="1" customHeight="1">
      <c r="A1258" s="18" t="s">
        <v>1624</v>
      </c>
      <c r="B1258" s="19" t="s">
        <v>1237</v>
      </c>
      <c r="C1258" s="35" t="s">
        <v>1614</v>
      </c>
      <c r="D1258" s="60" t="s">
        <v>1354</v>
      </c>
      <c r="E1258" s="35" t="s">
        <v>1615</v>
      </c>
      <c r="F1258" s="48"/>
      <c r="G1258" s="35" t="s">
        <v>1625</v>
      </c>
      <c r="H1258" s="57" t="str">
        <f t="shared" si="96"/>
        <v>HM803</v>
      </c>
      <c r="I1258" s="57" t="str">
        <f t="shared" si="97"/>
        <v>M</v>
      </c>
      <c r="J1258" s="58"/>
      <c r="K1258" s="33"/>
      <c r="L1258" s="75">
        <f>IF(COUNTIFS($E$3:E19143,E1258)=1, K1258, 0)</f>
        <v>0</v>
      </c>
    </row>
    <row r="1259" spans="1:12" ht="41.25" hidden="1" customHeight="1">
      <c r="A1259" s="18" t="s">
        <v>1626</v>
      </c>
      <c r="B1259" s="19" t="s">
        <v>1237</v>
      </c>
      <c r="C1259" s="35" t="s">
        <v>1614</v>
      </c>
      <c r="D1259" s="60" t="s">
        <v>1354</v>
      </c>
      <c r="E1259" s="35" t="s">
        <v>1615</v>
      </c>
      <c r="F1259" s="48"/>
      <c r="G1259" s="35" t="s">
        <v>1627</v>
      </c>
      <c r="H1259" s="57" t="str">
        <f t="shared" si="96"/>
        <v>GT207</v>
      </c>
      <c r="I1259" s="57" t="str">
        <f t="shared" si="97"/>
        <v>M</v>
      </c>
      <c r="J1259" s="58"/>
      <c r="K1259" s="33"/>
      <c r="L1259" s="75">
        <f>IF(COUNTIFS($E$3:E19143,E1259)=1, K1259, 0)</f>
        <v>0</v>
      </c>
    </row>
    <row r="1260" spans="1:12" ht="41.25" hidden="1" customHeight="1">
      <c r="A1260" s="18" t="s">
        <v>1628</v>
      </c>
      <c r="B1260" s="19" t="s">
        <v>1237</v>
      </c>
      <c r="C1260" s="35" t="s">
        <v>1614</v>
      </c>
      <c r="D1260" s="60" t="s">
        <v>1354</v>
      </c>
      <c r="E1260" s="35" t="s">
        <v>1615</v>
      </c>
      <c r="F1260" s="48"/>
      <c r="G1260" s="35" t="s">
        <v>1629</v>
      </c>
      <c r="H1260" s="57" t="str">
        <f t="shared" si="96"/>
        <v>JS120</v>
      </c>
      <c r="I1260" s="57" t="str">
        <f t="shared" si="97"/>
        <v>Non-M</v>
      </c>
      <c r="J1260" s="58"/>
      <c r="K1260" s="33"/>
      <c r="L1260" s="75">
        <f>IF(COUNTIFS($E$3:E19143,E1260)=1, K1260, 0)</f>
        <v>0</v>
      </c>
    </row>
    <row r="1261" spans="1:12" ht="41.25" hidden="1" customHeight="1">
      <c r="A1261" s="18" t="s">
        <v>1630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944</v>
      </c>
      <c r="H1261" s="57" t="str">
        <f t="shared" si="96"/>
        <v>WB202</v>
      </c>
      <c r="I1261" s="57" t="str">
        <f t="shared" si="97"/>
        <v>Non-M</v>
      </c>
      <c r="J1261" s="58"/>
      <c r="K1261" s="33"/>
      <c r="L1261" s="75">
        <f>IF(COUNTIFS($E$3:E19143,E1261)=1, K1261, 0)</f>
        <v>0</v>
      </c>
    </row>
    <row r="1262" spans="1:12" ht="41.25" hidden="1" customHeight="1">
      <c r="A1262" s="18" t="s">
        <v>1632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61</v>
      </c>
      <c r="H1262" s="57" t="str">
        <f t="shared" ref="H1262:H1268" si="98">IF(RIGHT(G1262,1)="M", LEFT(G1262,LEN(G1262)-1), G1262)</f>
        <v>DC101</v>
      </c>
      <c r="I1262" s="57" t="str">
        <f t="shared" ref="I1262:I1268" si="99">IF(RIGHT(G1262,1)="M","M","Non-M")</f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1633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96</v>
      </c>
      <c r="H1263" s="57" t="str">
        <f t="shared" si="98"/>
        <v>DC300</v>
      </c>
      <c r="I1263" s="57" t="str">
        <f t="shared" si="99"/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1634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154</v>
      </c>
      <c r="H1264" s="57" t="str">
        <f t="shared" si="98"/>
        <v>DC400</v>
      </c>
      <c r="I1264" s="57" t="str">
        <f t="shared" si="99"/>
        <v>Non-M</v>
      </c>
      <c r="J1264" s="58"/>
      <c r="K1264" s="33"/>
      <c r="L1264" s="70">
        <f>IF(COUNTIFS($E$3:E1264,E1264)=1, K1264, 0)</f>
        <v>0</v>
      </c>
    </row>
    <row r="1265" spans="1:12" ht="41.25" hidden="1" customHeight="1">
      <c r="A1265" s="18" t="s">
        <v>1635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135</v>
      </c>
      <c r="H1265" s="57" t="str">
        <f t="shared" si="98"/>
        <v>DC200</v>
      </c>
      <c r="I1265" s="57" t="str">
        <f t="shared" si="99"/>
        <v>Non-M</v>
      </c>
      <c r="J1265" s="58"/>
      <c r="K1265" s="33"/>
      <c r="L1265" s="70">
        <f>IF(COUNTIFS($E$3:E1265,E1265)=1, K1265, 0)</f>
        <v>0</v>
      </c>
    </row>
    <row r="1266" spans="1:12" ht="41.25" hidden="1" customHeight="1">
      <c r="A1266" s="18" t="s">
        <v>1636</v>
      </c>
      <c r="B1266" s="19" t="s">
        <v>1301</v>
      </c>
      <c r="C1266" s="35" t="s">
        <v>1505</v>
      </c>
      <c r="D1266" s="60" t="s">
        <v>1302</v>
      </c>
      <c r="E1266" s="35" t="s">
        <v>1631</v>
      </c>
      <c r="F1266" s="48"/>
      <c r="G1266" s="35" t="s">
        <v>24</v>
      </c>
      <c r="H1266" s="57" t="str">
        <f t="shared" si="98"/>
        <v>PK207</v>
      </c>
      <c r="I1266" s="57" t="str">
        <f t="shared" si="99"/>
        <v>Non-M</v>
      </c>
      <c r="J1266" s="58"/>
      <c r="K1266" s="33"/>
      <c r="L1266" s="70">
        <f>IF(COUNTIFS($E$3:E1266,E1266)=1, K1266, 0)</f>
        <v>0</v>
      </c>
    </row>
    <row r="1267" spans="1:12" ht="41.25" hidden="1" customHeight="1">
      <c r="A1267" s="18" t="s">
        <v>1637</v>
      </c>
      <c r="B1267" s="19" t="s">
        <v>1301</v>
      </c>
      <c r="C1267" s="35" t="s">
        <v>1505</v>
      </c>
      <c r="D1267" s="60" t="s">
        <v>1302</v>
      </c>
      <c r="E1267" s="35" t="s">
        <v>1631</v>
      </c>
      <c r="F1267" s="48"/>
      <c r="G1267" s="35" t="s">
        <v>157</v>
      </c>
      <c r="H1267" s="57" t="str">
        <f t="shared" si="98"/>
        <v>PB204</v>
      </c>
      <c r="I1267" s="57" t="str">
        <f t="shared" si="99"/>
        <v>Non-M</v>
      </c>
      <c r="J1267" s="58"/>
      <c r="K1267" s="33"/>
      <c r="L1267" s="70">
        <f>IF(COUNTIFS($E$3:E1267,E1267)=1, K1267, 0)</f>
        <v>0</v>
      </c>
    </row>
    <row r="1268" spans="1:12" ht="41.25" hidden="1" customHeight="1">
      <c r="A1268" s="18" t="s">
        <v>1638</v>
      </c>
      <c r="B1268" s="19" t="s">
        <v>1301</v>
      </c>
      <c r="C1268" s="35" t="s">
        <v>1505</v>
      </c>
      <c r="D1268" s="60" t="s">
        <v>1302</v>
      </c>
      <c r="E1268" s="35" t="s">
        <v>1631</v>
      </c>
      <c r="F1268" s="48"/>
      <c r="G1268" s="35" t="s">
        <v>120</v>
      </c>
      <c r="H1268" s="57" t="str">
        <f t="shared" si="98"/>
        <v>JS124</v>
      </c>
      <c r="I1268" s="57" t="str">
        <f t="shared" si="99"/>
        <v>Non-M</v>
      </c>
      <c r="J1268" s="58"/>
      <c r="K1268" s="33"/>
      <c r="L1268" s="75">
        <f>IF(COUNTIFS($E$3:E19143,E1268)=1, K1268, 0)</f>
        <v>0</v>
      </c>
    </row>
    <row r="1269" spans="1:12" ht="41.25" hidden="1" customHeight="1">
      <c r="A1269" s="18" t="s">
        <v>1639</v>
      </c>
      <c r="B1269" s="19" t="s">
        <v>1301</v>
      </c>
      <c r="C1269" s="35" t="s">
        <v>1505</v>
      </c>
      <c r="D1269" s="60" t="s">
        <v>1302</v>
      </c>
      <c r="E1269" s="35" t="s">
        <v>1631</v>
      </c>
      <c r="F1269" s="48"/>
      <c r="G1269" s="35" t="s">
        <v>1337</v>
      </c>
      <c r="H1269" s="57" t="str">
        <f t="shared" ref="H1269:H1306" si="100">IF(RIGHT(G1269,1)="M", LEFT(G1269,LEN(G1269)-1), G1269)</f>
        <v>JS105</v>
      </c>
      <c r="I1269" s="57" t="str">
        <f t="shared" ref="I1269:I1306" si="101">IF(RIGHT(G1269,1)="M","M","Non-M")</f>
        <v>Non-M</v>
      </c>
      <c r="J1269" s="58"/>
      <c r="K1269" s="33"/>
      <c r="L1269" s="75">
        <f>IF(COUNTIFS($E$3:E19143,E1269)=1, K1269, 0)</f>
        <v>0</v>
      </c>
    </row>
    <row r="1270" spans="1:12" ht="41.25" hidden="1" customHeight="1">
      <c r="A1270" s="18" t="s">
        <v>1640</v>
      </c>
      <c r="B1270" s="19" t="s">
        <v>1301</v>
      </c>
      <c r="C1270" s="35" t="s">
        <v>1505</v>
      </c>
      <c r="D1270" s="60" t="s">
        <v>1302</v>
      </c>
      <c r="E1270" s="35" t="s">
        <v>1631</v>
      </c>
      <c r="F1270" s="48"/>
      <c r="G1270" s="35" t="s">
        <v>1641</v>
      </c>
      <c r="H1270" s="57" t="str">
        <f t="shared" si="100"/>
        <v>HM413</v>
      </c>
      <c r="I1270" s="57" t="str">
        <f t="shared" si="101"/>
        <v>M</v>
      </c>
      <c r="J1270" s="58"/>
      <c r="K1270" s="33"/>
      <c r="L1270" s="75">
        <f>IF(COUNTIFS($E$3:E19143,E1270)=1, K1270, 0)</f>
        <v>0</v>
      </c>
    </row>
    <row r="1271" spans="1:12" ht="41.25" hidden="1" customHeight="1">
      <c r="A1271" s="18" t="s">
        <v>1642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1645</v>
      </c>
      <c r="H1271" s="25" t="str">
        <f t="shared" si="100"/>
        <v>WB210</v>
      </c>
      <c r="I1271" s="25" t="str">
        <f t="shared" si="101"/>
        <v>Non-M</v>
      </c>
      <c r="J1271" s="34"/>
      <c r="K1271" s="26"/>
      <c r="L1271" s="75">
        <f>IF(COUNTIFS($E$3:E19143,E1271)=1, K1271, 0)</f>
        <v>0</v>
      </c>
    </row>
    <row r="1272" spans="1:12" ht="41.25" hidden="1" customHeight="1">
      <c r="A1272" s="18" t="s">
        <v>1646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1073</v>
      </c>
      <c r="H1272" s="25" t="str">
        <f>IF(RIGHT(G1272,1)="M", LEFT(G1272,LEN(G1272)-1), G1272)</f>
        <v>WB406</v>
      </c>
      <c r="I1272" s="25" t="str">
        <f>IF(RIGHT(G1272,1)="M","M","Non-M")</f>
        <v>Non-M</v>
      </c>
      <c r="J1272" s="34"/>
      <c r="K1272" s="26"/>
      <c r="L1272" s="75"/>
    </row>
    <row r="1273" spans="1:12" ht="41.25" hidden="1" customHeight="1">
      <c r="A1273" s="18" t="s">
        <v>1647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61</v>
      </c>
      <c r="H1273" s="25" t="str">
        <f t="shared" si="100"/>
        <v>DC101</v>
      </c>
      <c r="I1273" s="25" t="str">
        <f t="shared" si="101"/>
        <v>Non-M</v>
      </c>
      <c r="J1273" s="34"/>
      <c r="K1273" s="26"/>
      <c r="L1273" s="75">
        <f>IF(COUNTIFS($E$3:E19143,E1273)=1, K1273, 0)</f>
        <v>0</v>
      </c>
    </row>
    <row r="1274" spans="1:12" ht="41.25" hidden="1" customHeight="1">
      <c r="A1274" s="18" t="s">
        <v>1648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96</v>
      </c>
      <c r="H1274" s="25" t="str">
        <f t="shared" si="100"/>
        <v>DC300</v>
      </c>
      <c r="I1274" s="25" t="str">
        <f t="shared" si="101"/>
        <v>Non-M</v>
      </c>
      <c r="J1274" s="34"/>
      <c r="K1274" s="26"/>
      <c r="L1274" s="75">
        <f>IF(COUNTIFS($E$3:E19143,E1274)=1, K1274, 0)</f>
        <v>0</v>
      </c>
    </row>
    <row r="1275" spans="1:12" ht="41.25" hidden="1" customHeight="1">
      <c r="A1275" s="18" t="s">
        <v>1649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135</v>
      </c>
      <c r="H1275" s="25" t="str">
        <f t="shared" si="100"/>
        <v>DC200</v>
      </c>
      <c r="I1275" s="25" t="str">
        <f t="shared" si="101"/>
        <v>Non-M</v>
      </c>
      <c r="J1275" s="34"/>
      <c r="K1275" s="26"/>
      <c r="L1275" s="75">
        <f>IF(COUNTIFS($E$3:E19143,E1275)=1, K1275, 0)</f>
        <v>0</v>
      </c>
    </row>
    <row r="1276" spans="1:12" ht="41.25" hidden="1" customHeight="1">
      <c r="A1276" s="18" t="s">
        <v>1650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154</v>
      </c>
      <c r="H1276" s="25" t="str">
        <f t="shared" si="100"/>
        <v>DC400</v>
      </c>
      <c r="I1276" s="25" t="str">
        <f t="shared" si="101"/>
        <v>Non-M</v>
      </c>
      <c r="J1276" s="34"/>
      <c r="K1276" s="26"/>
      <c r="L1276" s="75">
        <f>IF(COUNTIFS($E$3:E19143,E1276)=1, K1276, 0)</f>
        <v>0</v>
      </c>
    </row>
    <row r="1277" spans="1:12" ht="41.25" hidden="1" customHeight="1">
      <c r="A1277" s="18" t="s">
        <v>1651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405</v>
      </c>
      <c r="H1277" s="25" t="str">
        <f t="shared" si="100"/>
        <v>PK205</v>
      </c>
      <c r="I1277" s="25" t="str">
        <f t="shared" si="101"/>
        <v>Non-M</v>
      </c>
      <c r="J1277" s="34"/>
      <c r="K1277" s="26"/>
      <c r="L1277" s="75">
        <f>IF(COUNTIFS($E$3:E19143,E1277)=1, K1277, 0)</f>
        <v>0</v>
      </c>
    </row>
    <row r="1278" spans="1:12" ht="41.25" hidden="1" customHeight="1">
      <c r="A1278" s="18" t="s">
        <v>1652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1653</v>
      </c>
      <c r="H1278" s="25" t="str">
        <f t="shared" si="100"/>
        <v>PB206</v>
      </c>
      <c r="I1278" s="25" t="str">
        <f t="shared" si="101"/>
        <v>Non-M</v>
      </c>
      <c r="J1278" s="34"/>
      <c r="K1278" s="26"/>
      <c r="L1278" s="75">
        <f>IF(COUNTIFS($E$3:E19143,E1278)=1, K1278, 0)</f>
        <v>0</v>
      </c>
    </row>
    <row r="1279" spans="1:12" ht="41.25" hidden="1" customHeight="1">
      <c r="A1279" s="18" t="s">
        <v>1654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157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1655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1514</v>
      </c>
      <c r="H1280" s="25" t="str">
        <f t="shared" si="100"/>
        <v>HM506</v>
      </c>
      <c r="I1280" s="25" t="str">
        <f t="shared" si="101"/>
        <v>Non-M</v>
      </c>
      <c r="J1280" s="34"/>
      <c r="K1280" s="26"/>
      <c r="L1280" s="75">
        <f>IF(COUNTIFS($E$3:E19143,E1280)=1, K1280, 0)</f>
        <v>0</v>
      </c>
    </row>
    <row r="1281" spans="1:12" ht="41.25" hidden="1" customHeight="1">
      <c r="A1281" s="18" t="s">
        <v>1656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696</v>
      </c>
      <c r="H1281" s="25" t="str">
        <f t="shared" si="100"/>
        <v>HM701</v>
      </c>
      <c r="I1281" s="25" t="str">
        <f t="shared" si="101"/>
        <v>Non-M</v>
      </c>
      <c r="J1281" s="34"/>
      <c r="K1281" s="26"/>
      <c r="L1281" s="75">
        <f>IF(COUNTIFS($E$3:E19143,E1281)=1, K1281, 0)</f>
        <v>0</v>
      </c>
    </row>
    <row r="1282" spans="1:12" ht="41.25" hidden="1" customHeight="1">
      <c r="A1282" s="18" t="s">
        <v>1657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1658</v>
      </c>
      <c r="H1282" s="25" t="str">
        <f>IF(RIGHT(G1282,1)="M", LEFT(G1282,LEN(G1282)-1), G1282)</f>
        <v>DC104</v>
      </c>
      <c r="I1282" s="25" t="str">
        <f>IF(RIGHT(G1282,1)="M","M","Non-M")</f>
        <v>Non-M</v>
      </c>
      <c r="J1282" s="34"/>
      <c r="K1282" s="26"/>
      <c r="L1282" s="75"/>
    </row>
    <row r="1283" spans="1:12" ht="41.25" hidden="1" customHeight="1">
      <c r="A1283" s="18" t="s">
        <v>1659</v>
      </c>
      <c r="B1283" s="19" t="s">
        <v>1237</v>
      </c>
      <c r="C1283" s="19" t="s">
        <v>803</v>
      </c>
      <c r="D1283" s="61" t="s">
        <v>1643</v>
      </c>
      <c r="E1283" s="19" t="s">
        <v>1644</v>
      </c>
      <c r="F1283" s="21"/>
      <c r="G1283" s="19" t="s">
        <v>1337</v>
      </c>
      <c r="H1283" s="25" t="str">
        <f t="shared" si="100"/>
        <v>JS105</v>
      </c>
      <c r="I1283" s="25" t="str">
        <f t="shared" si="101"/>
        <v>Non-M</v>
      </c>
      <c r="J1283" s="34"/>
      <c r="K1283" s="26"/>
      <c r="L1283" s="75">
        <f>IF(COUNTIFS($E$3:E19143,E1283)=1, K1283, 0)</f>
        <v>0</v>
      </c>
    </row>
    <row r="1284" spans="1:12" ht="41.25" hidden="1" customHeight="1">
      <c r="A1284" s="18" t="s">
        <v>1660</v>
      </c>
      <c r="B1284" s="19" t="s">
        <v>1237</v>
      </c>
      <c r="C1284" s="19" t="s">
        <v>803</v>
      </c>
      <c r="D1284" s="61" t="s">
        <v>1643</v>
      </c>
      <c r="E1284" s="19" t="s">
        <v>1644</v>
      </c>
      <c r="F1284" s="21"/>
      <c r="G1284" s="19" t="s">
        <v>120</v>
      </c>
      <c r="H1284" s="25" t="str">
        <f t="shared" si="100"/>
        <v>JS124</v>
      </c>
      <c r="I1284" s="25" t="str">
        <f t="shared" si="101"/>
        <v>Non-M</v>
      </c>
      <c r="J1284" s="34"/>
      <c r="K1284" s="26"/>
      <c r="L1284" s="75">
        <f>IF(COUNTIFS($E$3:E19143,E1284)=1, K1284, 0)</f>
        <v>0</v>
      </c>
    </row>
    <row r="1285" spans="1:12" ht="41.25" hidden="1" customHeight="1">
      <c r="A1285" s="18" t="s">
        <v>1661</v>
      </c>
      <c r="B1285" s="19" t="s">
        <v>1237</v>
      </c>
      <c r="C1285" s="19" t="s">
        <v>803</v>
      </c>
      <c r="D1285" s="61" t="s">
        <v>1643</v>
      </c>
      <c r="E1285" s="19" t="s">
        <v>1644</v>
      </c>
      <c r="F1285" s="21"/>
      <c r="G1285" s="19" t="s">
        <v>1662</v>
      </c>
      <c r="H1285" s="25" t="str">
        <f t="shared" si="100"/>
        <v>JS117</v>
      </c>
      <c r="I1285" s="25" t="str">
        <f t="shared" si="101"/>
        <v>Non-M</v>
      </c>
      <c r="J1285" s="34"/>
      <c r="K1285" s="26"/>
      <c r="L1285" s="75">
        <f>IF(COUNTIFS($E$3:E19143,E1285)=1, K1285, 0)</f>
        <v>0</v>
      </c>
    </row>
    <row r="1286" spans="1:12" ht="41.25" hidden="1" customHeight="1">
      <c r="A1286" s="18" t="s">
        <v>1663</v>
      </c>
      <c r="B1286" s="19" t="s">
        <v>1237</v>
      </c>
      <c r="C1286" s="19" t="s">
        <v>803</v>
      </c>
      <c r="D1286" s="61" t="s">
        <v>1643</v>
      </c>
      <c r="E1286" s="19" t="s">
        <v>1644</v>
      </c>
      <c r="F1286" s="21"/>
      <c r="G1286" s="19" t="s">
        <v>705</v>
      </c>
      <c r="H1286" s="25" t="str">
        <f>IF(RIGHT(G1286,1)="M", LEFT(G1286,LEN(G1286)-1), G1286)</f>
        <v>JS107</v>
      </c>
      <c r="I1286" s="25" t="str">
        <f>IF(RIGHT(G1286,1)="M","M","Non-M")</f>
        <v>Non-M</v>
      </c>
      <c r="J1286" s="34"/>
      <c r="K1286" s="26"/>
      <c r="L1286" s="75"/>
    </row>
    <row r="1287" spans="1:12" ht="41.25" hidden="1" customHeight="1">
      <c r="A1287" s="18" t="s">
        <v>1664</v>
      </c>
      <c r="B1287" s="19" t="s">
        <v>1237</v>
      </c>
      <c r="C1287" s="19" t="s">
        <v>803</v>
      </c>
      <c r="D1287" s="61" t="s">
        <v>1643</v>
      </c>
      <c r="E1287" s="19" t="s">
        <v>1644</v>
      </c>
      <c r="F1287" s="21"/>
      <c r="G1287" s="19" t="s">
        <v>1350</v>
      </c>
      <c r="H1287" s="25" t="str">
        <f t="shared" si="100"/>
        <v>JS400</v>
      </c>
      <c r="I1287" s="25" t="str">
        <f t="shared" si="101"/>
        <v>Non-M</v>
      </c>
      <c r="J1287" s="34"/>
      <c r="K1287" s="26"/>
      <c r="L1287" s="75">
        <f>IF(COUNTIFS($E$3:E19143,E1287)=1, K1287, 0)</f>
        <v>0</v>
      </c>
    </row>
    <row r="1288" spans="1:12" ht="41.25" hidden="1" customHeight="1">
      <c r="A1288" s="18" t="s">
        <v>1665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321</v>
      </c>
      <c r="H1288" s="25" t="str">
        <f t="shared" si="100"/>
        <v>WB208</v>
      </c>
      <c r="I1288" s="25" t="str">
        <f t="shared" si="101"/>
        <v>M</v>
      </c>
      <c r="J1288" s="34"/>
      <c r="K1288" s="26"/>
      <c r="L1288" s="75">
        <f>IF(COUNTIFS($E$3:E19143,E1288)=1, K1288, 0)</f>
        <v>0</v>
      </c>
    </row>
    <row r="1289" spans="1:12" ht="41.25" hidden="1" customHeight="1">
      <c r="A1289" s="18" t="s">
        <v>1668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1669</v>
      </c>
      <c r="H1289" s="25" t="str">
        <f t="shared" si="100"/>
        <v>JS205</v>
      </c>
      <c r="I1289" s="25" t="str">
        <f t="shared" si="101"/>
        <v>M</v>
      </c>
      <c r="J1289" s="34"/>
      <c r="K1289" s="26"/>
      <c r="L1289" s="75">
        <f>IF(COUNTIFS($E$3:E19143,E1289)=1, K1289, 0)</f>
        <v>0</v>
      </c>
    </row>
    <row r="1290" spans="1:12" ht="41.25" hidden="1" customHeight="1">
      <c r="A1290" s="18" t="s">
        <v>1670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61</v>
      </c>
      <c r="H1290" s="25" t="str">
        <f t="shared" si="100"/>
        <v>DC101</v>
      </c>
      <c r="I1290" s="25" t="str">
        <f t="shared" si="101"/>
        <v>Non-M</v>
      </c>
      <c r="J1290" s="34"/>
      <c r="K1290" s="26"/>
      <c r="L1290" s="75">
        <f>IF(COUNTIFS($E$3:E19143,E1290)=1, K1290, 0)</f>
        <v>0</v>
      </c>
    </row>
    <row r="1291" spans="1:12" ht="41.25" hidden="1" customHeight="1">
      <c r="A1291" s="18" t="s">
        <v>1671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94</v>
      </c>
      <c r="H1291" s="25" t="str">
        <f t="shared" si="100"/>
        <v>DC202</v>
      </c>
      <c r="I1291" s="25" t="str">
        <f t="shared" si="101"/>
        <v>Non-M</v>
      </c>
      <c r="J1291" s="34"/>
      <c r="K1291" s="26"/>
      <c r="L1291" s="75">
        <f>IF(COUNTIFS($E$3:E19143,E1291)=1, K1291, 0)</f>
        <v>0</v>
      </c>
    </row>
    <row r="1292" spans="1:12" ht="41.25" hidden="1" customHeight="1">
      <c r="A1292" s="18" t="s">
        <v>1672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96</v>
      </c>
      <c r="H1292" s="25" t="str">
        <f t="shared" si="100"/>
        <v>DC300</v>
      </c>
      <c r="I1292" s="25" t="str">
        <f t="shared" si="101"/>
        <v>Non-M</v>
      </c>
      <c r="J1292" s="34"/>
      <c r="K1292" s="26"/>
      <c r="L1292" s="75">
        <f>IF(COUNTIFS($E$3:E19143,E1292)=1, K1292, 0)</f>
        <v>0</v>
      </c>
    </row>
    <row r="1293" spans="1:12" ht="41.25" hidden="1" customHeight="1">
      <c r="A1293" s="18" t="s">
        <v>1673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1674</v>
      </c>
      <c r="H1293" s="25" t="str">
        <f t="shared" si="100"/>
        <v>PK206</v>
      </c>
      <c r="I1293" s="25" t="str">
        <f t="shared" si="101"/>
        <v>Non-M</v>
      </c>
      <c r="J1293" s="34"/>
      <c r="K1293" s="26"/>
      <c r="L1293" s="75">
        <f>IF(COUNTIFS($E$3:E19143,E1293)=1, K1293, 0)</f>
        <v>0</v>
      </c>
    </row>
    <row r="1294" spans="1:12" ht="41.25" hidden="1" customHeight="1">
      <c r="A1294" s="18" t="s">
        <v>1675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1676</v>
      </c>
      <c r="H1294" s="25" t="str">
        <f>IF(RIGHT(G1294,1)="M", LEFT(G1294,LEN(G1294)-1), G1294)</f>
        <v>PK202</v>
      </c>
      <c r="I1294" s="25" t="str">
        <f>IF(RIGHT(G1294,1)="M","M","Non-M")</f>
        <v>Non-M</v>
      </c>
      <c r="J1294" s="34"/>
      <c r="K1294" s="26"/>
      <c r="L1294" s="75"/>
    </row>
    <row r="1295" spans="1:12" ht="41.25" hidden="1" customHeight="1">
      <c r="A1295" s="18" t="s">
        <v>1677</v>
      </c>
      <c r="B1295" s="19" t="s">
        <v>1237</v>
      </c>
      <c r="C1295" s="19" t="s">
        <v>1614</v>
      </c>
      <c r="D1295" s="61" t="s">
        <v>1666</v>
      </c>
      <c r="E1295" s="19" t="s">
        <v>1667</v>
      </c>
      <c r="F1295" s="21"/>
      <c r="G1295" s="19" t="s">
        <v>1375</v>
      </c>
      <c r="H1295" s="25" t="str">
        <f t="shared" si="100"/>
        <v>PB214</v>
      </c>
      <c r="I1295" s="25" t="str">
        <f t="shared" si="101"/>
        <v>Non-M</v>
      </c>
      <c r="J1295" s="34"/>
      <c r="K1295" s="26"/>
      <c r="L1295" s="75">
        <f>IF(COUNTIFS($E$3:E19143,E1295)=1, K1295, 0)</f>
        <v>0</v>
      </c>
    </row>
    <row r="1296" spans="1:12" ht="41.25" hidden="1" customHeight="1">
      <c r="A1296" s="18" t="s">
        <v>1678</v>
      </c>
      <c r="B1296" s="19" t="s">
        <v>1237</v>
      </c>
      <c r="C1296" s="19" t="s">
        <v>1614</v>
      </c>
      <c r="D1296" s="61" t="s">
        <v>1666</v>
      </c>
      <c r="E1296" s="19" t="s">
        <v>1667</v>
      </c>
      <c r="F1296" s="21"/>
      <c r="G1296" s="19" t="s">
        <v>1391</v>
      </c>
      <c r="H1296" s="25" t="str">
        <f t="shared" si="100"/>
        <v>JS121</v>
      </c>
      <c r="I1296" s="25" t="str">
        <f t="shared" si="101"/>
        <v>Non-M</v>
      </c>
      <c r="J1296" s="34"/>
      <c r="K1296" s="26"/>
      <c r="L1296" s="75">
        <f>IF(COUNTIFS($E$3:E19143,E1296)=1, K1296, 0)</f>
        <v>0</v>
      </c>
    </row>
    <row r="1297" spans="1:12" ht="41.25" hidden="1" customHeight="1">
      <c r="A1297" s="18" t="s">
        <v>1679</v>
      </c>
      <c r="B1297" s="19" t="s">
        <v>1237</v>
      </c>
      <c r="C1297" s="19" t="s">
        <v>1614</v>
      </c>
      <c r="D1297" s="61" t="s">
        <v>1666</v>
      </c>
      <c r="E1297" s="19" t="s">
        <v>1667</v>
      </c>
      <c r="F1297" s="21"/>
      <c r="G1297" s="19" t="s">
        <v>22</v>
      </c>
      <c r="H1297" s="25" t="str">
        <f t="shared" si="100"/>
        <v>HM309</v>
      </c>
      <c r="I1297" s="25" t="str">
        <f t="shared" si="101"/>
        <v>Non-M</v>
      </c>
      <c r="J1297" s="34"/>
      <c r="K1297" s="26"/>
      <c r="L1297" s="75">
        <f>IF(COUNTIFS($E$3:E19143,E1297)=1, K1297, 0)</f>
        <v>0</v>
      </c>
    </row>
    <row r="1298" spans="1:12" ht="41.25" hidden="1" customHeight="1">
      <c r="A1298" s="18" t="s">
        <v>1680</v>
      </c>
      <c r="B1298" s="19" t="s">
        <v>1237</v>
      </c>
      <c r="C1298" s="19" t="s">
        <v>1614</v>
      </c>
      <c r="D1298" s="61" t="s">
        <v>1666</v>
      </c>
      <c r="E1298" s="19" t="s">
        <v>1667</v>
      </c>
      <c r="F1298" s="21"/>
      <c r="G1298" s="19" t="s">
        <v>884</v>
      </c>
      <c r="H1298" s="25" t="str">
        <f t="shared" si="100"/>
        <v>VT302</v>
      </c>
      <c r="I1298" s="25" t="str">
        <f t="shared" si="101"/>
        <v>M</v>
      </c>
      <c r="J1298" s="34"/>
      <c r="K1298" s="26"/>
      <c r="L1298" s="75">
        <f>IF(COUNTIFS($E$3:E19143,E1298)=1, K1298, 0)</f>
        <v>0</v>
      </c>
    </row>
    <row r="1299" spans="1:12" ht="41.25" hidden="1" customHeight="1">
      <c r="A1299" s="18" t="s">
        <v>1681</v>
      </c>
      <c r="B1299" s="19" t="s">
        <v>1237</v>
      </c>
      <c r="C1299" s="19" t="s">
        <v>1614</v>
      </c>
      <c r="D1299" s="61" t="s">
        <v>1666</v>
      </c>
      <c r="E1299" s="19" t="s">
        <v>1667</v>
      </c>
      <c r="F1299" s="21"/>
      <c r="G1299" s="19" t="s">
        <v>324</v>
      </c>
      <c r="H1299" s="25" t="str">
        <f t="shared" si="100"/>
        <v>GT207</v>
      </c>
      <c r="I1299" s="25" t="str">
        <f t="shared" si="101"/>
        <v>Non-M</v>
      </c>
      <c r="J1299" s="34"/>
      <c r="K1299" s="26"/>
      <c r="L1299" s="75">
        <f>IF(COUNTIFS($E$3:E19143,E1299)=1, K1299, 0)</f>
        <v>0</v>
      </c>
    </row>
    <row r="1300" spans="1:12" ht="41.25" hidden="1" customHeight="1">
      <c r="A1300" s="18" t="s">
        <v>1682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771</v>
      </c>
      <c r="H1300" s="25" t="str">
        <f t="shared" si="100"/>
        <v>CL500</v>
      </c>
      <c r="I1300" s="25" t="str">
        <f t="shared" si="101"/>
        <v>Non-M</v>
      </c>
      <c r="J1300" s="34"/>
      <c r="K1300" s="26"/>
      <c r="L1300" s="75">
        <f>IF(COUNTIFS($E$3:E19143,E1300)=1, K1300, 0)</f>
        <v>0</v>
      </c>
    </row>
    <row r="1301" spans="1:12" ht="41.25" hidden="1" customHeight="1">
      <c r="A1301" s="18" t="s">
        <v>1684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1046</v>
      </c>
      <c r="H1301" s="25" t="str">
        <f t="shared" si="100"/>
        <v>ZP101</v>
      </c>
      <c r="I1301" s="25" t="str">
        <f t="shared" si="101"/>
        <v>M</v>
      </c>
      <c r="J1301" s="34"/>
      <c r="K1301" s="26"/>
      <c r="L1301" s="75">
        <f>IF(COUNTIFS($E$3:E19143,E1301)=1, K1301, 0)</f>
        <v>0</v>
      </c>
    </row>
    <row r="1302" spans="1:12" ht="41.25" hidden="1" customHeight="1">
      <c r="A1302" s="18" t="s">
        <v>1685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531</v>
      </c>
      <c r="H1302" s="25" t="str">
        <f t="shared" si="100"/>
        <v>LP100</v>
      </c>
      <c r="I1302" s="25" t="str">
        <f t="shared" si="101"/>
        <v>Non-M</v>
      </c>
      <c r="J1302" s="34"/>
      <c r="K1302" s="26"/>
      <c r="L1302" s="75">
        <f>IF(COUNTIFS($E$3:E19143,E1302)=1, K1302, 0)</f>
        <v>0</v>
      </c>
    </row>
    <row r="1303" spans="1:12" ht="41.25" hidden="1" customHeight="1">
      <c r="A1303" s="18" t="s">
        <v>1686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697</v>
      </c>
      <c r="H1303" s="25" t="str">
        <f t="shared" si="100"/>
        <v>PK100</v>
      </c>
      <c r="I1303" s="25" t="str">
        <f t="shared" si="101"/>
        <v>Non-M</v>
      </c>
      <c r="J1303" s="34"/>
      <c r="K1303" s="26"/>
      <c r="L1303" s="75">
        <f>IF(COUNTIFS($E$3:E19143,E1303)=1, K1303, 0)</f>
        <v>0</v>
      </c>
    </row>
    <row r="1304" spans="1:12" ht="41.25" hidden="1" customHeight="1">
      <c r="A1304" s="18" t="s">
        <v>1687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573</v>
      </c>
      <c r="H1304" s="25" t="str">
        <f>IF(RIGHT(G1304,1)="M", LEFT(G1304,LEN(G1304)-1), G1304)</f>
        <v>PK103</v>
      </c>
      <c r="I1304" s="25" t="str">
        <f>IF(RIGHT(G1304,1)="M","M","Non-M")</f>
        <v>Non-M</v>
      </c>
      <c r="J1304" s="34"/>
      <c r="K1304" s="26"/>
      <c r="L1304" s="75"/>
    </row>
    <row r="1305" spans="1:12" ht="41.25" hidden="1" customHeight="1">
      <c r="A1305" s="18" t="s">
        <v>1688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736</v>
      </c>
      <c r="H1305" s="25" t="str">
        <f t="shared" si="100"/>
        <v>PK214</v>
      </c>
      <c r="I1305" s="25" t="str">
        <f t="shared" si="101"/>
        <v>Non-M</v>
      </c>
      <c r="J1305" s="34"/>
      <c r="K1305" s="26"/>
      <c r="L1305" s="75">
        <f>IF(COUNTIFS($E$3:E19143,E1305)=1, K1305, 0)</f>
        <v>0</v>
      </c>
    </row>
    <row r="1306" spans="1:12" ht="41.25" hidden="1" customHeight="1">
      <c r="A1306" s="18" t="s">
        <v>1689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1502</v>
      </c>
      <c r="H1306" s="25" t="str">
        <f t="shared" si="100"/>
        <v>PB202</v>
      </c>
      <c r="I1306" s="25" t="str">
        <f t="shared" si="101"/>
        <v>Non-M</v>
      </c>
      <c r="J1306" s="34"/>
      <c r="K1306" s="26"/>
      <c r="L1306" s="75">
        <f>IF(COUNTIFS($E$3:E19143,E1306)=1, K1306, 0)</f>
        <v>0</v>
      </c>
    </row>
    <row r="1307" spans="1:12" ht="41.25" hidden="1" customHeight="1">
      <c r="A1307" s="18" t="s">
        <v>1690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157</v>
      </c>
      <c r="H1307" s="25" t="str">
        <f>IF(RIGHT(G1307,1)="M", LEFT(G1307,LEN(G1307)-1), G1307)</f>
        <v>PB204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1691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226</v>
      </c>
      <c r="H1308" s="25" t="str">
        <f t="shared" ref="H1308:H1335" si="102">IF(RIGHT(G1308,1)="M", LEFT(G1308,LEN(G1308)-1), G1308)</f>
        <v>PB201</v>
      </c>
      <c r="I1308" s="25" t="str">
        <f t="shared" ref="I1308:I1335" si="103">IF(RIGHT(G1308,1)="M","M","Non-M")</f>
        <v>Non-M</v>
      </c>
      <c r="J1308" s="34"/>
      <c r="K1308" s="26"/>
      <c r="L1308" s="75">
        <f>IF(COUNTIFS($E$3:E19143,E1308)=1, K1308, 0)</f>
        <v>0</v>
      </c>
    </row>
    <row r="1309" spans="1:12" ht="41.25" hidden="1" customHeight="1">
      <c r="A1309" s="18" t="s">
        <v>1692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1693</v>
      </c>
      <c r="H1309" s="25" t="str">
        <f t="shared" si="102"/>
        <v>HM502</v>
      </c>
      <c r="I1309" s="25" t="str">
        <f t="shared" si="103"/>
        <v>M</v>
      </c>
      <c r="J1309" s="34"/>
      <c r="K1309" s="26"/>
      <c r="L1309" s="75">
        <f>IF(COUNTIFS($E$3:E19143,E1309)=1, K1309, 0)</f>
        <v>0</v>
      </c>
    </row>
    <row r="1310" spans="1:12" ht="41.25" hidden="1" customHeight="1">
      <c r="A1310" s="18" t="s">
        <v>1694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1695</v>
      </c>
      <c r="H1310" s="25" t="str">
        <f t="shared" si="102"/>
        <v>HM806</v>
      </c>
      <c r="I1310" s="25" t="str">
        <f t="shared" si="103"/>
        <v>Non-M</v>
      </c>
      <c r="J1310" s="34"/>
      <c r="K1310" s="26"/>
      <c r="L1310" s="75">
        <f>IF(COUNTIFS($E$3:E19143,E1310)=1, K1310, 0)</f>
        <v>0</v>
      </c>
    </row>
    <row r="1311" spans="1:12" ht="41.25" hidden="1" customHeight="1">
      <c r="A1311" s="18" t="s">
        <v>1696</v>
      </c>
      <c r="B1311" s="19" t="s">
        <v>1237</v>
      </c>
      <c r="C1311" s="19" t="s">
        <v>1505</v>
      </c>
      <c r="D1311" s="61" t="s">
        <v>1354</v>
      </c>
      <c r="E1311" s="19" t="s">
        <v>1683</v>
      </c>
      <c r="F1311" s="21"/>
      <c r="G1311" s="19" t="s">
        <v>1697</v>
      </c>
      <c r="H1311" s="25" t="str">
        <f>IF(RIGHT(G1311,1)="M", LEFT(G1311,LEN(G1311)-1), G1311)</f>
        <v>HM805</v>
      </c>
      <c r="I1311" s="25" t="str">
        <f>IF(RIGHT(G1311,1)="M","M","Non-M")</f>
        <v>Non-M</v>
      </c>
      <c r="J1311" s="34"/>
      <c r="K1311" s="26"/>
      <c r="L1311" s="75"/>
    </row>
    <row r="1312" spans="1:12" ht="41.25" hidden="1" customHeight="1">
      <c r="A1312" s="18" t="s">
        <v>1698</v>
      </c>
      <c r="B1312" s="19" t="s">
        <v>1237</v>
      </c>
      <c r="C1312" s="19" t="s">
        <v>1505</v>
      </c>
      <c r="D1312" s="61" t="s">
        <v>1354</v>
      </c>
      <c r="E1312" s="19" t="s">
        <v>1683</v>
      </c>
      <c r="F1312" s="21"/>
      <c r="G1312" s="19" t="s">
        <v>1184</v>
      </c>
      <c r="H1312" s="25" t="str">
        <f t="shared" si="102"/>
        <v>JS105</v>
      </c>
      <c r="I1312" s="25" t="str">
        <f t="shared" si="103"/>
        <v>M</v>
      </c>
      <c r="J1312" s="34" t="s">
        <v>1283</v>
      </c>
      <c r="K1312" s="26"/>
      <c r="L1312" s="75">
        <f>IF(COUNTIFS($E$3:E19143,E1312)=1, K1312, 0)</f>
        <v>0</v>
      </c>
    </row>
    <row r="1313" spans="1:12" ht="41.25" hidden="1" customHeight="1">
      <c r="A1313" s="18" t="s">
        <v>1699</v>
      </c>
      <c r="B1313" s="19" t="s">
        <v>1237</v>
      </c>
      <c r="C1313" s="19" t="s">
        <v>1505</v>
      </c>
      <c r="D1313" s="61" t="s">
        <v>1354</v>
      </c>
      <c r="E1313" s="19" t="s">
        <v>1683</v>
      </c>
      <c r="F1313" s="21"/>
      <c r="G1313" s="19" t="s">
        <v>22</v>
      </c>
      <c r="H1313" s="25" t="str">
        <f t="shared" si="102"/>
        <v>HM309</v>
      </c>
      <c r="I1313" s="25" t="str">
        <f t="shared" si="103"/>
        <v>Non-M</v>
      </c>
      <c r="J1313" s="34"/>
      <c r="K1313" s="26"/>
      <c r="L1313" s="75">
        <f>IF(COUNTIFS($E$3:E19143,E1313)=1, K1313, 0)</f>
        <v>0</v>
      </c>
    </row>
    <row r="1314" spans="1:12" ht="41.25" hidden="1" customHeight="1">
      <c r="A1314" s="18" t="s">
        <v>1700</v>
      </c>
      <c r="B1314" s="19" t="s">
        <v>1237</v>
      </c>
      <c r="C1314" s="19" t="s">
        <v>1505</v>
      </c>
      <c r="D1314" s="61" t="s">
        <v>1354</v>
      </c>
      <c r="E1314" s="19" t="s">
        <v>1683</v>
      </c>
      <c r="F1314" s="21"/>
      <c r="G1314" s="19" t="s">
        <v>1662</v>
      </c>
      <c r="H1314" s="25" t="str">
        <f t="shared" si="102"/>
        <v>JS117</v>
      </c>
      <c r="I1314" s="25" t="str">
        <f t="shared" si="103"/>
        <v>Non-M</v>
      </c>
      <c r="J1314" s="34"/>
      <c r="K1314" s="26"/>
      <c r="L1314" s="75">
        <f>IF(COUNTIFS($E$3:E19143,E1314)=1, K1314, 0)</f>
        <v>0</v>
      </c>
    </row>
    <row r="1315" spans="1:12" ht="41.25" hidden="1" customHeight="1">
      <c r="A1315" s="18" t="s">
        <v>1701</v>
      </c>
      <c r="B1315" s="19" t="s">
        <v>1237</v>
      </c>
      <c r="C1315" s="19" t="s">
        <v>1505</v>
      </c>
      <c r="D1315" s="61" t="s">
        <v>1354</v>
      </c>
      <c r="E1315" s="19" t="s">
        <v>1683</v>
      </c>
      <c r="F1315" s="21"/>
      <c r="G1315" s="19" t="s">
        <v>1629</v>
      </c>
      <c r="H1315" s="25" t="str">
        <f t="shared" si="102"/>
        <v>JS120</v>
      </c>
      <c r="I1315" s="25" t="str">
        <f t="shared" si="103"/>
        <v>Non-M</v>
      </c>
      <c r="J1315" s="34"/>
      <c r="K1315" s="26"/>
      <c r="L1315" s="75">
        <f>IF(COUNTIFS($E$3:E19143,E1315)=1, K1315, 0)</f>
        <v>0</v>
      </c>
    </row>
    <row r="1316" spans="1:12" ht="41.25" hidden="1" customHeight="1">
      <c r="A1316" s="18" t="s">
        <v>1702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306</v>
      </c>
      <c r="H1316" s="25" t="str">
        <f t="shared" si="102"/>
        <v>WB205</v>
      </c>
      <c r="I1316" s="25" t="str">
        <f t="shared" si="103"/>
        <v>M</v>
      </c>
      <c r="J1316" s="34"/>
      <c r="K1316" s="26">
        <v>14695</v>
      </c>
      <c r="L1316" s="75">
        <f>IF(COUNTIFS($E$3:E19143,E1316)=1, K1316, 0)</f>
        <v>0</v>
      </c>
    </row>
    <row r="1317" spans="1:12" ht="41.25" hidden="1" customHeight="1">
      <c r="A1317" s="18" t="s">
        <v>1704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61</v>
      </c>
      <c r="H1317" s="25" t="str">
        <f t="shared" si="102"/>
        <v>DC101</v>
      </c>
      <c r="I1317" s="25" t="str">
        <f t="shared" si="103"/>
        <v>Non-M</v>
      </c>
      <c r="J1317" s="34"/>
      <c r="K1317" s="26">
        <v>14695</v>
      </c>
      <c r="L1317" s="75">
        <f>IF(COUNTIFS($E$3:E19143,E1317)=1, K1317, 0)</f>
        <v>0</v>
      </c>
    </row>
    <row r="1318" spans="1:12" ht="41.25" hidden="1" customHeight="1">
      <c r="A1318" s="18" t="s">
        <v>1705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94</v>
      </c>
      <c r="H1318" s="25" t="str">
        <f t="shared" si="102"/>
        <v>DC202</v>
      </c>
      <c r="I1318" s="25" t="str">
        <f t="shared" si="103"/>
        <v>Non-M</v>
      </c>
      <c r="J1318" s="34"/>
      <c r="K1318" s="26">
        <v>14695</v>
      </c>
      <c r="L1318" s="75">
        <f>IF(COUNTIFS($E$3:E19143,E1318)=1, K1318, 0)</f>
        <v>0</v>
      </c>
    </row>
    <row r="1319" spans="1:12" ht="41.25" hidden="1" customHeight="1">
      <c r="A1319" s="18" t="s">
        <v>1706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96</v>
      </c>
      <c r="H1319" s="25" t="str">
        <f t="shared" si="102"/>
        <v>DC300</v>
      </c>
      <c r="I1319" s="25" t="str">
        <f t="shared" si="103"/>
        <v>Non-M</v>
      </c>
      <c r="J1319" s="34"/>
      <c r="K1319" s="26">
        <v>14695</v>
      </c>
      <c r="L1319" s="75">
        <f>IF(COUNTIFS($E$3:E19143,E1319)=1, K1319, 0)</f>
        <v>0</v>
      </c>
    </row>
    <row r="1320" spans="1:12" ht="41.25" hidden="1" customHeight="1">
      <c r="A1320" s="18" t="s">
        <v>1707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154</v>
      </c>
      <c r="H1320" s="25" t="str">
        <f t="shared" si="102"/>
        <v>DC400</v>
      </c>
      <c r="I1320" s="25" t="str">
        <f t="shared" si="103"/>
        <v>Non-M</v>
      </c>
      <c r="J1320" s="34"/>
      <c r="K1320" s="26">
        <v>14695</v>
      </c>
      <c r="L1320" s="75">
        <f>IF(COUNTIFS($E$3:E19143,E1320)=1, K1320, 0)</f>
        <v>0</v>
      </c>
    </row>
    <row r="1321" spans="1:12" ht="41.25" hidden="1" customHeight="1">
      <c r="A1321" s="18" t="s">
        <v>1708</v>
      </c>
      <c r="B1321" s="19" t="s">
        <v>13</v>
      </c>
      <c r="C1321" s="19" t="s">
        <v>867</v>
      </c>
      <c r="D1321" s="61" t="s">
        <v>1043</v>
      </c>
      <c r="E1321" s="19" t="s">
        <v>1703</v>
      </c>
      <c r="F1321" s="21"/>
      <c r="G1321" s="19" t="s">
        <v>99</v>
      </c>
      <c r="H1321" s="25" t="str">
        <f t="shared" si="102"/>
        <v>PK201</v>
      </c>
      <c r="I1321" s="25" t="str">
        <f t="shared" si="103"/>
        <v>Non-M</v>
      </c>
      <c r="J1321" s="34"/>
      <c r="K1321" s="26">
        <v>14695</v>
      </c>
      <c r="L1321" s="75">
        <f>IF(COUNTIFS($E$3:E19143,E1321)=1, K1321, 0)</f>
        <v>0</v>
      </c>
    </row>
    <row r="1322" spans="1:12" ht="41.25" hidden="1" customHeight="1">
      <c r="A1322" s="18" t="s">
        <v>1709</v>
      </c>
      <c r="B1322" s="19" t="s">
        <v>13</v>
      </c>
      <c r="C1322" s="19" t="s">
        <v>867</v>
      </c>
      <c r="D1322" s="61" t="s">
        <v>1043</v>
      </c>
      <c r="E1322" s="19" t="s">
        <v>1703</v>
      </c>
      <c r="F1322" s="21"/>
      <c r="G1322" s="19" t="s">
        <v>157</v>
      </c>
      <c r="H1322" s="25" t="str">
        <f t="shared" si="102"/>
        <v>PB204</v>
      </c>
      <c r="I1322" s="25" t="str">
        <f t="shared" si="103"/>
        <v>Non-M</v>
      </c>
      <c r="J1322" s="34"/>
      <c r="K1322" s="26">
        <v>14695</v>
      </c>
      <c r="L1322" s="75">
        <f>IF(COUNTIFS($E$3:E19143,E1322)=1, K1322, 0)</f>
        <v>0</v>
      </c>
    </row>
    <row r="1323" spans="1:12" ht="41.25" hidden="1" customHeight="1">
      <c r="A1323" s="18" t="s">
        <v>1710</v>
      </c>
      <c r="B1323" s="19" t="s">
        <v>13</v>
      </c>
      <c r="C1323" s="19" t="s">
        <v>867</v>
      </c>
      <c r="D1323" s="61" t="s">
        <v>1043</v>
      </c>
      <c r="E1323" s="19" t="s">
        <v>1703</v>
      </c>
      <c r="F1323" s="21"/>
      <c r="G1323" s="19" t="s">
        <v>1337</v>
      </c>
      <c r="H1323" s="25" t="str">
        <f t="shared" si="102"/>
        <v>JS105</v>
      </c>
      <c r="I1323" s="25" t="str">
        <f t="shared" si="103"/>
        <v>Non-M</v>
      </c>
      <c r="J1323" s="34"/>
      <c r="K1323" s="26">
        <v>14695</v>
      </c>
      <c r="L1323" s="75">
        <f>IF(COUNTIFS($E$3:E19143,E1323)=1, K1323, 0)</f>
        <v>0</v>
      </c>
    </row>
    <row r="1324" spans="1:12" ht="41.25" hidden="1" customHeight="1">
      <c r="A1324" s="18" t="s">
        <v>1711</v>
      </c>
      <c r="B1324" s="19" t="s">
        <v>13</v>
      </c>
      <c r="C1324" s="19" t="s">
        <v>867</v>
      </c>
      <c r="D1324" s="61" t="s">
        <v>1043</v>
      </c>
      <c r="E1324" s="19" t="s">
        <v>1703</v>
      </c>
      <c r="F1324" s="21"/>
      <c r="G1324" s="19" t="s">
        <v>1629</v>
      </c>
      <c r="H1324" s="25" t="str">
        <f t="shared" si="102"/>
        <v>JS120</v>
      </c>
      <c r="I1324" s="25" t="str">
        <f t="shared" si="103"/>
        <v>Non-M</v>
      </c>
      <c r="J1324" s="34"/>
      <c r="K1324" s="26">
        <v>14695</v>
      </c>
      <c r="L1324" s="75">
        <f>IF(COUNTIFS($E$3:E19143,E1324)=1, K1324, 0)</f>
        <v>0</v>
      </c>
    </row>
    <row r="1325" spans="1:12" ht="41.25" hidden="1" customHeight="1">
      <c r="A1325" s="18" t="s">
        <v>1712</v>
      </c>
      <c r="B1325" s="19" t="s">
        <v>13</v>
      </c>
      <c r="C1325" s="19" t="s">
        <v>867</v>
      </c>
      <c r="D1325" s="61" t="s">
        <v>1043</v>
      </c>
      <c r="E1325" s="19" t="s">
        <v>1703</v>
      </c>
      <c r="F1325" s="21"/>
      <c r="G1325" s="19" t="s">
        <v>1713</v>
      </c>
      <c r="H1325" s="25" t="str">
        <f t="shared" si="102"/>
        <v>HM103</v>
      </c>
      <c r="I1325" s="25" t="str">
        <f t="shared" si="103"/>
        <v>M</v>
      </c>
      <c r="J1325" s="34" t="s">
        <v>1714</v>
      </c>
      <c r="K1325" s="26">
        <v>14695</v>
      </c>
      <c r="L1325" s="75">
        <f>IF(COUNTIFS($E$3:E19143,E1325)=1, K1325, 0)</f>
        <v>0</v>
      </c>
    </row>
    <row r="1326" spans="1:12" ht="41.25" hidden="1" customHeight="1">
      <c r="A1326" s="18" t="s">
        <v>1715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713</v>
      </c>
      <c r="H1326" s="25" t="str">
        <f t="shared" si="102"/>
        <v>WB202</v>
      </c>
      <c r="I1326" s="25" t="str">
        <f t="shared" si="103"/>
        <v>M</v>
      </c>
      <c r="J1326" s="34"/>
      <c r="K1326" s="26"/>
      <c r="L1326" s="75">
        <f>IF(COUNTIFS($E$3:E19143,E1326)=1, K1326, 0)</f>
        <v>0</v>
      </c>
    </row>
    <row r="1327" spans="1:12" ht="41.25" hidden="1" customHeight="1">
      <c r="A1327" s="18" t="s">
        <v>1718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154</v>
      </c>
      <c r="H1327" s="25" t="str">
        <f t="shared" si="102"/>
        <v>DC400</v>
      </c>
      <c r="I1327" s="25" t="str">
        <f t="shared" si="103"/>
        <v>Non-M</v>
      </c>
      <c r="J1327" s="34"/>
      <c r="K1327" s="26"/>
      <c r="L1327" s="75">
        <f>IF(COUNTIFS($E$3:E19143,E1327)=1, K1327, 0)</f>
        <v>0</v>
      </c>
    </row>
    <row r="1328" spans="1:12" ht="41.25" hidden="1" customHeight="1">
      <c r="A1328" s="18" t="s">
        <v>1719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1720</v>
      </c>
      <c r="H1328" s="25" t="str">
        <f t="shared" si="102"/>
        <v>LP203</v>
      </c>
      <c r="I1328" s="25" t="str">
        <f t="shared" si="103"/>
        <v>Non-M</v>
      </c>
      <c r="J1328" s="34"/>
      <c r="K1328" s="26"/>
      <c r="L1328" s="75">
        <f>IF(COUNTIFS($E$3:E19143,E1328)=1, K1328, 0)</f>
        <v>0</v>
      </c>
    </row>
    <row r="1329" spans="1:12" ht="41.25" hidden="1" customHeight="1">
      <c r="A1329" s="18" t="s">
        <v>1721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1722</v>
      </c>
      <c r="H1329" s="25" t="str">
        <f t="shared" si="102"/>
        <v>ST300</v>
      </c>
      <c r="I1329" s="25" t="str">
        <f t="shared" si="103"/>
        <v>Non-M</v>
      </c>
      <c r="J1329" s="34"/>
      <c r="K1329" s="26"/>
      <c r="L1329" s="75">
        <f>IF(COUNTIFS($E$3:E19143,E1329)=1, K1329, 0)</f>
        <v>0</v>
      </c>
    </row>
    <row r="1330" spans="1:12" ht="41.25" hidden="1" customHeight="1">
      <c r="A1330" s="18" t="s">
        <v>1723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1599</v>
      </c>
      <c r="H1330" s="25" t="str">
        <f t="shared" si="102"/>
        <v>LP104</v>
      </c>
      <c r="I1330" s="25" t="str">
        <f t="shared" si="103"/>
        <v>Non-M</v>
      </c>
      <c r="J1330" s="34"/>
      <c r="K1330" s="26"/>
      <c r="L1330" s="75">
        <f>IF(COUNTIFS($E$3:E19143,E1330)=1, K1330, 0)</f>
        <v>0</v>
      </c>
    </row>
    <row r="1331" spans="1:12" ht="41.25" hidden="1" customHeight="1">
      <c r="A1331" s="18" t="s">
        <v>1724</v>
      </c>
      <c r="B1331" s="19" t="s">
        <v>1237</v>
      </c>
      <c r="C1331" s="19" t="s">
        <v>867</v>
      </c>
      <c r="D1331" s="61" t="s">
        <v>1716</v>
      </c>
      <c r="E1331" s="19" t="s">
        <v>1717</v>
      </c>
      <c r="F1331" s="21"/>
      <c r="G1331" s="19" t="s">
        <v>962</v>
      </c>
      <c r="H1331" s="25" t="str">
        <f t="shared" si="102"/>
        <v>PK304</v>
      </c>
      <c r="I1331" s="25" t="str">
        <f t="shared" si="103"/>
        <v>Non-M</v>
      </c>
      <c r="J1331" s="34"/>
      <c r="K1331" s="26"/>
      <c r="L1331" s="75">
        <f>IF(COUNTIFS($E$3:E19143,E1331)=1, K1331, 0)</f>
        <v>0</v>
      </c>
    </row>
    <row r="1332" spans="1:12" ht="41.25" hidden="1" customHeight="1">
      <c r="A1332" s="18" t="s">
        <v>1725</v>
      </c>
      <c r="B1332" s="19" t="s">
        <v>1237</v>
      </c>
      <c r="C1332" s="19" t="s">
        <v>867</v>
      </c>
      <c r="D1332" s="61" t="s">
        <v>1716</v>
      </c>
      <c r="E1332" s="19" t="s">
        <v>1717</v>
      </c>
      <c r="F1332" s="21"/>
      <c r="G1332" s="19" t="s">
        <v>1726</v>
      </c>
      <c r="H1332" s="25" t="str">
        <f t="shared" si="102"/>
        <v>PB304</v>
      </c>
      <c r="I1332" s="25" t="str">
        <f t="shared" si="103"/>
        <v>Non-M</v>
      </c>
      <c r="J1332" s="34"/>
      <c r="K1332" s="26"/>
      <c r="L1332" s="75">
        <f>IF(COUNTIFS($E$3:E19143,E1332)=1, K1332, 0)</f>
        <v>0</v>
      </c>
    </row>
    <row r="1333" spans="1:12" ht="41.25" hidden="1" customHeight="1">
      <c r="A1333" s="18" t="s">
        <v>1727</v>
      </c>
      <c r="B1333" s="19" t="s">
        <v>1237</v>
      </c>
      <c r="C1333" s="19" t="s">
        <v>867</v>
      </c>
      <c r="D1333" s="61" t="s">
        <v>1716</v>
      </c>
      <c r="E1333" s="19" t="s">
        <v>1717</v>
      </c>
      <c r="F1333" s="21"/>
      <c r="G1333" s="19" t="s">
        <v>71</v>
      </c>
      <c r="H1333" s="25" t="str">
        <f t="shared" si="102"/>
        <v>HM500</v>
      </c>
      <c r="I1333" s="25" t="str">
        <f t="shared" si="103"/>
        <v>Non-M</v>
      </c>
      <c r="J1333" s="34"/>
      <c r="K1333" s="26"/>
      <c r="L1333" s="75">
        <f>IF(COUNTIFS($E$3:E19143,E1333)=1, K1333, 0)</f>
        <v>0</v>
      </c>
    </row>
    <row r="1334" spans="1:12" ht="41.25" hidden="1" customHeight="1">
      <c r="A1334" s="18" t="s">
        <v>1728</v>
      </c>
      <c r="B1334" s="19" t="s">
        <v>1237</v>
      </c>
      <c r="C1334" s="19" t="s">
        <v>867</v>
      </c>
      <c r="D1334" s="61" t="s">
        <v>1716</v>
      </c>
      <c r="E1334" s="19" t="s">
        <v>1717</v>
      </c>
      <c r="F1334" s="21"/>
      <c r="G1334" s="19" t="s">
        <v>120</v>
      </c>
      <c r="H1334" s="25" t="str">
        <f t="shared" si="102"/>
        <v>JS124</v>
      </c>
      <c r="I1334" s="25" t="str">
        <f t="shared" si="103"/>
        <v>Non-M</v>
      </c>
      <c r="J1334" s="34"/>
      <c r="K1334" s="26"/>
      <c r="L1334" s="75">
        <f>IF(COUNTIFS($E$3:E19143,E1334)=1, K1334, 0)</f>
        <v>0</v>
      </c>
    </row>
    <row r="1335" spans="1:12" ht="41.25" hidden="1" customHeight="1">
      <c r="A1335" s="18" t="s">
        <v>1729</v>
      </c>
      <c r="B1335" s="19" t="s">
        <v>1237</v>
      </c>
      <c r="C1335" s="19" t="s">
        <v>867</v>
      </c>
      <c r="D1335" s="61" t="s">
        <v>1716</v>
      </c>
      <c r="E1335" s="19" t="s">
        <v>1717</v>
      </c>
      <c r="F1335" s="21"/>
      <c r="G1335" s="19" t="s">
        <v>1337</v>
      </c>
      <c r="H1335" s="25" t="str">
        <f t="shared" si="102"/>
        <v>JS105</v>
      </c>
      <c r="I1335" s="25" t="str">
        <f t="shared" si="103"/>
        <v>Non-M</v>
      </c>
      <c r="J1335" s="34"/>
      <c r="K1335" s="26"/>
      <c r="L1335" s="75">
        <f>IF(COUNTIFS($E$3:E19143,E1335)=1, K1335, 0)</f>
        <v>0</v>
      </c>
    </row>
    <row r="1336" spans="1:12" ht="41.25" hidden="1" customHeight="1">
      <c r="A1336" s="18" t="s">
        <v>1730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1645</v>
      </c>
      <c r="H1336" s="25" t="str">
        <f t="shared" ref="H1336:H1370" si="104">IF(RIGHT(G1336,1)="M", LEFT(G1336,LEN(G1336)-1), G1336)</f>
        <v>WB210</v>
      </c>
      <c r="I1336" s="25" t="str">
        <f t="shared" ref="I1336:I1370" si="105">IF(RIGHT(G1336,1)="M","M","Non-M")</f>
        <v>Non-M</v>
      </c>
      <c r="J1336" s="34"/>
      <c r="K1336" s="26"/>
      <c r="L1336" s="75">
        <f>IF(COUNTIFS($E$3:E19143,E1336)=1, K1336, 0)</f>
        <v>0</v>
      </c>
    </row>
    <row r="1337" spans="1:12" ht="41.25" hidden="1" customHeight="1">
      <c r="A1337" s="18" t="s">
        <v>1732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61</v>
      </c>
      <c r="H1337" s="25" t="str">
        <f t="shared" si="104"/>
        <v>DC101</v>
      </c>
      <c r="I1337" s="25" t="str">
        <f t="shared" si="105"/>
        <v>Non-M</v>
      </c>
      <c r="J1337" s="34"/>
      <c r="K1337" s="26"/>
      <c r="L1337" s="75">
        <f>IF(COUNTIFS($E$3:E19143,E1337)=1, K1337, 0)</f>
        <v>0</v>
      </c>
    </row>
    <row r="1338" spans="1:12" ht="41.25" hidden="1" customHeight="1">
      <c r="A1338" s="18" t="s">
        <v>1733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96</v>
      </c>
      <c r="H1338" s="25" t="str">
        <f t="shared" si="104"/>
        <v>DC300</v>
      </c>
      <c r="I1338" s="25" t="str">
        <f t="shared" si="105"/>
        <v>Non-M</v>
      </c>
      <c r="J1338" s="34"/>
      <c r="K1338" s="26"/>
      <c r="L1338" s="75">
        <f>IF(COUNTIFS($E$3:E19143,E1338)=1, K1338, 0)</f>
        <v>0</v>
      </c>
    </row>
    <row r="1339" spans="1:12" ht="41.25" hidden="1" customHeight="1">
      <c r="A1339" s="18" t="s">
        <v>1734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94</v>
      </c>
      <c r="H1339" s="25" t="str">
        <f t="shared" si="104"/>
        <v>DC202</v>
      </c>
      <c r="I1339" s="25" t="str">
        <f t="shared" si="105"/>
        <v>Non-M</v>
      </c>
      <c r="J1339" s="34"/>
      <c r="K1339" s="26"/>
      <c r="L1339" s="75">
        <f>IF(COUNTIFS($E$3:E19143,E1339)=1, K1339, 0)</f>
        <v>0</v>
      </c>
    </row>
    <row r="1340" spans="1:12" ht="41.25" hidden="1" customHeight="1">
      <c r="A1340" s="18" t="s">
        <v>1735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154</v>
      </c>
      <c r="H1340" s="25" t="str">
        <f t="shared" si="104"/>
        <v>DC400</v>
      </c>
      <c r="I1340" s="25" t="str">
        <f t="shared" si="105"/>
        <v>Non-M</v>
      </c>
      <c r="J1340" s="34"/>
      <c r="K1340" s="26"/>
      <c r="L1340" s="75">
        <f>IF(COUNTIFS($E$3:E19143,E1340)=1, K1340, 0)</f>
        <v>0</v>
      </c>
    </row>
    <row r="1341" spans="1:12" ht="41.25" hidden="1" customHeight="1">
      <c r="A1341" s="18" t="s">
        <v>1736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629</v>
      </c>
      <c r="H1341" s="25" t="str">
        <f t="shared" si="104"/>
        <v>PK200</v>
      </c>
      <c r="I1341" s="25" t="str">
        <f t="shared" si="105"/>
        <v>Non-M</v>
      </c>
      <c r="J1341" s="34"/>
      <c r="K1341" s="26"/>
      <c r="L1341" s="75">
        <f>IF(COUNTIFS($E$3:E19143,E1341)=1, K1341, 0)</f>
        <v>0</v>
      </c>
    </row>
    <row r="1342" spans="1:12" ht="41.25" hidden="1" customHeight="1">
      <c r="A1342" s="18" t="s">
        <v>1737</v>
      </c>
      <c r="B1342" s="19" t="s">
        <v>1237</v>
      </c>
      <c r="C1342" s="35" t="s">
        <v>233</v>
      </c>
      <c r="D1342" s="61" t="s">
        <v>1440</v>
      </c>
      <c r="E1342" s="19" t="s">
        <v>1731</v>
      </c>
      <c r="F1342" s="21"/>
      <c r="G1342" s="19" t="s">
        <v>157</v>
      </c>
      <c r="H1342" s="25" t="str">
        <f t="shared" si="104"/>
        <v>PB204</v>
      </c>
      <c r="I1342" s="25" t="str">
        <f t="shared" si="105"/>
        <v>Non-M</v>
      </c>
      <c r="J1342" s="34"/>
      <c r="K1342" s="26"/>
      <c r="L1342" s="75">
        <f>IF(COUNTIFS($E$3:E19143,E1342)=1, K1342, 0)</f>
        <v>0</v>
      </c>
    </row>
    <row r="1343" spans="1:12" ht="41.25" hidden="1" customHeight="1">
      <c r="A1343" s="18" t="s">
        <v>1738</v>
      </c>
      <c r="B1343" s="19" t="s">
        <v>1237</v>
      </c>
      <c r="C1343" s="35" t="s">
        <v>233</v>
      </c>
      <c r="D1343" s="61" t="s">
        <v>1440</v>
      </c>
      <c r="E1343" s="19" t="s">
        <v>1731</v>
      </c>
      <c r="F1343" s="21"/>
      <c r="G1343" s="19" t="s">
        <v>1739</v>
      </c>
      <c r="H1343" s="25" t="str">
        <f t="shared" si="104"/>
        <v>GT208</v>
      </c>
      <c r="I1343" s="25" t="str">
        <f t="shared" si="105"/>
        <v>Non-M</v>
      </c>
      <c r="J1343" s="34"/>
      <c r="K1343" s="26"/>
      <c r="L1343" s="75">
        <f>IF(COUNTIFS($E$3:E19143,E1343)=1, K1343, 0)</f>
        <v>0</v>
      </c>
    </row>
    <row r="1344" spans="1:12" ht="41.25" hidden="1" customHeight="1">
      <c r="A1344" s="18" t="s">
        <v>1740</v>
      </c>
      <c r="B1344" s="19" t="s">
        <v>1237</v>
      </c>
      <c r="C1344" s="35" t="s">
        <v>233</v>
      </c>
      <c r="D1344" s="61" t="s">
        <v>1440</v>
      </c>
      <c r="E1344" s="19" t="s">
        <v>1731</v>
      </c>
      <c r="F1344" s="21"/>
      <c r="G1344" s="19" t="s">
        <v>1741</v>
      </c>
      <c r="H1344" s="25" t="str">
        <f>IF(RIGHT(G1344,1)="M", LEFT(G1344,LEN(G1344)-1), G1344)</f>
        <v>GT401</v>
      </c>
      <c r="I1344" s="25" t="str">
        <f>IF(RIGHT(G1344,1)="M","M","Non-M")</f>
        <v>Non-M</v>
      </c>
      <c r="J1344" s="34"/>
      <c r="K1344" s="26"/>
      <c r="L1344" s="75"/>
    </row>
    <row r="1345" spans="1:12" ht="41.25" hidden="1" customHeight="1">
      <c r="A1345" s="18" t="s">
        <v>1742</v>
      </c>
      <c r="B1345" s="19" t="s">
        <v>1237</v>
      </c>
      <c r="C1345" s="35" t="s">
        <v>233</v>
      </c>
      <c r="D1345" s="61" t="s">
        <v>1440</v>
      </c>
      <c r="E1345" s="19" t="s">
        <v>1731</v>
      </c>
      <c r="F1345" s="21"/>
      <c r="G1345" s="19" t="s">
        <v>1743</v>
      </c>
      <c r="H1345" s="25" t="str">
        <f t="shared" si="104"/>
        <v>HM306</v>
      </c>
      <c r="I1345" s="25" t="str">
        <f t="shared" si="105"/>
        <v>Non-M</v>
      </c>
      <c r="J1345" s="34"/>
      <c r="K1345" s="26"/>
      <c r="L1345" s="75">
        <f>IF(COUNTIFS($E$3:E19143,E1345)=1, K1345, 0)</f>
        <v>0</v>
      </c>
    </row>
    <row r="1346" spans="1:12" ht="41.25" hidden="1" customHeight="1">
      <c r="A1346" s="18" t="s">
        <v>1744</v>
      </c>
      <c r="B1346" s="19" t="s">
        <v>1237</v>
      </c>
      <c r="C1346" s="35" t="s">
        <v>233</v>
      </c>
      <c r="D1346" s="61" t="s">
        <v>1440</v>
      </c>
      <c r="E1346" s="19" t="s">
        <v>1731</v>
      </c>
      <c r="F1346" s="21"/>
      <c r="G1346" s="19" t="s">
        <v>1337</v>
      </c>
      <c r="H1346" s="25" t="str">
        <f t="shared" si="104"/>
        <v>JS105</v>
      </c>
      <c r="I1346" s="25" t="str">
        <f t="shared" si="105"/>
        <v>Non-M</v>
      </c>
      <c r="J1346" s="34"/>
      <c r="K1346" s="26"/>
      <c r="L1346" s="75">
        <f>IF(COUNTIFS($E$3:E19143,E1346)=1, K1346, 0)</f>
        <v>0</v>
      </c>
    </row>
    <row r="1347" spans="1:12" ht="41.25" hidden="1" customHeight="1">
      <c r="A1347" s="18" t="s">
        <v>1745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921</v>
      </c>
      <c r="H1347" s="25" t="str">
        <f t="shared" si="104"/>
        <v>WB503</v>
      </c>
      <c r="I1347" s="25" t="str">
        <f t="shared" si="105"/>
        <v>Non-M</v>
      </c>
      <c r="J1347" s="34"/>
      <c r="K1347" s="26"/>
      <c r="L1347" s="75">
        <f>IF(COUNTIFS($E$3:E19143,E1347)=1, K1347, 0)</f>
        <v>0</v>
      </c>
    </row>
    <row r="1348" spans="1:12" ht="41.25" hidden="1" customHeight="1">
      <c r="A1348" s="18" t="s">
        <v>1747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61</v>
      </c>
      <c r="H1348" s="25" t="str">
        <f t="shared" si="104"/>
        <v>DC101</v>
      </c>
      <c r="I1348" s="25" t="str">
        <f t="shared" si="105"/>
        <v>Non-M</v>
      </c>
      <c r="J1348" s="34"/>
      <c r="K1348" s="26"/>
      <c r="L1348" s="75">
        <f>IF(COUNTIFS($E$3:E19143,E1348)=1, K1348, 0)</f>
        <v>0</v>
      </c>
    </row>
    <row r="1349" spans="1:12" ht="41.25" hidden="1" customHeight="1">
      <c r="A1349" s="18" t="s">
        <v>1748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94</v>
      </c>
      <c r="H1349" s="25" t="str">
        <f t="shared" si="104"/>
        <v>DC202</v>
      </c>
      <c r="I1349" s="25" t="str">
        <f t="shared" si="105"/>
        <v>Non-M</v>
      </c>
      <c r="J1349" s="34"/>
      <c r="K1349" s="26"/>
      <c r="L1349" s="75">
        <f>IF(COUNTIFS($E$3:E19143,E1349)=1, K1349, 0)</f>
        <v>0</v>
      </c>
    </row>
    <row r="1350" spans="1:12" ht="41.25" hidden="1" customHeight="1">
      <c r="A1350" s="18" t="s">
        <v>1749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96</v>
      </c>
      <c r="H1350" s="25" t="str">
        <f t="shared" si="104"/>
        <v>DC300</v>
      </c>
      <c r="I1350" s="25" t="str">
        <f t="shared" si="105"/>
        <v>Non-M</v>
      </c>
      <c r="J1350" s="34"/>
      <c r="K1350" s="26"/>
      <c r="L1350" s="75">
        <f>IF(COUNTIFS($E$3:E19143,E1350)=1, K1350, 0)</f>
        <v>0</v>
      </c>
    </row>
    <row r="1351" spans="1:12" ht="41.25" hidden="1" customHeight="1">
      <c r="A1351" s="18" t="s">
        <v>1750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154</v>
      </c>
      <c r="H1351" s="25" t="str">
        <f t="shared" si="104"/>
        <v>DC400</v>
      </c>
      <c r="I1351" s="25" t="str">
        <f t="shared" si="105"/>
        <v>Non-M</v>
      </c>
      <c r="J1351" s="34"/>
      <c r="K1351" s="26"/>
      <c r="L1351" s="75">
        <f>IF(COUNTIFS($E$3:E19143,E1351)=1, K1351, 0)</f>
        <v>0</v>
      </c>
    </row>
    <row r="1352" spans="1:12" ht="41.25" hidden="1" customHeight="1">
      <c r="A1352" s="18" t="s">
        <v>1751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99</v>
      </c>
      <c r="H1352" s="25" t="str">
        <f t="shared" si="104"/>
        <v>PK201</v>
      </c>
      <c r="I1352" s="25" t="str">
        <f t="shared" si="105"/>
        <v>Non-M</v>
      </c>
      <c r="J1352" s="34"/>
      <c r="K1352" s="26"/>
      <c r="L1352" s="75">
        <f>IF(COUNTIFS($E$3:E19143,E1352)=1, K1352, 0)</f>
        <v>0</v>
      </c>
    </row>
    <row r="1353" spans="1:12" ht="41.25" hidden="1" customHeight="1">
      <c r="A1353" s="18" t="s">
        <v>1752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157</v>
      </c>
      <c r="H1353" s="25" t="str">
        <f t="shared" si="104"/>
        <v>PB204</v>
      </c>
      <c r="I1353" s="25" t="str">
        <f t="shared" si="105"/>
        <v>Non-M</v>
      </c>
      <c r="J1353" s="34"/>
      <c r="K1353" s="26"/>
      <c r="L1353" s="75">
        <f>IF(COUNTIFS($E$3:E19143,E1353)=1, K1353, 0)</f>
        <v>0</v>
      </c>
    </row>
    <row r="1354" spans="1:12" ht="41.25" hidden="1" customHeight="1">
      <c r="A1354" s="18" t="s">
        <v>1753</v>
      </c>
      <c r="B1354" s="19" t="s">
        <v>136</v>
      </c>
      <c r="C1354" s="19" t="s">
        <v>233</v>
      </c>
      <c r="D1354" s="61" t="s">
        <v>1302</v>
      </c>
      <c r="E1354" s="19" t="s">
        <v>1746</v>
      </c>
      <c r="F1354" s="21"/>
      <c r="G1354" s="19" t="s">
        <v>1754</v>
      </c>
      <c r="H1354" s="25" t="str">
        <f t="shared" si="104"/>
        <v>GT203</v>
      </c>
      <c r="I1354" s="25" t="str">
        <f t="shared" si="105"/>
        <v>Non-M</v>
      </c>
      <c r="J1354" s="34"/>
      <c r="K1354" s="26"/>
      <c r="L1354" s="75">
        <f>IF(COUNTIFS($E$3:E19143,E1354)=1, K1354, 0)</f>
        <v>0</v>
      </c>
    </row>
    <row r="1355" spans="1:12" ht="41.25" hidden="1" customHeight="1">
      <c r="A1355" s="18" t="s">
        <v>1755</v>
      </c>
      <c r="B1355" s="19" t="s">
        <v>136</v>
      </c>
      <c r="C1355" s="19" t="s">
        <v>233</v>
      </c>
      <c r="D1355" s="61" t="s">
        <v>1302</v>
      </c>
      <c r="E1355" s="19" t="s">
        <v>1746</v>
      </c>
      <c r="F1355" s="21"/>
      <c r="G1355" s="19" t="s">
        <v>824</v>
      </c>
      <c r="H1355" s="25" t="str">
        <f t="shared" si="104"/>
        <v>HM422</v>
      </c>
      <c r="I1355" s="25" t="str">
        <f t="shared" si="105"/>
        <v>Non-M</v>
      </c>
      <c r="J1355" s="34"/>
      <c r="K1355" s="26"/>
      <c r="L1355" s="75">
        <f>IF(COUNTIFS($E$3:E19143,E1355)=1, K1355, 0)</f>
        <v>0</v>
      </c>
    </row>
    <row r="1356" spans="1:12" ht="41.25" hidden="1" customHeight="1">
      <c r="A1356" s="18" t="s">
        <v>1756</v>
      </c>
      <c r="B1356" s="19" t="s">
        <v>136</v>
      </c>
      <c r="C1356" s="19" t="s">
        <v>233</v>
      </c>
      <c r="D1356" s="61" t="s">
        <v>1302</v>
      </c>
      <c r="E1356" s="19" t="s">
        <v>1746</v>
      </c>
      <c r="F1356" s="21"/>
      <c r="G1356" s="19" t="s">
        <v>409</v>
      </c>
      <c r="H1356" s="25" t="str">
        <f t="shared" si="104"/>
        <v>VT805</v>
      </c>
      <c r="I1356" s="25" t="str">
        <f t="shared" si="105"/>
        <v>Non-M</v>
      </c>
      <c r="J1356" s="34"/>
      <c r="K1356" s="26"/>
      <c r="L1356" s="75">
        <f>IF(COUNTIFS($E$3:E19143,E1356)=1, K1356, 0)</f>
        <v>0</v>
      </c>
    </row>
    <row r="1357" spans="1:12" ht="41.25" hidden="1" customHeight="1">
      <c r="A1357" s="18" t="s">
        <v>1757</v>
      </c>
      <c r="B1357" s="19" t="s">
        <v>136</v>
      </c>
      <c r="C1357" s="19" t="s">
        <v>233</v>
      </c>
      <c r="D1357" s="61" t="s">
        <v>1302</v>
      </c>
      <c r="E1357" s="19" t="s">
        <v>1746</v>
      </c>
      <c r="F1357" s="21"/>
      <c r="G1357" s="19" t="s">
        <v>1337</v>
      </c>
      <c r="H1357" s="25" t="str">
        <f t="shared" si="104"/>
        <v>JS105</v>
      </c>
      <c r="I1357" s="25" t="str">
        <f t="shared" si="105"/>
        <v>Non-M</v>
      </c>
      <c r="J1357" s="34"/>
      <c r="K1357" s="26"/>
      <c r="L1357" s="75">
        <f>IF(COUNTIFS($E$3:E19143,E1357)=1, K1357, 0)</f>
        <v>0</v>
      </c>
    </row>
    <row r="1358" spans="1:12" ht="41.25" hidden="1" customHeight="1">
      <c r="A1358" s="18" t="s">
        <v>1758</v>
      </c>
      <c r="B1358" s="19" t="s">
        <v>136</v>
      </c>
      <c r="C1358" s="19" t="s">
        <v>233</v>
      </c>
      <c r="D1358" s="61" t="s">
        <v>1302</v>
      </c>
      <c r="E1358" s="19" t="s">
        <v>1746</v>
      </c>
      <c r="F1358" s="21"/>
      <c r="G1358" s="19" t="s">
        <v>120</v>
      </c>
      <c r="H1358" s="25" t="str">
        <f t="shared" si="104"/>
        <v>JS124</v>
      </c>
      <c r="I1358" s="25" t="str">
        <f t="shared" si="105"/>
        <v>Non-M</v>
      </c>
      <c r="J1358" s="34"/>
      <c r="K1358" s="26"/>
      <c r="L1358" s="75">
        <f>IF(COUNTIFS($E$3:E19143,E1358)=1, K1358, 0)</f>
        <v>0</v>
      </c>
    </row>
    <row r="1359" spans="1:12" ht="41.25" hidden="1" customHeight="1">
      <c r="A1359" s="18" t="s">
        <v>1759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1761</v>
      </c>
      <c r="H1359" s="25" t="str">
        <f t="shared" si="104"/>
        <v>ZP105</v>
      </c>
      <c r="I1359" s="25" t="str">
        <f t="shared" si="105"/>
        <v>Non-M</v>
      </c>
      <c r="J1359" s="34"/>
      <c r="K1359" s="26"/>
      <c r="L1359" s="75">
        <f>IF(COUNTIFS($E$3:E19143,E1359)=1, K1359, 0)</f>
        <v>0</v>
      </c>
    </row>
    <row r="1360" spans="1:12" ht="41.25" hidden="1" customHeight="1">
      <c r="A1360" s="18" t="s">
        <v>1762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694</v>
      </c>
      <c r="H1360" s="25" t="str">
        <f t="shared" si="104"/>
        <v>HM419</v>
      </c>
      <c r="I1360" s="25" t="str">
        <f t="shared" si="105"/>
        <v>Non-M</v>
      </c>
      <c r="J1360" s="34"/>
      <c r="K1360" s="26"/>
      <c r="L1360" s="75">
        <f>IF(COUNTIFS($E$3:E19143,E1360)=1, K1360, 0)</f>
        <v>0</v>
      </c>
    </row>
    <row r="1361" spans="1:12" ht="41.25" hidden="1" customHeight="1">
      <c r="A1361" s="18" t="s">
        <v>1763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684</v>
      </c>
      <c r="H1361" s="25" t="str">
        <f>IF(RIGHT(G1361,1)="M", LEFT(G1361,LEN(G1361)-1), G1361)</f>
        <v>HM420</v>
      </c>
      <c r="I1361" s="25" t="str">
        <f>IF(RIGHT(G1361,1)="M","M","Non-M")</f>
        <v>Non-M</v>
      </c>
      <c r="J1361" s="34"/>
      <c r="K1361" s="26"/>
      <c r="L1361" s="75"/>
    </row>
    <row r="1362" spans="1:12" ht="41.25" hidden="1" customHeight="1">
      <c r="A1362" s="18" t="s">
        <v>1764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1172</v>
      </c>
      <c r="H1362" s="25" t="str">
        <f t="shared" si="104"/>
        <v>PK105</v>
      </c>
      <c r="I1362" s="25" t="str">
        <f t="shared" si="105"/>
        <v>M</v>
      </c>
      <c r="J1362" s="34" t="s">
        <v>1765</v>
      </c>
      <c r="K1362" s="26"/>
      <c r="L1362" s="75">
        <f>IF(COUNTIFS($E$3:E19143,E1362)=1, K1362, 0)</f>
        <v>0</v>
      </c>
    </row>
    <row r="1363" spans="1:12" ht="41.25" hidden="1" customHeight="1">
      <c r="A1363" s="18" t="s">
        <v>1766</v>
      </c>
      <c r="B1363" s="19" t="s">
        <v>1237</v>
      </c>
      <c r="C1363" s="19" t="s">
        <v>1505</v>
      </c>
      <c r="D1363" s="61" t="s">
        <v>1440</v>
      </c>
      <c r="E1363" s="19" t="s">
        <v>1760</v>
      </c>
      <c r="F1363" s="21"/>
      <c r="G1363" s="19" t="s">
        <v>226</v>
      </c>
      <c r="H1363" s="25" t="str">
        <f t="shared" si="104"/>
        <v>PB201</v>
      </c>
      <c r="I1363" s="25" t="str">
        <f t="shared" si="105"/>
        <v>Non-M</v>
      </c>
      <c r="J1363" s="34"/>
      <c r="K1363" s="26"/>
      <c r="L1363" s="75">
        <f>IF(COUNTIFS($E$3:E19143,E1363)=1, K1363, 0)</f>
        <v>0</v>
      </c>
    </row>
    <row r="1364" spans="1:12" ht="41.25" hidden="1" customHeight="1">
      <c r="A1364" s="18" t="s">
        <v>1767</v>
      </c>
      <c r="B1364" s="19" t="s">
        <v>1237</v>
      </c>
      <c r="C1364" s="19" t="s">
        <v>1505</v>
      </c>
      <c r="D1364" s="61" t="s">
        <v>1440</v>
      </c>
      <c r="E1364" s="19" t="s">
        <v>1760</v>
      </c>
      <c r="F1364" s="21"/>
      <c r="G1364" s="19" t="s">
        <v>1768</v>
      </c>
      <c r="H1364" s="25" t="str">
        <f t="shared" si="104"/>
        <v>HM213</v>
      </c>
      <c r="I1364" s="25" t="str">
        <f t="shared" si="105"/>
        <v>M</v>
      </c>
      <c r="J1364" s="34" t="s">
        <v>1769</v>
      </c>
      <c r="K1364" s="26"/>
      <c r="L1364" s="75">
        <f>IF(COUNTIFS($E$3:E19143,E1364)=1, K1364, 0)</f>
        <v>0</v>
      </c>
    </row>
    <row r="1365" spans="1:12" ht="41.25" hidden="1" customHeight="1">
      <c r="A1365" s="18" t="s">
        <v>1770</v>
      </c>
      <c r="B1365" s="19" t="s">
        <v>1237</v>
      </c>
      <c r="C1365" s="19" t="s">
        <v>1505</v>
      </c>
      <c r="D1365" s="61" t="s">
        <v>1440</v>
      </c>
      <c r="E1365" s="19" t="s">
        <v>1760</v>
      </c>
      <c r="F1365" s="21"/>
      <c r="G1365" s="19" t="s">
        <v>1454</v>
      </c>
      <c r="H1365" s="25" t="str">
        <f t="shared" si="104"/>
        <v>JS401</v>
      </c>
      <c r="I1365" s="25" t="str">
        <f t="shared" si="105"/>
        <v>Non-M</v>
      </c>
      <c r="J1365" s="34"/>
      <c r="K1365" s="26"/>
      <c r="L1365" s="75">
        <f>IF(COUNTIFS($E$3:E19143,E1365)=1, K1365, 0)</f>
        <v>0</v>
      </c>
    </row>
    <row r="1366" spans="1:12" ht="41.25" hidden="1" customHeight="1">
      <c r="A1366" s="18" t="s">
        <v>1771</v>
      </c>
      <c r="B1366" s="19" t="s">
        <v>1237</v>
      </c>
      <c r="C1366" s="19" t="s">
        <v>1505</v>
      </c>
      <c r="D1366" s="61" t="s">
        <v>1440</v>
      </c>
      <c r="E1366" s="19" t="s">
        <v>1760</v>
      </c>
      <c r="F1366" s="21"/>
      <c r="G1366" s="19" t="s">
        <v>1337</v>
      </c>
      <c r="H1366" s="25" t="str">
        <f t="shared" si="104"/>
        <v>JS105</v>
      </c>
      <c r="I1366" s="25" t="str">
        <f t="shared" si="105"/>
        <v>Non-M</v>
      </c>
      <c r="J1366" s="34"/>
      <c r="K1366" s="26"/>
      <c r="L1366" s="75">
        <f>IF(COUNTIFS($E$3:E19143,E1366)=1, K1366, 0)</f>
        <v>0</v>
      </c>
    </row>
    <row r="1367" spans="1:12" ht="41.25" hidden="1" customHeight="1">
      <c r="A1367" s="18" t="s">
        <v>1772</v>
      </c>
      <c r="B1367" s="19" t="s">
        <v>1237</v>
      </c>
      <c r="C1367" s="19" t="s">
        <v>1505</v>
      </c>
      <c r="D1367" s="61" t="s">
        <v>1440</v>
      </c>
      <c r="E1367" s="19" t="s">
        <v>1760</v>
      </c>
      <c r="F1367" s="21"/>
      <c r="G1367" s="19" t="s">
        <v>120</v>
      </c>
      <c r="H1367" s="25" t="str">
        <f t="shared" si="104"/>
        <v>JS124</v>
      </c>
      <c r="I1367" s="25" t="str">
        <f t="shared" si="105"/>
        <v>Non-M</v>
      </c>
      <c r="J1367" s="34"/>
      <c r="K1367" s="26"/>
      <c r="L1367" s="75">
        <f>IF(COUNTIFS($E$3:E19143,E1367)=1, K1367, 0)</f>
        <v>0</v>
      </c>
    </row>
    <row r="1368" spans="1:12" ht="41.25" hidden="1" customHeight="1">
      <c r="A1368" s="18" t="s">
        <v>1773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1775</v>
      </c>
      <c r="H1368" s="25" t="str">
        <f t="shared" si="104"/>
        <v>WB505</v>
      </c>
      <c r="I1368" s="25" t="str">
        <f t="shared" si="105"/>
        <v>Non-M</v>
      </c>
      <c r="J1368" s="62" t="s">
        <v>1776</v>
      </c>
      <c r="K1368" s="26"/>
      <c r="L1368" s="75">
        <f>IF(COUNTIFS($E$3:E19143,E1368)=1, K1368, 0)</f>
        <v>0</v>
      </c>
    </row>
    <row r="1369" spans="1:12" ht="41.25" hidden="1" customHeight="1">
      <c r="A1369" s="18" t="s">
        <v>1777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210</v>
      </c>
      <c r="H1369" s="25" t="str">
        <f>IF(RIGHT(G1369,1)="M", LEFT(G1369,LEN(G1369)-1), G1369)</f>
        <v>WB309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1778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63" t="s">
        <v>1779</v>
      </c>
      <c r="H1370" s="25" t="str">
        <f t="shared" si="104"/>
        <v>WU401</v>
      </c>
      <c r="I1370" s="25" t="str">
        <f t="shared" si="105"/>
        <v>M</v>
      </c>
      <c r="J1370" s="62" t="s">
        <v>1780</v>
      </c>
      <c r="K1370" s="26"/>
      <c r="L1370" s="75">
        <f>IF(COUNTIFS($E$3:E19143,E1370)=1, K1370, 0)</f>
        <v>0</v>
      </c>
    </row>
    <row r="1371" spans="1:12" ht="41.25" hidden="1" customHeight="1">
      <c r="A1371" s="18" t="s">
        <v>1781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629</v>
      </c>
      <c r="H1371" s="25" t="str">
        <f t="shared" ref="H1371:H1402" si="106">IF(RIGHT(G1371,1)="M", LEFT(G1371,LEN(G1371)-1), G1371)</f>
        <v>PK200</v>
      </c>
      <c r="I1371" s="25" t="str">
        <f t="shared" ref="I1371:I1402" si="107">IF(RIGHT(G1371,1)="M","M","Non-M")</f>
        <v>Non-M</v>
      </c>
      <c r="J1371" s="34"/>
      <c r="K1371" s="26"/>
      <c r="L1371" s="75">
        <f>IF(COUNTIFS($E$3:E19143,E1371)=1, K1371, 0)</f>
        <v>0</v>
      </c>
    </row>
    <row r="1372" spans="1:12" ht="41.25" hidden="1" customHeight="1">
      <c r="A1372" s="18" t="s">
        <v>1782</v>
      </c>
      <c r="B1372" s="19" t="s">
        <v>1237</v>
      </c>
      <c r="C1372" s="19" t="s">
        <v>1505</v>
      </c>
      <c r="D1372" s="61" t="s">
        <v>1440</v>
      </c>
      <c r="E1372" s="19" t="s">
        <v>1774</v>
      </c>
      <c r="F1372" s="21"/>
      <c r="G1372" s="19" t="s">
        <v>157</v>
      </c>
      <c r="H1372" s="25" t="str">
        <f t="shared" si="106"/>
        <v>PB204</v>
      </c>
      <c r="I1372" s="25" t="str">
        <f t="shared" si="107"/>
        <v>Non-M</v>
      </c>
      <c r="J1372" s="34"/>
      <c r="K1372" s="26"/>
      <c r="L1372" s="75">
        <f>IF(COUNTIFS($E$3:E19143,E1372)=1, K1372, 0)</f>
        <v>0</v>
      </c>
    </row>
    <row r="1373" spans="1:12" ht="41.25" hidden="1" customHeight="1">
      <c r="A1373" s="18" t="s">
        <v>1783</v>
      </c>
      <c r="B1373" s="19" t="s">
        <v>1237</v>
      </c>
      <c r="C1373" s="19" t="s">
        <v>1505</v>
      </c>
      <c r="D1373" s="61" t="s">
        <v>1440</v>
      </c>
      <c r="E1373" s="19" t="s">
        <v>1774</v>
      </c>
      <c r="F1373" s="21"/>
      <c r="G1373" s="19" t="s">
        <v>705</v>
      </c>
      <c r="H1373" s="25" t="str">
        <f t="shared" si="106"/>
        <v>JS107</v>
      </c>
      <c r="I1373" s="25" t="str">
        <f t="shared" si="107"/>
        <v>Non-M</v>
      </c>
      <c r="J1373" s="34"/>
      <c r="K1373" s="26"/>
      <c r="L1373" s="75">
        <f>IF(COUNTIFS($E$3:E19143,E1373)=1, K1373, 0)</f>
        <v>0</v>
      </c>
    </row>
    <row r="1374" spans="1:12" ht="41.25" hidden="1" customHeight="1">
      <c r="A1374" s="18" t="s">
        <v>1784</v>
      </c>
      <c r="B1374" s="19" t="s">
        <v>1237</v>
      </c>
      <c r="C1374" s="19" t="s">
        <v>1505</v>
      </c>
      <c r="D1374" s="61" t="s">
        <v>1440</v>
      </c>
      <c r="E1374" s="19" t="s">
        <v>1774</v>
      </c>
      <c r="F1374" s="21"/>
      <c r="G1374" s="19" t="s">
        <v>1785</v>
      </c>
      <c r="H1374" s="25" t="str">
        <f t="shared" si="106"/>
        <v>PT200</v>
      </c>
      <c r="I1374" s="25" t="str">
        <f t="shared" si="107"/>
        <v>M</v>
      </c>
      <c r="J1374" s="34"/>
      <c r="K1374" s="26"/>
      <c r="L1374" s="75">
        <f>IF(COUNTIFS($E$3:E19143,E1374)=1, K1374, 0)</f>
        <v>0</v>
      </c>
    </row>
    <row r="1375" spans="1:12" ht="41.25" hidden="1" customHeight="1">
      <c r="A1375" s="18" t="s">
        <v>1786</v>
      </c>
      <c r="B1375" s="19" t="s">
        <v>1237</v>
      </c>
      <c r="C1375" s="19" t="s">
        <v>1505</v>
      </c>
      <c r="D1375" s="61" t="s">
        <v>1440</v>
      </c>
      <c r="E1375" s="19" t="s">
        <v>1774</v>
      </c>
      <c r="F1375" s="21"/>
      <c r="G1375" s="19" t="s">
        <v>103</v>
      </c>
      <c r="H1375" s="25" t="str">
        <f t="shared" si="106"/>
        <v>HM801</v>
      </c>
      <c r="I1375" s="25" t="str">
        <f t="shared" si="107"/>
        <v>M</v>
      </c>
      <c r="J1375" s="34"/>
      <c r="K1375" s="26"/>
      <c r="L1375" s="75">
        <f>IF(COUNTIFS($E$3:E19143,E1375)=1, K1375, 0)</f>
        <v>0</v>
      </c>
    </row>
    <row r="1376" spans="1:12" ht="41.25" hidden="1" customHeight="1">
      <c r="A1376" s="18" t="s">
        <v>1787</v>
      </c>
      <c r="B1376" s="19" t="s">
        <v>1237</v>
      </c>
      <c r="C1376" s="19" t="s">
        <v>1505</v>
      </c>
      <c r="D1376" s="61" t="s">
        <v>1440</v>
      </c>
      <c r="E1376" s="19" t="s">
        <v>1774</v>
      </c>
      <c r="F1376" s="21"/>
      <c r="G1376" s="19" t="s">
        <v>638</v>
      </c>
      <c r="H1376" s="25" t="str">
        <f t="shared" si="106"/>
        <v>HM502</v>
      </c>
      <c r="I1376" s="25" t="str">
        <f t="shared" si="107"/>
        <v>Non-M</v>
      </c>
      <c r="J1376" s="34"/>
      <c r="K1376" s="26"/>
      <c r="L1376" s="75">
        <f>IF(COUNTIFS($E$3:E19143,E1376)=1, K1376, 0)</f>
        <v>0</v>
      </c>
    </row>
    <row r="1377" spans="1:12" ht="41.25" hidden="1" customHeight="1">
      <c r="A1377" s="18" t="s">
        <v>1788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713</v>
      </c>
      <c r="H1377" s="25" t="str">
        <f t="shared" si="106"/>
        <v>WB202</v>
      </c>
      <c r="I1377" s="25" t="str">
        <f t="shared" si="107"/>
        <v>M</v>
      </c>
      <c r="J1377" s="34"/>
      <c r="K1377" s="26"/>
      <c r="L1377" s="75">
        <f>IF(COUNTIFS($E$3:E19143,E1377)=1, K1377, 0)</f>
        <v>0</v>
      </c>
    </row>
    <row r="1378" spans="1:12" ht="41.25" hidden="1" customHeight="1">
      <c r="A1378" s="18" t="s">
        <v>1790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154</v>
      </c>
      <c r="H1378" s="25" t="str">
        <f t="shared" si="106"/>
        <v>DC400</v>
      </c>
      <c r="I1378" s="25" t="str">
        <f t="shared" si="107"/>
        <v>Non-M</v>
      </c>
      <c r="J1378" s="34"/>
      <c r="K1378" s="26"/>
      <c r="L1378" s="75">
        <f>IF(COUNTIFS($E$3:E19143,E1378)=1, K1378, 0)</f>
        <v>0</v>
      </c>
    </row>
    <row r="1379" spans="1:12" ht="41.25" hidden="1" customHeight="1">
      <c r="A1379" s="18" t="s">
        <v>1791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1490</v>
      </c>
      <c r="H1379" s="25" t="str">
        <f t="shared" si="106"/>
        <v>LP104</v>
      </c>
      <c r="I1379" s="25" t="str">
        <f t="shared" si="107"/>
        <v>M</v>
      </c>
      <c r="J1379" s="34"/>
      <c r="K1379" s="26"/>
      <c r="L1379" s="75">
        <f>IF(COUNTIFS($E$3:E19143,E1379)=1, K1379, 0)</f>
        <v>0</v>
      </c>
    </row>
    <row r="1380" spans="1:12" ht="41.25" hidden="1" customHeight="1">
      <c r="A1380" s="18" t="s">
        <v>1792</v>
      </c>
      <c r="B1380" s="19" t="s">
        <v>1237</v>
      </c>
      <c r="C1380" s="19" t="s">
        <v>867</v>
      </c>
      <c r="D1380" s="61" t="s">
        <v>1354</v>
      </c>
      <c r="E1380" s="19" t="s">
        <v>1789</v>
      </c>
      <c r="F1380" s="21"/>
      <c r="G1380" s="19" t="s">
        <v>736</v>
      </c>
      <c r="H1380" s="25" t="str">
        <f t="shared" si="106"/>
        <v>PK214</v>
      </c>
      <c r="I1380" s="25" t="str">
        <f t="shared" si="107"/>
        <v>Non-M</v>
      </c>
      <c r="J1380" s="34"/>
      <c r="K1380" s="26"/>
      <c r="L1380" s="75">
        <f>IF(COUNTIFS($E$3:E19143,E1380)=1, K1380, 0)</f>
        <v>0</v>
      </c>
    </row>
    <row r="1381" spans="1:12" ht="41.25" hidden="1" customHeight="1">
      <c r="A1381" s="18" t="s">
        <v>1793</v>
      </c>
      <c r="B1381" s="19" t="s">
        <v>1237</v>
      </c>
      <c r="C1381" s="19" t="s">
        <v>867</v>
      </c>
      <c r="D1381" s="61" t="s">
        <v>1354</v>
      </c>
      <c r="E1381" s="19" t="s">
        <v>1789</v>
      </c>
      <c r="F1381" s="21"/>
      <c r="G1381" s="19" t="s">
        <v>157</v>
      </c>
      <c r="H1381" s="25" t="str">
        <f t="shared" si="106"/>
        <v>PB204</v>
      </c>
      <c r="I1381" s="25" t="str">
        <f t="shared" si="107"/>
        <v>Non-M</v>
      </c>
      <c r="J1381" s="34"/>
      <c r="K1381" s="26"/>
      <c r="L1381" s="75">
        <f>IF(COUNTIFS($E$3:E19143,E1381)=1, K1381, 0)</f>
        <v>0</v>
      </c>
    </row>
    <row r="1382" spans="1:12" ht="41.25" hidden="1" customHeight="1">
      <c r="A1382" s="18" t="s">
        <v>1794</v>
      </c>
      <c r="B1382" s="19" t="s">
        <v>1237</v>
      </c>
      <c r="C1382" s="19" t="s">
        <v>867</v>
      </c>
      <c r="D1382" s="61" t="s">
        <v>1354</v>
      </c>
      <c r="E1382" s="19" t="s">
        <v>1789</v>
      </c>
      <c r="F1382" s="21"/>
      <c r="G1382" s="19" t="s">
        <v>206</v>
      </c>
      <c r="H1382" s="25" t="str">
        <f t="shared" si="106"/>
        <v>HM503</v>
      </c>
      <c r="I1382" s="25" t="str">
        <f t="shared" si="107"/>
        <v>Non-M</v>
      </c>
      <c r="J1382" s="34"/>
      <c r="K1382" s="26"/>
      <c r="L1382" s="75">
        <f>IF(COUNTIFS($E$3:E19143,E1382)=1, K1382, 0)</f>
        <v>0</v>
      </c>
    </row>
    <row r="1383" spans="1:12" ht="41.25" hidden="1" customHeight="1">
      <c r="A1383" s="18" t="s">
        <v>1795</v>
      </c>
      <c r="B1383" s="19" t="s">
        <v>1237</v>
      </c>
      <c r="C1383" s="19" t="s">
        <v>867</v>
      </c>
      <c r="D1383" s="61" t="s">
        <v>1354</v>
      </c>
      <c r="E1383" s="19" t="s">
        <v>1789</v>
      </c>
      <c r="F1383" s="21"/>
      <c r="G1383" s="19" t="s">
        <v>1337</v>
      </c>
      <c r="H1383" s="25" t="str">
        <f t="shared" si="106"/>
        <v>JS105</v>
      </c>
      <c r="I1383" s="25" t="str">
        <f t="shared" si="107"/>
        <v>Non-M</v>
      </c>
      <c r="J1383" s="34"/>
      <c r="K1383" s="26"/>
      <c r="L1383" s="75">
        <f>IF(COUNTIFS($E$3:E19143,E1383)=1, K1383, 0)</f>
        <v>0</v>
      </c>
    </row>
    <row r="1384" spans="1:12" ht="41.25" hidden="1" customHeight="1">
      <c r="A1384" s="18" t="s">
        <v>1796</v>
      </c>
      <c r="B1384" s="19" t="s">
        <v>1237</v>
      </c>
      <c r="C1384" s="19" t="s">
        <v>867</v>
      </c>
      <c r="D1384" s="61" t="s">
        <v>1354</v>
      </c>
      <c r="E1384" s="19" t="s">
        <v>1789</v>
      </c>
      <c r="F1384" s="21"/>
      <c r="G1384" s="19" t="s">
        <v>214</v>
      </c>
      <c r="H1384" s="25" t="str">
        <f t="shared" si="106"/>
        <v>LP211</v>
      </c>
      <c r="I1384" s="25" t="str">
        <f t="shared" si="107"/>
        <v>Non-M</v>
      </c>
      <c r="J1384" s="34"/>
      <c r="K1384" s="26"/>
      <c r="L1384" s="75">
        <f>IF(COUNTIFS($E$3:E19143,E1384)=1, K1384, 0)</f>
        <v>0</v>
      </c>
    </row>
    <row r="1385" spans="1:12" ht="41.25" hidden="1" customHeight="1">
      <c r="A1385" s="18" t="s">
        <v>1797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436</v>
      </c>
      <c r="H1385" s="25" t="str">
        <f t="shared" si="106"/>
        <v>WB306</v>
      </c>
      <c r="I1385" s="25" t="str">
        <f t="shared" si="107"/>
        <v>Non-M</v>
      </c>
      <c r="J1385" s="34"/>
      <c r="K1385" s="26"/>
      <c r="L1385" s="75">
        <f>IF(COUNTIFS($E$3:E19143,E1385)=1, K1385, 0)</f>
        <v>0</v>
      </c>
    </row>
    <row r="1386" spans="1:12" ht="41.25" hidden="1" customHeight="1">
      <c r="A1386" s="18" t="s">
        <v>1799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438</v>
      </c>
      <c r="H1386" s="25" t="str">
        <f t="shared" si="106"/>
        <v>LP202</v>
      </c>
      <c r="I1386" s="25" t="str">
        <f t="shared" si="107"/>
        <v>Non-M</v>
      </c>
      <c r="J1386" s="34"/>
      <c r="K1386" s="26"/>
      <c r="L1386" s="75">
        <f>IF(COUNTIFS($E$3:E19143,E1386)=1, K1386, 0)</f>
        <v>0</v>
      </c>
    </row>
    <row r="1387" spans="1:12" ht="41.25" hidden="1" customHeight="1">
      <c r="A1387" s="18" t="s">
        <v>1800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1801</v>
      </c>
      <c r="H1387" s="25" t="str">
        <f t="shared" si="106"/>
        <v>WU202</v>
      </c>
      <c r="I1387" s="25" t="str">
        <f t="shared" si="107"/>
        <v>M</v>
      </c>
      <c r="J1387" s="34" t="s">
        <v>1802</v>
      </c>
      <c r="K1387" s="26"/>
      <c r="L1387" s="75">
        <f>IF(COUNTIFS($E$3:E19143,E1387)=1, K1387, 0)</f>
        <v>0</v>
      </c>
    </row>
    <row r="1388" spans="1:12" ht="41.25" hidden="1" customHeight="1">
      <c r="A1388" s="18" t="s">
        <v>1803</v>
      </c>
      <c r="B1388" s="19" t="s">
        <v>1237</v>
      </c>
      <c r="C1388" s="19" t="s">
        <v>1505</v>
      </c>
      <c r="D1388" s="61" t="s">
        <v>1643</v>
      </c>
      <c r="E1388" s="19" t="s">
        <v>1798</v>
      </c>
      <c r="F1388" s="21"/>
      <c r="G1388" s="19" t="s">
        <v>71</v>
      </c>
      <c r="H1388" s="25" t="str">
        <f t="shared" si="106"/>
        <v>HM500</v>
      </c>
      <c r="I1388" s="25" t="str">
        <f t="shared" si="107"/>
        <v>Non-M</v>
      </c>
      <c r="J1388" s="34"/>
      <c r="K1388" s="26"/>
      <c r="L1388" s="75">
        <f>IF(COUNTIFS($E$3:E19143,E1388)=1, K1388, 0)</f>
        <v>0</v>
      </c>
    </row>
    <row r="1389" spans="1:12" ht="41.25" hidden="1" customHeight="1">
      <c r="A1389" s="18" t="s">
        <v>1804</v>
      </c>
      <c r="B1389" s="19" t="s">
        <v>1237</v>
      </c>
      <c r="C1389" s="19" t="s">
        <v>1505</v>
      </c>
      <c r="D1389" s="61" t="s">
        <v>1643</v>
      </c>
      <c r="E1389" s="19" t="s">
        <v>1798</v>
      </c>
      <c r="F1389" s="21"/>
      <c r="G1389" s="19" t="s">
        <v>324</v>
      </c>
      <c r="H1389" s="25" t="str">
        <f t="shared" si="106"/>
        <v>GT207</v>
      </c>
      <c r="I1389" s="25" t="str">
        <f t="shared" si="107"/>
        <v>Non-M</v>
      </c>
      <c r="J1389" s="34"/>
      <c r="K1389" s="26"/>
      <c r="L1389" s="75">
        <f>IF(COUNTIFS($E$3:E19143,E1389)=1, K1389, 0)</f>
        <v>0</v>
      </c>
    </row>
    <row r="1390" spans="1:12" ht="41.25" hidden="1" customHeight="1">
      <c r="A1390" s="18" t="s">
        <v>1805</v>
      </c>
      <c r="B1390" s="19" t="s">
        <v>1237</v>
      </c>
      <c r="C1390" s="19" t="s">
        <v>1505</v>
      </c>
      <c r="D1390" s="61" t="s">
        <v>1643</v>
      </c>
      <c r="E1390" s="19" t="s">
        <v>1798</v>
      </c>
      <c r="F1390" s="21"/>
      <c r="G1390" s="19" t="s">
        <v>120</v>
      </c>
      <c r="H1390" s="25" t="str">
        <f t="shared" si="106"/>
        <v>JS124</v>
      </c>
      <c r="I1390" s="25" t="str">
        <f t="shared" si="107"/>
        <v>Non-M</v>
      </c>
      <c r="J1390" s="34" t="s">
        <v>1283</v>
      </c>
      <c r="K1390" s="26"/>
      <c r="L1390" s="75">
        <f>IF(COUNTIFS($E$3:E19143,E1390)=1, K1390, 0)</f>
        <v>0</v>
      </c>
    </row>
    <row r="1391" spans="1:12" ht="41.25" hidden="1" customHeight="1">
      <c r="A1391" s="18" t="s">
        <v>1806</v>
      </c>
      <c r="B1391" s="19" t="s">
        <v>1237</v>
      </c>
      <c r="C1391" s="19" t="s">
        <v>1505</v>
      </c>
      <c r="D1391" s="61" t="s">
        <v>1643</v>
      </c>
      <c r="E1391" s="19" t="s">
        <v>1798</v>
      </c>
      <c r="F1391" s="21"/>
      <c r="G1391" s="19" t="s">
        <v>1807</v>
      </c>
      <c r="H1391" s="25" t="str">
        <f t="shared" si="106"/>
        <v>HM807</v>
      </c>
      <c r="I1391" s="25" t="str">
        <f t="shared" si="107"/>
        <v>Non-M</v>
      </c>
      <c r="J1391" s="62" t="s">
        <v>1808</v>
      </c>
      <c r="K1391" s="26"/>
      <c r="L1391" s="75">
        <f>IF(COUNTIFS($E$3:E19143,E1391)=1, K1391, 0)</f>
        <v>0</v>
      </c>
    </row>
    <row r="1392" spans="1:12" ht="41.25" hidden="1" customHeight="1">
      <c r="A1392" s="18" t="s">
        <v>1809</v>
      </c>
      <c r="B1392" s="19" t="s">
        <v>1237</v>
      </c>
      <c r="C1392" s="19" t="s">
        <v>1505</v>
      </c>
      <c r="D1392" s="61" t="s">
        <v>1643</v>
      </c>
      <c r="E1392" s="19" t="s">
        <v>1798</v>
      </c>
      <c r="F1392" s="21"/>
      <c r="G1392" s="19" t="s">
        <v>962</v>
      </c>
      <c r="H1392" s="25" t="str">
        <f t="shared" si="106"/>
        <v>PK304</v>
      </c>
      <c r="I1392" s="25" t="str">
        <f t="shared" si="107"/>
        <v>Non-M</v>
      </c>
      <c r="J1392" s="34"/>
      <c r="K1392" s="26"/>
      <c r="L1392" s="75">
        <f>IF(COUNTIFS($E$3:E19143,E1392)=1, K1392, 0)</f>
        <v>0</v>
      </c>
    </row>
    <row r="1393" spans="1:12" ht="41.25" hidden="1" customHeight="1">
      <c r="A1393" s="18" t="s">
        <v>1810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1368</v>
      </c>
      <c r="H1393" s="25" t="str">
        <f t="shared" si="106"/>
        <v>WB405</v>
      </c>
      <c r="I1393" s="25" t="str">
        <f t="shared" si="107"/>
        <v>M</v>
      </c>
      <c r="J1393" s="34"/>
      <c r="K1393" s="26">
        <v>12212</v>
      </c>
      <c r="L1393" s="75">
        <f>IF(COUNTIFS($E$3:E19143,E1393)=1, K1393, 0)</f>
        <v>0</v>
      </c>
    </row>
    <row r="1394" spans="1:12" ht="41.25" hidden="1" customHeight="1">
      <c r="A1394" s="18" t="s">
        <v>1813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61</v>
      </c>
      <c r="H1394" s="25" t="str">
        <f t="shared" si="106"/>
        <v>DC101</v>
      </c>
      <c r="I1394" s="25" t="str">
        <f t="shared" si="107"/>
        <v>Non-M</v>
      </c>
      <c r="J1394" s="34"/>
      <c r="K1394" s="26">
        <v>12212</v>
      </c>
      <c r="L1394" s="75">
        <f>IF(COUNTIFS($E$3:E19143,E1394)=1, K1394, 0)</f>
        <v>0</v>
      </c>
    </row>
    <row r="1395" spans="1:12" ht="41.25" hidden="1" customHeight="1">
      <c r="A1395" s="18" t="s">
        <v>1814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94</v>
      </c>
      <c r="H1395" s="25" t="str">
        <f t="shared" si="106"/>
        <v>DC202</v>
      </c>
      <c r="I1395" s="25" t="str">
        <f t="shared" si="107"/>
        <v>Non-M</v>
      </c>
      <c r="J1395" s="34"/>
      <c r="K1395" s="26">
        <v>12212</v>
      </c>
      <c r="L1395" s="75">
        <f>IF(COUNTIFS($E$3:E19143,E1395)=1, K1395, 0)</f>
        <v>0</v>
      </c>
    </row>
    <row r="1396" spans="1:12" ht="41.25" hidden="1" customHeight="1">
      <c r="A1396" s="18" t="s">
        <v>1815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96</v>
      </c>
      <c r="H1396" s="25" t="str">
        <f t="shared" si="106"/>
        <v>DC300</v>
      </c>
      <c r="I1396" s="25" t="str">
        <f t="shared" si="107"/>
        <v>Non-M</v>
      </c>
      <c r="J1396" s="34"/>
      <c r="K1396" s="26">
        <v>12212</v>
      </c>
      <c r="L1396" s="75">
        <f>IF(COUNTIFS($E$3:E19143,E1396)=1, K1396, 0)</f>
        <v>0</v>
      </c>
    </row>
    <row r="1397" spans="1:12" ht="41.25" hidden="1" customHeight="1">
      <c r="A1397" s="18" t="s">
        <v>1816</v>
      </c>
      <c r="B1397" s="19" t="s">
        <v>13</v>
      </c>
      <c r="C1397" s="19" t="s">
        <v>233</v>
      </c>
      <c r="D1397" s="61" t="s">
        <v>1811</v>
      </c>
      <c r="E1397" s="19" t="s">
        <v>1812</v>
      </c>
      <c r="F1397" s="21"/>
      <c r="G1397" s="19" t="s">
        <v>154</v>
      </c>
      <c r="H1397" s="25" t="str">
        <f t="shared" si="106"/>
        <v>DC400</v>
      </c>
      <c r="I1397" s="25" t="str">
        <f t="shared" si="107"/>
        <v>Non-M</v>
      </c>
      <c r="J1397" s="34"/>
      <c r="K1397" s="26">
        <v>12212</v>
      </c>
      <c r="L1397" s="75">
        <f>IF(COUNTIFS($E$3:E19143,E1397)=1, K1397, 0)</f>
        <v>0</v>
      </c>
    </row>
    <row r="1398" spans="1:12" ht="41.25" hidden="1" customHeight="1">
      <c r="A1398" s="18" t="s">
        <v>1817</v>
      </c>
      <c r="B1398" s="19" t="s">
        <v>13</v>
      </c>
      <c r="C1398" s="19" t="s">
        <v>233</v>
      </c>
      <c r="D1398" s="61" t="s">
        <v>1811</v>
      </c>
      <c r="E1398" s="19" t="s">
        <v>1812</v>
      </c>
      <c r="F1398" s="21"/>
      <c r="G1398" s="19" t="s">
        <v>629</v>
      </c>
      <c r="H1398" s="25" t="str">
        <f t="shared" si="106"/>
        <v>PK200</v>
      </c>
      <c r="I1398" s="25" t="str">
        <f t="shared" si="107"/>
        <v>Non-M</v>
      </c>
      <c r="J1398" s="34"/>
      <c r="K1398" s="26">
        <v>12212</v>
      </c>
      <c r="L1398" s="75">
        <f>IF(COUNTIFS($E$3:E19143,E1398)=1, K1398, 0)</f>
        <v>0</v>
      </c>
    </row>
    <row r="1399" spans="1:12" ht="41.25" hidden="1" customHeight="1">
      <c r="A1399" s="18" t="s">
        <v>1818</v>
      </c>
      <c r="B1399" s="19" t="s">
        <v>13</v>
      </c>
      <c r="C1399" s="19" t="s">
        <v>233</v>
      </c>
      <c r="D1399" s="61" t="s">
        <v>1811</v>
      </c>
      <c r="E1399" s="19" t="s">
        <v>1812</v>
      </c>
      <c r="F1399" s="21"/>
      <c r="G1399" s="19" t="s">
        <v>1375</v>
      </c>
      <c r="H1399" s="25" t="str">
        <f t="shared" si="106"/>
        <v>PB214</v>
      </c>
      <c r="I1399" s="25" t="str">
        <f t="shared" si="107"/>
        <v>Non-M</v>
      </c>
      <c r="J1399" s="34"/>
      <c r="K1399" s="26">
        <v>12212</v>
      </c>
      <c r="L1399" s="75">
        <f>IF(COUNTIFS($E$3:E19143,E1399)=1, K1399, 0)</f>
        <v>0</v>
      </c>
    </row>
    <row r="1400" spans="1:12" ht="41.25" hidden="1" customHeight="1">
      <c r="A1400" s="18" t="s">
        <v>1819</v>
      </c>
      <c r="B1400" s="19" t="s">
        <v>13</v>
      </c>
      <c r="C1400" s="19" t="s">
        <v>233</v>
      </c>
      <c r="D1400" s="61" t="s">
        <v>1811</v>
      </c>
      <c r="E1400" s="19" t="s">
        <v>1812</v>
      </c>
      <c r="F1400" s="21"/>
      <c r="G1400" s="19" t="s">
        <v>193</v>
      </c>
      <c r="H1400" s="25" t="str">
        <f t="shared" si="106"/>
        <v>HM402</v>
      </c>
      <c r="I1400" s="25" t="str">
        <f t="shared" si="107"/>
        <v>Non-M</v>
      </c>
      <c r="J1400" s="34"/>
      <c r="K1400" s="26">
        <v>12212</v>
      </c>
      <c r="L1400" s="75">
        <f>IF(COUNTIFS($E$3:E19143,E1400)=1, K1400, 0)</f>
        <v>0</v>
      </c>
    </row>
    <row r="1401" spans="1:12" ht="41.25" hidden="1" customHeight="1">
      <c r="A1401" s="18" t="s">
        <v>1820</v>
      </c>
      <c r="B1401" s="19" t="s">
        <v>13</v>
      </c>
      <c r="C1401" s="19" t="s">
        <v>233</v>
      </c>
      <c r="D1401" s="61" t="s">
        <v>1811</v>
      </c>
      <c r="E1401" s="19" t="s">
        <v>1812</v>
      </c>
      <c r="F1401" s="21"/>
      <c r="G1401" s="19" t="s">
        <v>1337</v>
      </c>
      <c r="H1401" s="25" t="str">
        <f t="shared" si="106"/>
        <v>JS105</v>
      </c>
      <c r="I1401" s="25" t="str">
        <f t="shared" si="107"/>
        <v>Non-M</v>
      </c>
      <c r="J1401" s="34"/>
      <c r="K1401" s="26">
        <v>12212</v>
      </c>
      <c r="L1401" s="75">
        <f>IF(COUNTIFS($E$3:E19143,E1401)=1, K1401, 0)</f>
        <v>0</v>
      </c>
    </row>
    <row r="1402" spans="1:12" ht="41.25" hidden="1" customHeight="1">
      <c r="A1402" s="18" t="s">
        <v>1821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123</v>
      </c>
      <c r="H1402" s="25" t="str">
        <f t="shared" si="106"/>
        <v>HD104</v>
      </c>
      <c r="I1402" s="25" t="str">
        <f t="shared" si="107"/>
        <v>M</v>
      </c>
      <c r="J1402" s="25" t="s">
        <v>1823</v>
      </c>
      <c r="K1402" s="26"/>
      <c r="L1402" s="75">
        <f>IF(COUNTIFS($E$3:E19143,E1402)=1, K1402, 0)</f>
        <v>0</v>
      </c>
    </row>
    <row r="1403" spans="1:12" ht="41.25" hidden="1" customHeight="1">
      <c r="A1403" s="18" t="s">
        <v>1824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1825</v>
      </c>
      <c r="H1403" s="25" t="str">
        <f t="shared" ref="H1403:H1409" si="108">IF(RIGHT(G1403,1)="M", LEFT(G1403,LEN(G1403)-1), G1403)</f>
        <v>ZP109</v>
      </c>
      <c r="I1403" s="25" t="str">
        <f t="shared" ref="I1403:I1409" si="109">IF(RIGHT(G1403,1)="M","M","Non-M")</f>
        <v>Non-M</v>
      </c>
      <c r="J1403" s="34"/>
      <c r="K1403" s="26"/>
      <c r="L1403" s="75">
        <f>IF(COUNTIFS($E$3:E19143,E1403)=1, K1403, 0)</f>
        <v>0</v>
      </c>
    </row>
    <row r="1404" spans="1:12" ht="41.25" hidden="1" customHeight="1">
      <c r="A1404" s="18" t="s">
        <v>1826</v>
      </c>
      <c r="B1404" s="19" t="s">
        <v>1237</v>
      </c>
      <c r="C1404" s="19" t="s">
        <v>1250</v>
      </c>
      <c r="D1404" s="61" t="s">
        <v>1043</v>
      </c>
      <c r="E1404" s="19" t="s">
        <v>1822</v>
      </c>
      <c r="F1404" s="21"/>
      <c r="G1404" s="19" t="s">
        <v>1827</v>
      </c>
      <c r="H1404" s="25" t="str">
        <f t="shared" si="108"/>
        <v>CL503</v>
      </c>
      <c r="I1404" s="25" t="str">
        <f t="shared" si="109"/>
        <v>M</v>
      </c>
      <c r="J1404" s="62" t="s">
        <v>1446</v>
      </c>
      <c r="K1404" s="26"/>
      <c r="L1404" s="75">
        <f>IF(COUNTIFS($E$3:E19143,E1404)=1, K1404, 0)</f>
        <v>0</v>
      </c>
    </row>
    <row r="1405" spans="1:12" ht="41.25" hidden="1" customHeight="1">
      <c r="A1405" s="18" t="s">
        <v>1828</v>
      </c>
      <c r="B1405" s="19" t="s">
        <v>1237</v>
      </c>
      <c r="C1405" s="19" t="s">
        <v>1250</v>
      </c>
      <c r="D1405" s="61" t="s">
        <v>1043</v>
      </c>
      <c r="E1405" s="19" t="s">
        <v>1822</v>
      </c>
      <c r="F1405" s="21"/>
      <c r="G1405" s="19" t="s">
        <v>1484</v>
      </c>
      <c r="H1405" s="25" t="str">
        <f t="shared" si="108"/>
        <v>PK601</v>
      </c>
      <c r="I1405" s="25" t="str">
        <f t="shared" si="109"/>
        <v>M</v>
      </c>
      <c r="J1405" s="34"/>
      <c r="K1405" s="26"/>
      <c r="L1405" s="75">
        <f>IF(COUNTIFS($E$3:E19143,E1405)=1, K1405, 0)</f>
        <v>0</v>
      </c>
    </row>
    <row r="1406" spans="1:12" ht="41.25" hidden="1" customHeight="1">
      <c r="A1406" s="18" t="s">
        <v>1829</v>
      </c>
      <c r="B1406" s="19" t="s">
        <v>1237</v>
      </c>
      <c r="C1406" s="19" t="s">
        <v>1250</v>
      </c>
      <c r="D1406" s="61" t="s">
        <v>1043</v>
      </c>
      <c r="E1406" s="19" t="s">
        <v>1822</v>
      </c>
      <c r="F1406" s="21"/>
      <c r="G1406" s="19" t="s">
        <v>717</v>
      </c>
      <c r="H1406" s="25" t="str">
        <f t="shared" si="108"/>
        <v>PK204</v>
      </c>
      <c r="I1406" s="25" t="str">
        <f t="shared" si="109"/>
        <v>Non-M</v>
      </c>
      <c r="J1406" s="34"/>
      <c r="K1406" s="26"/>
      <c r="L1406" s="75">
        <f>IF(COUNTIFS($E$3:E19143,E1406)=1, K1406, 0)</f>
        <v>0</v>
      </c>
    </row>
    <row r="1407" spans="1:12" ht="41.25" hidden="1" customHeight="1">
      <c r="A1407" s="18" t="s">
        <v>1830</v>
      </c>
      <c r="B1407" s="19" t="s">
        <v>1237</v>
      </c>
      <c r="C1407" s="19" t="s">
        <v>1250</v>
      </c>
      <c r="D1407" s="61" t="s">
        <v>1043</v>
      </c>
      <c r="E1407" s="19" t="s">
        <v>1822</v>
      </c>
      <c r="F1407" s="21"/>
      <c r="G1407" s="19" t="s">
        <v>1184</v>
      </c>
      <c r="H1407" s="25" t="str">
        <f t="shared" si="108"/>
        <v>JS105</v>
      </c>
      <c r="I1407" s="25" t="str">
        <f t="shared" si="109"/>
        <v>M</v>
      </c>
      <c r="J1407" s="34" t="s">
        <v>1831</v>
      </c>
      <c r="K1407" s="26"/>
      <c r="L1407" s="75">
        <f>IF(COUNTIFS($E$3:E19143,E1407)=1, K1407, 0)</f>
        <v>0</v>
      </c>
    </row>
    <row r="1408" spans="1:12" ht="41.25" hidden="1" customHeight="1">
      <c r="A1408" s="18" t="s">
        <v>1832</v>
      </c>
      <c r="B1408" s="19" t="s">
        <v>1237</v>
      </c>
      <c r="C1408" s="19" t="s">
        <v>1250</v>
      </c>
      <c r="D1408" s="61" t="s">
        <v>1043</v>
      </c>
      <c r="E1408" s="19" t="s">
        <v>1822</v>
      </c>
      <c r="F1408" s="21"/>
      <c r="G1408" s="19" t="s">
        <v>1222</v>
      </c>
      <c r="H1408" s="25" t="str">
        <f t="shared" si="108"/>
        <v>HM309</v>
      </c>
      <c r="I1408" s="25" t="str">
        <f t="shared" si="109"/>
        <v>M</v>
      </c>
      <c r="J1408" s="62" t="s">
        <v>1299</v>
      </c>
      <c r="K1408" s="26"/>
      <c r="L1408" s="75">
        <f>IF(COUNTIFS($E$3:E19143,E1408)=1, K1408, 0)</f>
        <v>0</v>
      </c>
    </row>
    <row r="1409" spans="1:12" ht="41.25" hidden="1" customHeight="1">
      <c r="A1409" s="18" t="s">
        <v>1833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690</v>
      </c>
      <c r="H1409" s="25" t="str">
        <f t="shared" si="108"/>
        <v>HD104</v>
      </c>
      <c r="I1409" s="25" t="str">
        <f t="shared" si="109"/>
        <v>Non-M</v>
      </c>
      <c r="J1409" s="34"/>
      <c r="K1409" s="26"/>
      <c r="L1409" s="75">
        <f>IF(COUNTIFS($E$3:E19143,E1409)=1, K1409, 0)</f>
        <v>0</v>
      </c>
    </row>
    <row r="1410" spans="1:12" ht="41.25" hidden="1" customHeight="1">
      <c r="A1410" s="18" t="s">
        <v>1835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1825</v>
      </c>
      <c r="H1410" s="25" t="str">
        <f t="shared" ref="H1410:H1460" si="110">IF(RIGHT(G1410,1)="M", LEFT(G1410,LEN(G1410)-1), G1410)</f>
        <v>ZP109</v>
      </c>
      <c r="I1410" s="25" t="str">
        <f t="shared" ref="I1410:I1460" si="111">IF(RIGHT(G1410,1)="M","M","Non-M")</f>
        <v>Non-M</v>
      </c>
      <c r="J1410" s="34"/>
      <c r="K1410" s="26"/>
      <c r="L1410" s="75">
        <f>IF(COUNTIFS($E$3:E19143,E1410)=1, K1410, 0)</f>
        <v>0</v>
      </c>
    </row>
    <row r="1411" spans="1:12" ht="41.25" hidden="1" customHeight="1">
      <c r="A1411" s="18" t="s">
        <v>1836</v>
      </c>
      <c r="B1411" s="19" t="s">
        <v>1237</v>
      </c>
      <c r="C1411" s="19" t="s">
        <v>204</v>
      </c>
      <c r="D1411" s="61" t="s">
        <v>1440</v>
      </c>
      <c r="E1411" s="19" t="s">
        <v>1834</v>
      </c>
      <c r="F1411" s="21"/>
      <c r="G1411" s="19" t="s">
        <v>288</v>
      </c>
      <c r="H1411" s="25" t="str">
        <f>IF(RIGHT(G1411,1)="M", LEFT(G1411,LEN(G1411)-1), G1411)</f>
        <v>ZP101</v>
      </c>
      <c r="I1411" s="25" t="str">
        <f>IF(RIGHT(G1411,1)="M","M","Non-M")</f>
        <v>Non-M</v>
      </c>
      <c r="J1411" s="34"/>
      <c r="K1411" s="26"/>
      <c r="L1411" s="75"/>
    </row>
    <row r="1412" spans="1:12" ht="41.25" hidden="1" customHeight="1">
      <c r="A1412" s="18" t="s">
        <v>1837</v>
      </c>
      <c r="B1412" s="19" t="s">
        <v>1237</v>
      </c>
      <c r="C1412" s="19" t="s">
        <v>204</v>
      </c>
      <c r="D1412" s="61" t="s">
        <v>1440</v>
      </c>
      <c r="E1412" s="19" t="s">
        <v>1834</v>
      </c>
      <c r="F1412" s="21"/>
      <c r="G1412" s="19" t="s">
        <v>1210</v>
      </c>
      <c r="H1412" s="25" t="str">
        <f>IF(RIGHT(G1412,1)="M", LEFT(G1412,LEN(G1412)-1), G1412)</f>
        <v>ZP301</v>
      </c>
      <c r="I1412" s="25" t="str">
        <f>IF(RIGHT(G1412,1)="M","M","Non-M")</f>
        <v>Non-M</v>
      </c>
      <c r="J1412" s="34"/>
      <c r="K1412" s="26"/>
      <c r="L1412" s="75"/>
    </row>
    <row r="1413" spans="1:12" ht="41.25" hidden="1" customHeight="1">
      <c r="A1413" s="18" t="s">
        <v>1838</v>
      </c>
      <c r="B1413" s="19" t="s">
        <v>1237</v>
      </c>
      <c r="C1413" s="19" t="s">
        <v>204</v>
      </c>
      <c r="D1413" s="61" t="s">
        <v>1440</v>
      </c>
      <c r="E1413" s="19" t="s">
        <v>1834</v>
      </c>
      <c r="F1413" s="21"/>
      <c r="G1413" s="19" t="s">
        <v>159</v>
      </c>
      <c r="H1413" s="25" t="str">
        <f t="shared" si="110"/>
        <v>HM504</v>
      </c>
      <c r="I1413" s="25" t="str">
        <f t="shared" si="111"/>
        <v>Non-M</v>
      </c>
      <c r="J1413" s="34"/>
      <c r="K1413" s="26"/>
      <c r="L1413" s="75">
        <f>IF(COUNTIFS($E$3:E19143,E1413)=1, K1413, 0)</f>
        <v>0</v>
      </c>
    </row>
    <row r="1414" spans="1:12" ht="41.25" hidden="1" customHeight="1">
      <c r="A1414" s="18" t="s">
        <v>1839</v>
      </c>
      <c r="B1414" s="19" t="s">
        <v>1237</v>
      </c>
      <c r="C1414" s="19" t="s">
        <v>204</v>
      </c>
      <c r="D1414" s="61" t="s">
        <v>1440</v>
      </c>
      <c r="E1414" s="19" t="s">
        <v>1834</v>
      </c>
      <c r="F1414" s="21"/>
      <c r="G1414" s="19" t="s">
        <v>629</v>
      </c>
      <c r="H1414" s="25" t="str">
        <f t="shared" si="110"/>
        <v>PK200</v>
      </c>
      <c r="I1414" s="25" t="str">
        <f t="shared" si="111"/>
        <v>Non-M</v>
      </c>
      <c r="J1414" s="34"/>
      <c r="K1414" s="26"/>
      <c r="L1414" s="75">
        <f>IF(COUNTIFS($E$3:E19143,E1414)=1, K1414, 0)</f>
        <v>0</v>
      </c>
    </row>
    <row r="1415" spans="1:12" ht="41.25" hidden="1" customHeight="1">
      <c r="A1415" s="18" t="s">
        <v>1840</v>
      </c>
      <c r="B1415" s="19" t="s">
        <v>1237</v>
      </c>
      <c r="C1415" s="19" t="s">
        <v>204</v>
      </c>
      <c r="D1415" s="61" t="s">
        <v>1440</v>
      </c>
      <c r="E1415" s="19" t="s">
        <v>1834</v>
      </c>
      <c r="F1415" s="21"/>
      <c r="G1415" s="19" t="s">
        <v>1337</v>
      </c>
      <c r="H1415" s="25" t="str">
        <f t="shared" si="110"/>
        <v>JS105</v>
      </c>
      <c r="I1415" s="25" t="str">
        <f t="shared" si="111"/>
        <v>Non-M</v>
      </c>
      <c r="J1415" s="34" t="s">
        <v>1283</v>
      </c>
      <c r="K1415" s="26"/>
      <c r="L1415" s="75">
        <f>IF(COUNTIFS($E$3:E19143,E1415)=1, K1415, 0)</f>
        <v>0</v>
      </c>
    </row>
    <row r="1416" spans="1:12" ht="41.25" hidden="1" customHeight="1">
      <c r="A1416" s="18" t="s">
        <v>1841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935</v>
      </c>
      <c r="H1416" s="25" t="str">
        <f t="shared" si="110"/>
        <v>WB301</v>
      </c>
      <c r="I1416" s="25" t="str">
        <f t="shared" si="111"/>
        <v>Non-M</v>
      </c>
      <c r="J1416" s="34"/>
      <c r="K1416" s="26"/>
      <c r="L1416" s="75">
        <f>IF(COUNTIFS($E$3:E19143,E1416)=1, K1416, 0)</f>
        <v>0</v>
      </c>
    </row>
    <row r="1417" spans="1:12" ht="41.25" hidden="1" customHeight="1">
      <c r="A1417" s="18" t="s">
        <v>1843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61</v>
      </c>
      <c r="H1417" s="25" t="str">
        <f t="shared" si="110"/>
        <v>DC101</v>
      </c>
      <c r="I1417" s="25" t="str">
        <f t="shared" si="111"/>
        <v>Non-M</v>
      </c>
      <c r="J1417" s="34"/>
      <c r="K1417" s="26"/>
      <c r="L1417" s="75">
        <f>IF(COUNTIFS($E$3:E19143,E1417)=1, K1417, 0)</f>
        <v>0</v>
      </c>
    </row>
    <row r="1418" spans="1:12" ht="41.25" hidden="1" customHeight="1">
      <c r="A1418" s="18" t="s">
        <v>1844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96</v>
      </c>
      <c r="H1418" s="25" t="str">
        <f t="shared" si="110"/>
        <v>DC300</v>
      </c>
      <c r="I1418" s="25" t="str">
        <f t="shared" si="111"/>
        <v>Non-M</v>
      </c>
      <c r="J1418" s="34"/>
      <c r="K1418" s="26"/>
      <c r="L1418" s="75">
        <f>IF(COUNTIFS($E$3:E19143,E1418)=1, K1418, 0)</f>
        <v>0</v>
      </c>
    </row>
    <row r="1419" spans="1:12" ht="41.25" hidden="1" customHeight="1">
      <c r="A1419" s="18" t="s">
        <v>1845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135</v>
      </c>
      <c r="H1419" s="25" t="str">
        <f t="shared" si="110"/>
        <v>DC200</v>
      </c>
      <c r="I1419" s="25" t="str">
        <f t="shared" si="111"/>
        <v>Non-M</v>
      </c>
      <c r="J1419" s="34"/>
      <c r="K1419" s="26"/>
      <c r="L1419" s="75">
        <f>IF(COUNTIFS($E$3:E19143,E1419)=1, K1419, 0)</f>
        <v>0</v>
      </c>
    </row>
    <row r="1420" spans="1:12" ht="41.25" hidden="1" customHeight="1">
      <c r="A1420" s="18" t="s">
        <v>1846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154</v>
      </c>
      <c r="H1420" s="25" t="str">
        <f t="shared" si="110"/>
        <v>DC400</v>
      </c>
      <c r="I1420" s="25" t="str">
        <f t="shared" si="111"/>
        <v>Non-M</v>
      </c>
      <c r="J1420" s="34"/>
      <c r="K1420" s="26"/>
      <c r="L1420" s="75">
        <f>IF(COUNTIFS($E$3:E19143,E1420)=1, K1420, 0)</f>
        <v>0</v>
      </c>
    </row>
    <row r="1421" spans="1:12" ht="41.25" hidden="1" customHeight="1">
      <c r="A1421" s="18" t="s">
        <v>1847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1848</v>
      </c>
      <c r="H1421" s="25" t="str">
        <f t="shared" si="110"/>
        <v>GT204</v>
      </c>
      <c r="I1421" s="25" t="str">
        <f t="shared" si="111"/>
        <v>Non-M</v>
      </c>
      <c r="J1421" s="34"/>
      <c r="K1421" s="26"/>
      <c r="L1421" s="75">
        <f>IF(COUNTIFS($E$3:E19143,E1421)=1, K1421, 0)</f>
        <v>0</v>
      </c>
    </row>
    <row r="1422" spans="1:12" ht="41.25" hidden="1" customHeight="1">
      <c r="A1422" s="18" t="s">
        <v>1849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191</v>
      </c>
      <c r="H1422" s="25" t="str">
        <f t="shared" si="110"/>
        <v>PK301</v>
      </c>
      <c r="I1422" s="25" t="str">
        <f t="shared" si="111"/>
        <v>M</v>
      </c>
      <c r="J1422" s="34" t="s">
        <v>1850</v>
      </c>
      <c r="K1422" s="26"/>
      <c r="L1422" s="75">
        <f>IF(COUNTIFS($E$3:E19143,E1422)=1, K1422, 0)</f>
        <v>0</v>
      </c>
    </row>
    <row r="1423" spans="1:12" ht="41.25" hidden="1" customHeight="1">
      <c r="A1423" s="18" t="s">
        <v>1851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274</v>
      </c>
      <c r="H1423" s="25" t="str">
        <f t="shared" si="110"/>
        <v>PB301</v>
      </c>
      <c r="I1423" s="25" t="str">
        <f t="shared" si="111"/>
        <v>Non-M</v>
      </c>
      <c r="J1423" s="34"/>
      <c r="K1423" s="26"/>
      <c r="L1423" s="75">
        <f>IF(COUNTIFS($E$3:E19143,E1423)=1, K1423, 0)</f>
        <v>0</v>
      </c>
    </row>
    <row r="1424" spans="1:12" ht="41.25" hidden="1" customHeight="1">
      <c r="A1424" s="18" t="s">
        <v>1852</v>
      </c>
      <c r="B1424" s="19" t="s">
        <v>1237</v>
      </c>
      <c r="C1424" s="19" t="s">
        <v>867</v>
      </c>
      <c r="D1424" s="61" t="s">
        <v>1302</v>
      </c>
      <c r="E1424" s="19" t="s">
        <v>1842</v>
      </c>
      <c r="F1424" s="21"/>
      <c r="G1424" s="19" t="s">
        <v>736</v>
      </c>
      <c r="H1424" s="25" t="str">
        <f t="shared" si="110"/>
        <v>PK214</v>
      </c>
      <c r="I1424" s="25" t="str">
        <f t="shared" si="111"/>
        <v>Non-M</v>
      </c>
      <c r="J1424" s="34"/>
      <c r="K1424" s="26"/>
      <c r="L1424" s="75">
        <f>IF(COUNTIFS($E$3:E19143,E1424)=1, K1424, 0)</f>
        <v>0</v>
      </c>
    </row>
    <row r="1425" spans="1:12" ht="41.25" hidden="1" customHeight="1">
      <c r="A1425" s="18" t="s">
        <v>1853</v>
      </c>
      <c r="B1425" s="19" t="s">
        <v>1237</v>
      </c>
      <c r="C1425" s="19" t="s">
        <v>867</v>
      </c>
      <c r="D1425" s="61" t="s">
        <v>1302</v>
      </c>
      <c r="E1425" s="19" t="s">
        <v>1842</v>
      </c>
      <c r="F1425" s="21"/>
      <c r="G1425" s="19" t="s">
        <v>1854</v>
      </c>
      <c r="H1425" s="25" t="str">
        <f t="shared" si="110"/>
        <v>PB106</v>
      </c>
      <c r="I1425" s="25" t="str">
        <f t="shared" si="111"/>
        <v>M</v>
      </c>
      <c r="J1425" s="34" t="s">
        <v>1346</v>
      </c>
      <c r="K1425" s="26"/>
      <c r="L1425" s="75">
        <f>IF(COUNTIFS($E$3:E19143,E1425)=1, K1425, 0)</f>
        <v>0</v>
      </c>
    </row>
    <row r="1426" spans="1:12" ht="41.25" hidden="1" customHeight="1">
      <c r="A1426" s="18" t="s">
        <v>1855</v>
      </c>
      <c r="B1426" s="19" t="s">
        <v>1237</v>
      </c>
      <c r="C1426" s="19" t="s">
        <v>867</v>
      </c>
      <c r="D1426" s="61" t="s">
        <v>1302</v>
      </c>
      <c r="E1426" s="19" t="s">
        <v>1842</v>
      </c>
      <c r="F1426" s="21"/>
      <c r="G1426" s="19" t="s">
        <v>1337</v>
      </c>
      <c r="H1426" s="25" t="str">
        <f t="shared" si="110"/>
        <v>JS105</v>
      </c>
      <c r="I1426" s="25" t="str">
        <f t="shared" si="111"/>
        <v>Non-M</v>
      </c>
      <c r="J1426" s="34"/>
      <c r="K1426" s="26"/>
      <c r="L1426" s="75">
        <f>IF(COUNTIFS($E$3:E19143,E1426)=1, K1426, 0)</f>
        <v>0</v>
      </c>
    </row>
    <row r="1427" spans="1:12" ht="41.25" hidden="1" customHeight="1">
      <c r="A1427" s="18" t="s">
        <v>1856</v>
      </c>
      <c r="B1427" s="19" t="s">
        <v>1237</v>
      </c>
      <c r="C1427" s="19" t="s">
        <v>867</v>
      </c>
      <c r="D1427" s="61" t="s">
        <v>1302</v>
      </c>
      <c r="E1427" s="19" t="s">
        <v>1842</v>
      </c>
      <c r="F1427" s="21"/>
      <c r="G1427" s="19" t="s">
        <v>1391</v>
      </c>
      <c r="H1427" s="25" t="str">
        <f t="shared" si="110"/>
        <v>JS121</v>
      </c>
      <c r="I1427" s="25" t="str">
        <f t="shared" si="111"/>
        <v>Non-M</v>
      </c>
      <c r="J1427" s="34"/>
      <c r="K1427" s="26"/>
      <c r="L1427" s="75">
        <f>IF(COUNTIFS($E$3:E19143,E1427)=1, K1427, 0)</f>
        <v>0</v>
      </c>
    </row>
    <row r="1428" spans="1:12" ht="41.25" hidden="1" customHeight="1">
      <c r="A1428" s="18" t="s">
        <v>1857</v>
      </c>
      <c r="B1428" s="19" t="s">
        <v>1237</v>
      </c>
      <c r="C1428" s="19" t="s">
        <v>867</v>
      </c>
      <c r="D1428" s="61" t="s">
        <v>1302</v>
      </c>
      <c r="E1428" s="19" t="s">
        <v>1842</v>
      </c>
      <c r="F1428" s="21"/>
      <c r="G1428" s="19" t="s">
        <v>1858</v>
      </c>
      <c r="H1428" s="25" t="str">
        <f t="shared" si="110"/>
        <v>VT100</v>
      </c>
      <c r="I1428" s="25" t="str">
        <f t="shared" si="111"/>
        <v>Non-M</v>
      </c>
      <c r="J1428" s="34"/>
      <c r="K1428" s="26"/>
      <c r="L1428" s="75">
        <f>IF(COUNTIFS($E$3:E19143,E1428)=1, K1428, 0)</f>
        <v>0</v>
      </c>
    </row>
    <row r="1429" spans="1:12" ht="41.25" hidden="1" customHeight="1">
      <c r="A1429" s="18" t="s">
        <v>1859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1862</v>
      </c>
      <c r="H1429" s="25" t="str">
        <f t="shared" si="110"/>
        <v>WB204</v>
      </c>
      <c r="I1429" s="25" t="str">
        <f t="shared" si="111"/>
        <v>Non-M</v>
      </c>
      <c r="J1429" s="34"/>
      <c r="K1429" s="26">
        <v>21693</v>
      </c>
      <c r="L1429" s="75">
        <f>IF(COUNTIFS($E$3:E19143,E1429)=1, K1429, 0)</f>
        <v>0</v>
      </c>
    </row>
    <row r="1430" spans="1:12" ht="41.25" hidden="1" customHeight="1">
      <c r="A1430" s="18" t="s">
        <v>1863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61</v>
      </c>
      <c r="H1430" s="25" t="str">
        <f t="shared" si="110"/>
        <v>DC101</v>
      </c>
      <c r="I1430" s="25" t="str">
        <f t="shared" si="111"/>
        <v>Non-M</v>
      </c>
      <c r="J1430" s="34"/>
      <c r="K1430" s="26">
        <v>21693</v>
      </c>
      <c r="L1430" s="75">
        <f>IF(COUNTIFS($E$3:E19143,E1430)=1, K1430, 0)</f>
        <v>0</v>
      </c>
    </row>
    <row r="1431" spans="1:12" ht="41.25" hidden="1" customHeight="1">
      <c r="A1431" s="18" t="s">
        <v>1864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135</v>
      </c>
      <c r="H1431" s="25" t="str">
        <f t="shared" si="110"/>
        <v>DC200</v>
      </c>
      <c r="I1431" s="25" t="str">
        <f t="shared" si="111"/>
        <v>Non-M</v>
      </c>
      <c r="J1431" s="34"/>
      <c r="K1431" s="26">
        <v>21693</v>
      </c>
      <c r="L1431" s="75">
        <f>IF(COUNTIFS($E$3:E19143,E1431)=1, K1431, 0)</f>
        <v>0</v>
      </c>
    </row>
    <row r="1432" spans="1:12" ht="41.25" hidden="1" customHeight="1">
      <c r="A1432" s="18" t="s">
        <v>1865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96</v>
      </c>
      <c r="H1432" s="25" t="str">
        <f t="shared" si="110"/>
        <v>DC300</v>
      </c>
      <c r="I1432" s="25" t="str">
        <f t="shared" si="111"/>
        <v>Non-M</v>
      </c>
      <c r="J1432" s="34"/>
      <c r="K1432" s="26">
        <v>21693</v>
      </c>
      <c r="L1432" s="75">
        <f>IF(COUNTIFS($E$3:E19143,E1432)=1, K1432, 0)</f>
        <v>0</v>
      </c>
    </row>
    <row r="1433" spans="1:12" ht="41.25" hidden="1" customHeight="1">
      <c r="A1433" s="18" t="s">
        <v>1866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154</v>
      </c>
      <c r="H1433" s="25" t="str">
        <f t="shared" si="110"/>
        <v>DC400</v>
      </c>
      <c r="I1433" s="25" t="str">
        <f t="shared" si="111"/>
        <v>Non-M</v>
      </c>
      <c r="J1433" s="34"/>
      <c r="K1433" s="26">
        <v>21693</v>
      </c>
      <c r="L1433" s="75">
        <f>IF(COUNTIFS($E$3:E19143,E1433)=1, K1433, 0)</f>
        <v>0</v>
      </c>
    </row>
    <row r="1434" spans="1:12" ht="41.25" hidden="1" customHeight="1">
      <c r="A1434" s="18" t="s">
        <v>1867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1087</v>
      </c>
      <c r="H1434" s="25" t="str">
        <f t="shared" si="110"/>
        <v>PK111</v>
      </c>
      <c r="I1434" s="25" t="str">
        <f t="shared" si="111"/>
        <v>Non-M</v>
      </c>
      <c r="J1434" s="34" t="s">
        <v>1765</v>
      </c>
      <c r="K1434" s="26">
        <v>21693</v>
      </c>
      <c r="L1434" s="75">
        <f>IF(COUNTIFS($E$3:E19143,E1434)=1, K1434, 0)</f>
        <v>0</v>
      </c>
    </row>
    <row r="1435" spans="1:12" ht="41.25" hidden="1" customHeight="1">
      <c r="A1435" s="18" t="s">
        <v>1868</v>
      </c>
      <c r="B1435" s="19" t="s">
        <v>136</v>
      </c>
      <c r="C1435" s="19" t="s">
        <v>1238</v>
      </c>
      <c r="D1435" s="61" t="s">
        <v>1860</v>
      </c>
      <c r="E1435" s="35" t="s">
        <v>1861</v>
      </c>
      <c r="F1435" s="21"/>
      <c r="G1435" s="19" t="s">
        <v>1502</v>
      </c>
      <c r="H1435" s="25" t="str">
        <f t="shared" si="110"/>
        <v>PB202</v>
      </c>
      <c r="I1435" s="25" t="str">
        <f t="shared" si="111"/>
        <v>Non-M</v>
      </c>
      <c r="J1435" s="34"/>
      <c r="K1435" s="26">
        <v>21693</v>
      </c>
      <c r="L1435" s="75">
        <f>IF(COUNTIFS($E$3:E19143,E1435)=1, K1435, 0)</f>
        <v>0</v>
      </c>
    </row>
    <row r="1436" spans="1:12" ht="41.25" hidden="1" customHeight="1">
      <c r="A1436" s="18" t="s">
        <v>1869</v>
      </c>
      <c r="B1436" s="19" t="s">
        <v>136</v>
      </c>
      <c r="C1436" s="19" t="s">
        <v>1238</v>
      </c>
      <c r="D1436" s="61" t="s">
        <v>1860</v>
      </c>
      <c r="E1436" s="35" t="s">
        <v>1861</v>
      </c>
      <c r="F1436" s="21"/>
      <c r="G1436" s="19" t="s">
        <v>736</v>
      </c>
      <c r="H1436" s="25" t="str">
        <f t="shared" si="110"/>
        <v>PK214</v>
      </c>
      <c r="I1436" s="25" t="str">
        <f t="shared" si="111"/>
        <v>Non-M</v>
      </c>
      <c r="J1436" s="34"/>
      <c r="K1436" s="26">
        <v>21693</v>
      </c>
      <c r="L1436" s="75">
        <f>IF(COUNTIFS($E$3:E19143,E1436)=1, K1436, 0)</f>
        <v>0</v>
      </c>
    </row>
    <row r="1437" spans="1:12" ht="41.25" hidden="1" customHeight="1">
      <c r="A1437" s="18" t="s">
        <v>1870</v>
      </c>
      <c r="B1437" s="19" t="s">
        <v>136</v>
      </c>
      <c r="C1437" s="19" t="s">
        <v>1238</v>
      </c>
      <c r="D1437" s="61" t="s">
        <v>1860</v>
      </c>
      <c r="E1437" s="35" t="s">
        <v>1861</v>
      </c>
      <c r="F1437" s="21"/>
      <c r="G1437" s="19" t="s">
        <v>726</v>
      </c>
      <c r="H1437" s="25" t="str">
        <f t="shared" si="110"/>
        <v>HM512</v>
      </c>
      <c r="I1437" s="25" t="str">
        <f t="shared" si="111"/>
        <v>Non-M</v>
      </c>
      <c r="J1437" s="34"/>
      <c r="K1437" s="26">
        <v>21693</v>
      </c>
      <c r="L1437" s="75">
        <f>IF(COUNTIFS($E$3:E19143,E1437)=1, K1437, 0)</f>
        <v>0</v>
      </c>
    </row>
    <row r="1438" spans="1:12" ht="41.25" hidden="1" customHeight="1">
      <c r="A1438" s="18" t="s">
        <v>1871</v>
      </c>
      <c r="B1438" s="19" t="s">
        <v>136</v>
      </c>
      <c r="C1438" s="19" t="s">
        <v>1238</v>
      </c>
      <c r="D1438" s="61" t="s">
        <v>1860</v>
      </c>
      <c r="E1438" s="35" t="s">
        <v>1861</v>
      </c>
      <c r="F1438" s="21"/>
      <c r="G1438" s="19" t="s">
        <v>1337</v>
      </c>
      <c r="H1438" s="25" t="str">
        <f t="shared" si="110"/>
        <v>JS105</v>
      </c>
      <c r="I1438" s="25" t="str">
        <f t="shared" si="111"/>
        <v>Non-M</v>
      </c>
      <c r="J1438" s="34"/>
      <c r="K1438" s="26">
        <v>21693</v>
      </c>
      <c r="L1438" s="75">
        <f>IF(COUNTIFS($E$3:E19143,E1438)=1, K1438, 0)</f>
        <v>0</v>
      </c>
    </row>
    <row r="1439" spans="1:12" ht="41.25" hidden="1" customHeight="1">
      <c r="A1439" s="18" t="s">
        <v>1872</v>
      </c>
      <c r="B1439" s="19" t="s">
        <v>136</v>
      </c>
      <c r="C1439" s="19" t="s">
        <v>1238</v>
      </c>
      <c r="D1439" s="61" t="s">
        <v>1860</v>
      </c>
      <c r="E1439" s="35" t="s">
        <v>1861</v>
      </c>
      <c r="F1439" s="21"/>
      <c r="G1439" s="19" t="s">
        <v>1391</v>
      </c>
      <c r="H1439" s="25" t="str">
        <f t="shared" si="110"/>
        <v>JS121</v>
      </c>
      <c r="I1439" s="25" t="str">
        <f t="shared" si="111"/>
        <v>Non-M</v>
      </c>
      <c r="J1439" s="34"/>
      <c r="K1439" s="26">
        <v>21693</v>
      </c>
      <c r="L1439" s="75">
        <f>IF(COUNTIFS($E$3:E19143,E1439)=1, K1439, 0)</f>
        <v>0</v>
      </c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1862</v>
      </c>
      <c r="H1440" s="25" t="str">
        <f>IF(RIGHT(G1440,1)="M", LEFT(G1440,LEN(G1440)-1), G1440)</f>
        <v>WB204</v>
      </c>
      <c r="I1440" s="25" t="str">
        <f>IF(RIGHT(G1440,1)="M","M","Non-M")</f>
        <v>Non-M</v>
      </c>
      <c r="J1440" s="34"/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61</v>
      </c>
      <c r="H1441" s="25" t="str">
        <f>IF(RIGHT(G1441,1)="M", LEFT(G1441,LEN(G1441)-1), G1441)</f>
        <v>DC101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135</v>
      </c>
      <c r="H1442" s="25" t="str">
        <f>IF(RIGHT(G1442,1)="M", LEFT(G1442,LEN(G1442)-1), G1442)</f>
        <v>DC200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96</v>
      </c>
      <c r="H1443" s="25" t="str">
        <f>IF(RIGHT(G1443,1)="M", LEFT(G1443,LEN(G1443)-1), G1443)</f>
        <v>DC300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154</v>
      </c>
      <c r="H1444" s="25" t="str">
        <f>IF(RIGHT(G1444,1)="M", LEFT(G1444,LEN(G1444)-1), G1444)</f>
        <v>DC400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1087</v>
      </c>
      <c r="H1445" s="25" t="str">
        <f>IF(RIGHT(G1445,1)="M", LEFT(G1445,LEN(G1445)-1), G1445)</f>
        <v>PK111</v>
      </c>
      <c r="I1445" s="25" t="str">
        <f>IF(RIGHT(G1445,1)="M","M","Non-M")</f>
        <v>Non-M</v>
      </c>
      <c r="J1445" s="34" t="s">
        <v>1765</v>
      </c>
      <c r="K1445" s="26">
        <v>24280</v>
      </c>
      <c r="L1445" s="75"/>
    </row>
    <row r="1446" spans="1:12" ht="41.25" hidden="1" customHeight="1">
      <c r="B1446" s="19" t="s">
        <v>13</v>
      </c>
      <c r="C1446" s="19" t="s">
        <v>1238</v>
      </c>
      <c r="D1446" s="61" t="s">
        <v>166</v>
      </c>
      <c r="E1446" s="35" t="s">
        <v>1861</v>
      </c>
      <c r="F1446" s="21"/>
      <c r="G1446" s="19" t="s">
        <v>1502</v>
      </c>
      <c r="H1446" s="25" t="str">
        <f>IF(RIGHT(G1446,1)="M", LEFT(G1446,LEN(G1446)-1), G1446)</f>
        <v>PB202</v>
      </c>
      <c r="I1446" s="25" t="str">
        <f>IF(RIGHT(G1446,1)="M","M","Non-M")</f>
        <v>Non-M</v>
      </c>
      <c r="J1446" s="34"/>
      <c r="K1446" s="26">
        <v>24280</v>
      </c>
      <c r="L1446" s="75"/>
    </row>
    <row r="1447" spans="1:12" ht="41.25" hidden="1" customHeight="1">
      <c r="B1447" s="19" t="s">
        <v>13</v>
      </c>
      <c r="C1447" s="19" t="s">
        <v>1238</v>
      </c>
      <c r="D1447" s="61" t="s">
        <v>166</v>
      </c>
      <c r="E1447" s="35" t="s">
        <v>1861</v>
      </c>
      <c r="F1447" s="21"/>
      <c r="G1447" s="19" t="s">
        <v>736</v>
      </c>
      <c r="H1447" s="25" t="str">
        <f>IF(RIGHT(G1447,1)="M", LEFT(G1447,LEN(G1447)-1), G1447)</f>
        <v>PK214</v>
      </c>
      <c r="I1447" s="25" t="str">
        <f>IF(RIGHT(G1447,1)="M","M","Non-M")</f>
        <v>Non-M</v>
      </c>
      <c r="J1447" s="34"/>
      <c r="K1447" s="26">
        <v>24280</v>
      </c>
      <c r="L1447" s="75"/>
    </row>
    <row r="1448" spans="1:12" ht="41.25" hidden="1" customHeight="1">
      <c r="B1448" s="19" t="s">
        <v>13</v>
      </c>
      <c r="C1448" s="19" t="s">
        <v>1238</v>
      </c>
      <c r="D1448" s="61" t="s">
        <v>166</v>
      </c>
      <c r="E1448" s="35" t="s">
        <v>1861</v>
      </c>
      <c r="F1448" s="21"/>
      <c r="G1448" s="19" t="s">
        <v>726</v>
      </c>
      <c r="H1448" s="25" t="str">
        <f>IF(RIGHT(G1448,1)="M", LEFT(G1448,LEN(G1448)-1), G1448)</f>
        <v>HM512</v>
      </c>
      <c r="I1448" s="25" t="str">
        <f>IF(RIGHT(G1448,1)="M","M","Non-M")</f>
        <v>Non-M</v>
      </c>
      <c r="J1448" s="34"/>
      <c r="K1448" s="26">
        <v>24280</v>
      </c>
      <c r="L1448" s="75"/>
    </row>
    <row r="1449" spans="1:12" ht="41.25" hidden="1" customHeight="1">
      <c r="B1449" s="19" t="s">
        <v>13</v>
      </c>
      <c r="C1449" s="19" t="s">
        <v>1238</v>
      </c>
      <c r="D1449" s="61" t="s">
        <v>166</v>
      </c>
      <c r="E1449" s="35" t="s">
        <v>1861</v>
      </c>
      <c r="F1449" s="21"/>
      <c r="G1449" s="19" t="s">
        <v>1337</v>
      </c>
      <c r="H1449" s="25" t="str">
        <f>IF(RIGHT(G1449,1)="M", LEFT(G1449,LEN(G1449)-1), G1449)</f>
        <v>JS105</v>
      </c>
      <c r="I1449" s="25" t="str">
        <f>IF(RIGHT(G1449,1)="M","M","Non-M")</f>
        <v>Non-M</v>
      </c>
      <c r="J1449" s="34"/>
      <c r="K1449" s="26">
        <v>24280</v>
      </c>
      <c r="L1449" s="75"/>
    </row>
    <row r="1450" spans="1:12" ht="41.25" hidden="1" customHeight="1">
      <c r="B1450" s="19" t="s">
        <v>13</v>
      </c>
      <c r="C1450" s="19" t="s">
        <v>1238</v>
      </c>
      <c r="D1450" s="61" t="s">
        <v>166</v>
      </c>
      <c r="E1450" s="35" t="s">
        <v>1861</v>
      </c>
      <c r="F1450" s="21"/>
      <c r="G1450" s="19" t="s">
        <v>1391</v>
      </c>
      <c r="H1450" s="25" t="str">
        <f>IF(RIGHT(G1450,1)="M", LEFT(G1450,LEN(G1450)-1), G1450)</f>
        <v>JS121</v>
      </c>
      <c r="I1450" s="25" t="str">
        <f>IF(RIGHT(G1450,1)="M","M","Non-M")</f>
        <v>Non-M</v>
      </c>
      <c r="J1450" s="34"/>
      <c r="K1450" s="26">
        <v>24280</v>
      </c>
      <c r="L1450" s="75"/>
    </row>
    <row r="1451" spans="1:12" ht="41.25" hidden="1" customHeight="1">
      <c r="A1451" s="18" t="s">
        <v>1873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713</v>
      </c>
      <c r="H1451" s="25" t="str">
        <f t="shared" si="110"/>
        <v>WB202</v>
      </c>
      <c r="I1451" s="25" t="str">
        <f t="shared" si="111"/>
        <v>M</v>
      </c>
      <c r="J1451" s="34"/>
      <c r="K1451" s="26"/>
      <c r="L1451" s="75">
        <f>IF(COUNTIFS($E$3:E19143,E1451)=1, K1451, 0)</f>
        <v>0</v>
      </c>
    </row>
    <row r="1452" spans="1:12" ht="41.25" hidden="1" customHeight="1">
      <c r="A1452" s="18" t="s">
        <v>1875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61</v>
      </c>
      <c r="H1452" s="25" t="str">
        <f t="shared" si="110"/>
        <v>DC101</v>
      </c>
      <c r="I1452" s="25" t="str">
        <f t="shared" si="111"/>
        <v>Non-M</v>
      </c>
      <c r="J1452" s="34"/>
      <c r="K1452" s="26"/>
      <c r="L1452" s="75">
        <f>IF(COUNTIFS($E$3:E19143,E1452)=1, K1452, 0)</f>
        <v>0</v>
      </c>
    </row>
    <row r="1453" spans="1:12" ht="41.25" hidden="1" customHeight="1">
      <c r="A1453" s="18" t="s">
        <v>1876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96</v>
      </c>
      <c r="H1453" s="25" t="str">
        <f t="shared" si="110"/>
        <v>DC300</v>
      </c>
      <c r="I1453" s="25" t="str">
        <f t="shared" si="111"/>
        <v>Non-M</v>
      </c>
      <c r="J1453" s="34"/>
      <c r="K1453" s="26"/>
      <c r="L1453" s="75">
        <f>IF(COUNTIFS($E$3:E19143,E1453)=1, K1453, 0)</f>
        <v>0</v>
      </c>
    </row>
    <row r="1454" spans="1:12" ht="41.25" hidden="1" customHeight="1">
      <c r="A1454" s="18" t="s">
        <v>1877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94</v>
      </c>
      <c r="H1454" s="25" t="str">
        <f t="shared" si="110"/>
        <v>DC202</v>
      </c>
      <c r="I1454" s="25" t="str">
        <f t="shared" si="111"/>
        <v>Non-M</v>
      </c>
      <c r="J1454" s="34"/>
      <c r="K1454" s="26"/>
      <c r="L1454" s="75">
        <f>IF(COUNTIFS($E$3:E19143,E1454)=1, K1454, 0)</f>
        <v>0</v>
      </c>
    </row>
    <row r="1455" spans="1:12" ht="41.25" hidden="1" customHeight="1">
      <c r="A1455" s="18" t="s">
        <v>1878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154</v>
      </c>
      <c r="H1455" s="25" t="str">
        <f t="shared" si="110"/>
        <v>DC400</v>
      </c>
      <c r="I1455" s="25" t="str">
        <f t="shared" si="111"/>
        <v>Non-M</v>
      </c>
      <c r="J1455" s="34"/>
      <c r="K1455" s="26"/>
      <c r="L1455" s="75">
        <f>IF(COUNTIFS($E$3:E19143,E1455)=1, K1455, 0)</f>
        <v>0</v>
      </c>
    </row>
    <row r="1456" spans="1:12" ht="41.25" hidden="1" customHeight="1">
      <c r="A1456" s="18" t="s">
        <v>1879</v>
      </c>
      <c r="B1456" s="19" t="s">
        <v>1301</v>
      </c>
      <c r="C1456" s="19" t="s">
        <v>233</v>
      </c>
      <c r="D1456" s="61" t="s">
        <v>1354</v>
      </c>
      <c r="E1456" s="19" t="s">
        <v>1874</v>
      </c>
      <c r="F1456" s="21"/>
      <c r="G1456" s="19" t="s">
        <v>241</v>
      </c>
      <c r="H1456" s="25" t="str">
        <f t="shared" si="110"/>
        <v>PK201</v>
      </c>
      <c r="I1456" s="25" t="str">
        <f t="shared" si="111"/>
        <v>M</v>
      </c>
      <c r="J1456" s="34"/>
      <c r="K1456" s="26"/>
      <c r="L1456" s="75">
        <f>IF(COUNTIFS($E$3:E19143,E1456)=1, K1456, 0)</f>
        <v>0</v>
      </c>
    </row>
    <row r="1457" spans="1:12" ht="41.25" hidden="1" customHeight="1">
      <c r="A1457" s="18" t="s">
        <v>1880</v>
      </c>
      <c r="B1457" s="19" t="s">
        <v>1301</v>
      </c>
      <c r="C1457" s="19" t="s">
        <v>233</v>
      </c>
      <c r="D1457" s="61" t="s">
        <v>1354</v>
      </c>
      <c r="E1457" s="19" t="s">
        <v>1874</v>
      </c>
      <c r="F1457" s="21"/>
      <c r="G1457" s="19" t="s">
        <v>243</v>
      </c>
      <c r="H1457" s="25" t="str">
        <f t="shared" si="110"/>
        <v>PB204</v>
      </c>
      <c r="I1457" s="25" t="str">
        <f t="shared" si="111"/>
        <v>M</v>
      </c>
      <c r="J1457" s="34"/>
      <c r="K1457" s="26"/>
      <c r="L1457" s="75">
        <f>IF(COUNTIFS($E$3:E19143,E1457)=1, K1457, 0)</f>
        <v>0</v>
      </c>
    </row>
    <row r="1458" spans="1:12" ht="41.25" hidden="1" customHeight="1">
      <c r="A1458" s="18" t="s">
        <v>1881</v>
      </c>
      <c r="B1458" s="19" t="s">
        <v>1301</v>
      </c>
      <c r="C1458" s="19" t="s">
        <v>233</v>
      </c>
      <c r="D1458" s="61" t="s">
        <v>1354</v>
      </c>
      <c r="E1458" s="19" t="s">
        <v>1874</v>
      </c>
      <c r="F1458" s="21"/>
      <c r="G1458" s="19" t="s">
        <v>206</v>
      </c>
      <c r="H1458" s="25" t="str">
        <f t="shared" si="110"/>
        <v>HM503</v>
      </c>
      <c r="I1458" s="25" t="str">
        <f t="shared" si="111"/>
        <v>Non-M</v>
      </c>
      <c r="J1458" s="34"/>
      <c r="K1458" s="26"/>
      <c r="L1458" s="75">
        <f>IF(COUNTIFS($E$3:E19143,E1458)=1, K1458, 0)</f>
        <v>0</v>
      </c>
    </row>
    <row r="1459" spans="1:12" ht="41.25" hidden="1" customHeight="1">
      <c r="A1459" s="18" t="s">
        <v>1882</v>
      </c>
      <c r="B1459" s="19" t="s">
        <v>1301</v>
      </c>
      <c r="C1459" s="19" t="s">
        <v>233</v>
      </c>
      <c r="D1459" s="61" t="s">
        <v>1354</v>
      </c>
      <c r="E1459" s="19" t="s">
        <v>1874</v>
      </c>
      <c r="F1459" s="21"/>
      <c r="G1459" s="19" t="s">
        <v>1337</v>
      </c>
      <c r="H1459" s="25" t="str">
        <f t="shared" si="110"/>
        <v>JS105</v>
      </c>
      <c r="I1459" s="25" t="str">
        <f t="shared" si="111"/>
        <v>Non-M</v>
      </c>
      <c r="J1459" s="34"/>
      <c r="K1459" s="26"/>
      <c r="L1459" s="75">
        <f>IF(COUNTIFS($E$3:E19143,E1459)=1, K1459, 0)</f>
        <v>0</v>
      </c>
    </row>
    <row r="1460" spans="1:12" ht="41.25" hidden="1" customHeight="1">
      <c r="A1460" s="18" t="s">
        <v>1883</v>
      </c>
      <c r="B1460" s="19" t="s">
        <v>1301</v>
      </c>
      <c r="C1460" s="19" t="s">
        <v>233</v>
      </c>
      <c r="D1460" s="61" t="s">
        <v>1354</v>
      </c>
      <c r="E1460" s="19" t="s">
        <v>1874</v>
      </c>
      <c r="F1460" s="21"/>
      <c r="G1460" s="19" t="s">
        <v>120</v>
      </c>
      <c r="H1460" s="25" t="str">
        <f t="shared" si="110"/>
        <v>JS124</v>
      </c>
      <c r="I1460" s="25" t="str">
        <f t="shared" si="111"/>
        <v>Non-M</v>
      </c>
      <c r="J1460" s="34"/>
      <c r="K1460" s="26"/>
      <c r="L1460" s="75">
        <f>IF(COUNTIFS($E$3:E19143,E1460)=1, K1460, 0)</f>
        <v>0</v>
      </c>
    </row>
    <row r="1461" spans="1:12" ht="41.25" hidden="1" customHeight="1">
      <c r="A1461" s="18" t="s">
        <v>1884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61</v>
      </c>
      <c r="H1461" s="25" t="str">
        <f t="shared" ref="H1461:H1470" si="112">IF(RIGHT(G1461,1)="M", LEFT(G1461,LEN(G1461)-1), G1461)</f>
        <v>DC101</v>
      </c>
      <c r="I1461" s="25" t="str">
        <f t="shared" ref="I1461:I1470" si="113">IF(RIGHT(G1461,1)="M","M","Non-M")</f>
        <v>Non-M</v>
      </c>
      <c r="J1461" s="34"/>
      <c r="K1461" s="26"/>
      <c r="L1461" s="75">
        <f>IF(COUNTIFS($E$3:E19143,E1461)=1, K1461, 0)</f>
        <v>0</v>
      </c>
    </row>
    <row r="1462" spans="1:12" ht="41.25" hidden="1" customHeight="1">
      <c r="A1462" s="18" t="s">
        <v>1886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135</v>
      </c>
      <c r="H1462" s="25" t="str">
        <f t="shared" si="112"/>
        <v>DC200</v>
      </c>
      <c r="I1462" s="25" t="str">
        <f t="shared" si="113"/>
        <v>Non-M</v>
      </c>
      <c r="J1462" s="34"/>
      <c r="K1462" s="26"/>
      <c r="L1462" s="75">
        <f>IF(COUNTIFS($E$3:E19143,E1462)=1, K1462, 0)</f>
        <v>0</v>
      </c>
    </row>
    <row r="1463" spans="1:12" ht="41.25" hidden="1" customHeight="1">
      <c r="A1463" s="18" t="s">
        <v>1887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96</v>
      </c>
      <c r="H1463" s="25" t="str">
        <f t="shared" si="112"/>
        <v>DC300</v>
      </c>
      <c r="I1463" s="25" t="str">
        <f t="shared" si="113"/>
        <v>Non-M</v>
      </c>
      <c r="J1463" s="34"/>
      <c r="K1463" s="26"/>
      <c r="L1463" s="75">
        <f>IF(COUNTIFS($E$3:E19143,E1463)=1, K1463, 0)</f>
        <v>0</v>
      </c>
    </row>
    <row r="1464" spans="1:12" ht="41.25" hidden="1" customHeight="1">
      <c r="A1464" s="18" t="s">
        <v>1888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154</v>
      </c>
      <c r="H1464" s="25" t="str">
        <f t="shared" si="112"/>
        <v>DC400</v>
      </c>
      <c r="I1464" s="25" t="str">
        <f t="shared" si="113"/>
        <v>Non-M</v>
      </c>
      <c r="J1464" s="34"/>
      <c r="K1464" s="26"/>
      <c r="L1464" s="75">
        <f>IF(COUNTIFS($E$3:E19143,E1464)=1, K1464, 0)</f>
        <v>0</v>
      </c>
    </row>
    <row r="1465" spans="1:12" ht="41.25" hidden="1" customHeight="1">
      <c r="A1465" s="18" t="s">
        <v>1889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944</v>
      </c>
      <c r="H1465" s="25" t="str">
        <f t="shared" si="112"/>
        <v>WB202</v>
      </c>
      <c r="I1465" s="25" t="str">
        <f t="shared" si="113"/>
        <v>Non-M</v>
      </c>
      <c r="J1465" s="34"/>
      <c r="K1465" s="26"/>
      <c r="L1465" s="75">
        <f>IF(COUNTIFS($E$3:E19143,E1465)=1, K1465, 0)</f>
        <v>0</v>
      </c>
    </row>
    <row r="1466" spans="1:12" ht="41.25" hidden="1" customHeight="1">
      <c r="A1466" s="18" t="s">
        <v>1890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/>
      <c r="L1466" s="75"/>
    </row>
    <row r="1467" spans="1:12" ht="41.25" hidden="1" customHeight="1">
      <c r="A1467" s="18" t="s">
        <v>1891</v>
      </c>
      <c r="B1467" s="19" t="s">
        <v>1237</v>
      </c>
      <c r="C1467" s="19" t="s">
        <v>1505</v>
      </c>
      <c r="D1467" s="61" t="s">
        <v>1440</v>
      </c>
      <c r="E1467" s="19" t="s">
        <v>1885</v>
      </c>
      <c r="F1467" s="21"/>
      <c r="G1467" s="19" t="s">
        <v>1892</v>
      </c>
      <c r="H1467" s="25" t="str">
        <f t="shared" si="112"/>
        <v xml:space="preserve">PK200 </v>
      </c>
      <c r="I1467" s="25" t="str">
        <f t="shared" si="113"/>
        <v>Non-M</v>
      </c>
      <c r="J1467" s="34"/>
      <c r="K1467" s="26"/>
      <c r="L1467" s="75">
        <f>IF(COUNTIFS($E$3:E19143,E1467)=1, K1467, 0)</f>
        <v>0</v>
      </c>
    </row>
    <row r="1468" spans="1:12" ht="41.25" hidden="1" customHeight="1">
      <c r="A1468" s="18" t="s">
        <v>1893</v>
      </c>
      <c r="B1468" s="19" t="s">
        <v>1237</v>
      </c>
      <c r="C1468" s="19" t="s">
        <v>1505</v>
      </c>
      <c r="D1468" s="61" t="s">
        <v>1440</v>
      </c>
      <c r="E1468" s="19" t="s">
        <v>1885</v>
      </c>
      <c r="F1468" s="21"/>
      <c r="G1468" s="19" t="s">
        <v>24</v>
      </c>
      <c r="H1468" s="25" t="str">
        <f>IF(RIGHT(G1468,1)="M", LEFT(G1468,LEN(G1468)-1), G1468)</f>
        <v>PK207</v>
      </c>
      <c r="I1468" s="25" t="str">
        <f>IF(RIGHT(G1468,1)="M","M","Non-M")</f>
        <v>Non-M</v>
      </c>
      <c r="J1468" s="34"/>
      <c r="K1468" s="26"/>
      <c r="L1468" s="75"/>
    </row>
    <row r="1469" spans="1:12" ht="41.25" hidden="1" customHeight="1">
      <c r="A1469" s="18" t="s">
        <v>1894</v>
      </c>
      <c r="B1469" s="19" t="s">
        <v>1237</v>
      </c>
      <c r="C1469" s="19" t="s">
        <v>1505</v>
      </c>
      <c r="D1469" s="61" t="s">
        <v>1440</v>
      </c>
      <c r="E1469" s="19" t="s">
        <v>1885</v>
      </c>
      <c r="F1469" s="21"/>
      <c r="G1469" s="19" t="s">
        <v>243</v>
      </c>
      <c r="H1469" s="25" t="str">
        <f t="shared" si="112"/>
        <v>PB204</v>
      </c>
      <c r="I1469" s="25" t="str">
        <f t="shared" si="113"/>
        <v>M</v>
      </c>
      <c r="J1469" s="34"/>
      <c r="K1469" s="26"/>
      <c r="L1469" s="75">
        <f>IF(COUNTIFS($E$3:E19143,E1469)=1, K1469, 0)</f>
        <v>0</v>
      </c>
    </row>
    <row r="1470" spans="1:12" ht="41.25" hidden="1" customHeight="1">
      <c r="A1470" s="18" t="s">
        <v>1895</v>
      </c>
      <c r="B1470" s="19" t="s">
        <v>1237</v>
      </c>
      <c r="C1470" s="19" t="s">
        <v>1505</v>
      </c>
      <c r="D1470" s="61" t="s">
        <v>1440</v>
      </c>
      <c r="E1470" s="19" t="s">
        <v>1885</v>
      </c>
      <c r="F1470" s="21"/>
      <c r="G1470" s="19" t="s">
        <v>120</v>
      </c>
      <c r="H1470" s="25" t="str">
        <f t="shared" si="112"/>
        <v>JS124</v>
      </c>
      <c r="I1470" s="25" t="str">
        <f t="shared" si="113"/>
        <v>Non-M</v>
      </c>
      <c r="J1470" s="34" t="s">
        <v>1896</v>
      </c>
      <c r="K1470" s="26"/>
      <c r="L1470" s="75">
        <f>IF(COUNTIFS($E$3:E19143,E1470)=1, K1470, 0)</f>
        <v>0</v>
      </c>
    </row>
    <row r="1471" spans="1:12" ht="41.25" hidden="1" customHeight="1">
      <c r="A1471" s="18" t="s">
        <v>1897</v>
      </c>
      <c r="B1471" s="19" t="s">
        <v>1237</v>
      </c>
      <c r="C1471" s="19" t="s">
        <v>1505</v>
      </c>
      <c r="D1471" s="61" t="s">
        <v>1440</v>
      </c>
      <c r="E1471" s="19" t="s">
        <v>1885</v>
      </c>
      <c r="F1471" s="21"/>
      <c r="G1471" s="19" t="s">
        <v>1487</v>
      </c>
      <c r="H1471" s="25" t="str">
        <f t="shared" ref="H1471:H1478" si="114">IF(RIGHT(G1471,1)="M", LEFT(G1471,LEN(G1471)-1), G1471)</f>
        <v>HM208</v>
      </c>
      <c r="I1471" s="25" t="str">
        <f t="shared" ref="I1471:I1478" si="115">IF(RIGHT(G1471,1)="M","M","Non-M")</f>
        <v>M</v>
      </c>
      <c r="J1471" s="34"/>
      <c r="K1471" s="26"/>
      <c r="L1471" s="75">
        <f>IF(COUNTIFS($E$3:E19143,E1471)=1, K1471, 0)</f>
        <v>0</v>
      </c>
    </row>
    <row r="1472" spans="1:12" ht="41.25" hidden="1" customHeight="1">
      <c r="A1472" s="18" t="s">
        <v>1898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771</v>
      </c>
      <c r="H1472" s="25" t="str">
        <f t="shared" si="114"/>
        <v>CL500</v>
      </c>
      <c r="I1472" s="25" t="str">
        <f t="shared" si="115"/>
        <v>Non-M</v>
      </c>
      <c r="J1472" s="34"/>
      <c r="K1472" s="26"/>
      <c r="L1472" s="75">
        <f>IF(COUNTIFS($E$3:E19143,E1472)=1, K1472, 0)</f>
        <v>0</v>
      </c>
    </row>
    <row r="1473" spans="1:12" ht="41.25" hidden="1" customHeight="1">
      <c r="A1473" s="18" t="s">
        <v>1900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1046</v>
      </c>
      <c r="H1473" s="25" t="str">
        <f t="shared" si="114"/>
        <v>ZP101</v>
      </c>
      <c r="I1473" s="25" t="str">
        <f t="shared" si="115"/>
        <v>M</v>
      </c>
      <c r="J1473" s="34"/>
      <c r="K1473" s="26"/>
      <c r="L1473" s="75">
        <f>IF(COUNTIFS($E$3:E19143,E1473)=1, K1473, 0)</f>
        <v>0</v>
      </c>
    </row>
    <row r="1474" spans="1:12" ht="41.25" hidden="1" customHeight="1">
      <c r="A1474" s="18" t="s">
        <v>1901</v>
      </c>
      <c r="B1474" s="19" t="s">
        <v>136</v>
      </c>
      <c r="C1474" s="19" t="s">
        <v>1042</v>
      </c>
      <c r="D1474" s="61" t="s">
        <v>1043</v>
      </c>
      <c r="E1474" s="19" t="s">
        <v>1899</v>
      </c>
      <c r="F1474" s="21"/>
      <c r="G1474" s="19" t="s">
        <v>1048</v>
      </c>
      <c r="H1474" s="25" t="str">
        <f t="shared" si="114"/>
        <v>PK214</v>
      </c>
      <c r="I1474" s="25" t="str">
        <f t="shared" si="115"/>
        <v>M</v>
      </c>
      <c r="J1474" s="34"/>
      <c r="K1474" s="26"/>
      <c r="L1474" s="75">
        <f>IF(COUNTIFS($E$3:E19143,E1474)=1, K1474, 0)</f>
        <v>0</v>
      </c>
    </row>
    <row r="1475" spans="1:12" ht="41.25" hidden="1" customHeight="1">
      <c r="A1475" s="18" t="s">
        <v>1902</v>
      </c>
      <c r="B1475" s="19" t="s">
        <v>136</v>
      </c>
      <c r="C1475" s="19" t="s">
        <v>1042</v>
      </c>
      <c r="D1475" s="61" t="s">
        <v>1043</v>
      </c>
      <c r="E1475" s="19" t="s">
        <v>1899</v>
      </c>
      <c r="F1475" s="21"/>
      <c r="G1475" s="19" t="s">
        <v>1050</v>
      </c>
      <c r="H1475" s="25" t="str">
        <f t="shared" si="114"/>
        <v>PB206</v>
      </c>
      <c r="I1475" s="25" t="str">
        <f t="shared" si="115"/>
        <v>M</v>
      </c>
      <c r="J1475" s="34"/>
      <c r="K1475" s="26"/>
      <c r="L1475" s="75">
        <f>IF(COUNTIFS($E$3:E19143,E1475)=1, K1475, 0)</f>
        <v>0</v>
      </c>
    </row>
    <row r="1476" spans="1:12" ht="41.25" hidden="1" customHeight="1">
      <c r="A1476" s="18" t="s">
        <v>1903</v>
      </c>
      <c r="B1476" s="19" t="s">
        <v>136</v>
      </c>
      <c r="C1476" s="19" t="s">
        <v>1042</v>
      </c>
      <c r="D1476" s="61" t="s">
        <v>1043</v>
      </c>
      <c r="E1476" s="19" t="s">
        <v>1899</v>
      </c>
      <c r="F1476" s="21"/>
      <c r="G1476" s="19" t="s">
        <v>1052</v>
      </c>
      <c r="H1476" s="25" t="str">
        <f t="shared" si="114"/>
        <v>JS111</v>
      </c>
      <c r="I1476" s="25" t="str">
        <f t="shared" si="115"/>
        <v>Non-M</v>
      </c>
      <c r="J1476" s="34"/>
      <c r="K1476" s="26"/>
      <c r="L1476" s="75">
        <f>IF(COUNTIFS($E$3:E19143,E1476)=1, K1476, 0)</f>
        <v>0</v>
      </c>
    </row>
    <row r="1477" spans="1:12" ht="41.25" hidden="1" customHeight="1">
      <c r="A1477" s="18" t="s">
        <v>1904</v>
      </c>
      <c r="B1477" s="19" t="s">
        <v>136</v>
      </c>
      <c r="C1477" s="19" t="s">
        <v>1042</v>
      </c>
      <c r="D1477" s="61" t="s">
        <v>1043</v>
      </c>
      <c r="E1477" s="19" t="s">
        <v>1899</v>
      </c>
      <c r="F1477" s="21"/>
      <c r="G1477" s="19" t="s">
        <v>22</v>
      </c>
      <c r="H1477" s="25" t="str">
        <f t="shared" si="114"/>
        <v>HM309</v>
      </c>
      <c r="I1477" s="25" t="str">
        <f t="shared" si="115"/>
        <v>Non-M</v>
      </c>
      <c r="J1477" s="34"/>
      <c r="K1477" s="26"/>
      <c r="L1477" s="75">
        <f>IF(COUNTIFS($E$3:E19143,E1477)=1, K1477, 0)</f>
        <v>0</v>
      </c>
    </row>
    <row r="1478" spans="1:12" ht="41.25" hidden="1" customHeight="1">
      <c r="A1478" s="18" t="s">
        <v>1905</v>
      </c>
      <c r="B1478" s="19" t="s">
        <v>136</v>
      </c>
      <c r="C1478" s="19" t="s">
        <v>1042</v>
      </c>
      <c r="D1478" s="61" t="s">
        <v>1043</v>
      </c>
      <c r="E1478" s="19" t="s">
        <v>1899</v>
      </c>
      <c r="F1478" s="21"/>
      <c r="G1478" s="19" t="s">
        <v>193</v>
      </c>
      <c r="H1478" s="25" t="str">
        <f t="shared" si="114"/>
        <v>HM402</v>
      </c>
      <c r="I1478" s="25" t="str">
        <f t="shared" si="115"/>
        <v>Non-M</v>
      </c>
      <c r="J1478" s="34"/>
      <c r="K1478" s="26"/>
      <c r="L1478" s="75">
        <f>IF(COUNTIFS($E$3:E19143,E1478)=1, K1478, 0)</f>
        <v>0</v>
      </c>
    </row>
    <row r="1479" spans="1:12" ht="41.25" hidden="1" customHeight="1">
      <c r="A1479" s="18" t="s">
        <v>1906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690</v>
      </c>
      <c r="H1479" s="57" t="str">
        <f t="shared" ref="H1479:H1502" si="116">IF(RIGHT(G1479,1)="M", LEFT(G1479,LEN(G1479)-1), G1479)</f>
        <v>HD104</v>
      </c>
      <c r="I1479" s="57" t="str">
        <f t="shared" ref="I1479:I1502" si="117">IF(RIGHT(G1479,1)="M","M","Non-M")</f>
        <v>Non-M</v>
      </c>
      <c r="J1479" s="58"/>
      <c r="K1479" s="33"/>
      <c r="L1479" s="75">
        <f>IF(COUNTIFS($E$3:E19143,E1479)=1, K1479, 0)</f>
        <v>0</v>
      </c>
    </row>
    <row r="1480" spans="1:12" ht="41.25" hidden="1" customHeight="1">
      <c r="A1480" s="18" t="s">
        <v>1908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1536</v>
      </c>
      <c r="H1480" s="57" t="str">
        <f t="shared" si="116"/>
        <v>JS402</v>
      </c>
      <c r="I1480" s="57" t="str">
        <f t="shared" si="117"/>
        <v>Non-M</v>
      </c>
      <c r="J1480" s="58"/>
      <c r="K1480" s="33"/>
      <c r="L1480" s="75">
        <f>IF(COUNTIFS($E$3:E19143,E1480)=1, K1480, 0)</f>
        <v>0</v>
      </c>
    </row>
    <row r="1481" spans="1:12" ht="41.25" hidden="1" customHeight="1">
      <c r="A1481" s="18" t="s">
        <v>1909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1454</v>
      </c>
      <c r="H1481" s="57" t="str">
        <f>IF(RIGHT(G1481,1)="M", LEFT(G1481,LEN(G1481)-1), G1481)</f>
        <v>JS401</v>
      </c>
      <c r="I1481" s="57" t="str">
        <f>IF(RIGHT(G1481,1)="M","M","Non-M")</f>
        <v>Non-M</v>
      </c>
      <c r="J1481" s="58"/>
      <c r="K1481" s="33"/>
      <c r="L1481" s="70">
        <f>IF(COUNTIFS($E$3:E1481,E1481)=1, K1481, 0)</f>
        <v>0</v>
      </c>
    </row>
    <row r="1482" spans="1:12" ht="41.25" hidden="1" customHeight="1">
      <c r="A1482" s="18" t="s">
        <v>1910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1761</v>
      </c>
      <c r="H1482" s="57" t="str">
        <f t="shared" si="116"/>
        <v>ZP105</v>
      </c>
      <c r="I1482" s="57" t="str">
        <f t="shared" si="117"/>
        <v>Non-M</v>
      </c>
      <c r="J1482" s="58"/>
      <c r="K1482" s="33"/>
      <c r="L1482" s="75">
        <f>IF(COUNTIFS($E$3:E19143,E1482)=1, K1482, 0)</f>
        <v>0</v>
      </c>
    </row>
    <row r="1483" spans="1:12" ht="41.25" hidden="1" customHeight="1">
      <c r="A1483" s="18" t="s">
        <v>1911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743</v>
      </c>
      <c r="H1483" s="57" t="str">
        <f t="shared" si="116"/>
        <v>PK101</v>
      </c>
      <c r="I1483" s="57" t="str">
        <f t="shared" si="117"/>
        <v>Non-M</v>
      </c>
      <c r="J1483" s="58"/>
      <c r="K1483" s="33"/>
      <c r="L1483" s="75">
        <f>IF(COUNTIFS($E$3:E19143,E1483)=1, K1483, 0)</f>
        <v>0</v>
      </c>
    </row>
    <row r="1484" spans="1:12" ht="41.25" hidden="1" customHeight="1">
      <c r="A1484" s="18" t="s">
        <v>1912</v>
      </c>
      <c r="B1484" s="19" t="s">
        <v>1237</v>
      </c>
      <c r="C1484" s="35" t="s">
        <v>867</v>
      </c>
      <c r="D1484" s="60" t="s">
        <v>1354</v>
      </c>
      <c r="E1484" s="35" t="s">
        <v>1907</v>
      </c>
      <c r="F1484" s="48"/>
      <c r="G1484" s="35" t="s">
        <v>1541</v>
      </c>
      <c r="H1484" s="57" t="str">
        <f t="shared" si="116"/>
        <v>PB101</v>
      </c>
      <c r="I1484" s="57" t="str">
        <f t="shared" si="117"/>
        <v>Non-M</v>
      </c>
      <c r="J1484" s="58"/>
      <c r="K1484" s="33"/>
      <c r="L1484" s="75">
        <f>IF(COUNTIFS($E$3:E19143,E1484)=1, K1484, 0)</f>
        <v>0</v>
      </c>
    </row>
    <row r="1485" spans="1:12" ht="41.25" hidden="1" customHeight="1">
      <c r="A1485" s="18" t="s">
        <v>1913</v>
      </c>
      <c r="B1485" s="19" t="s">
        <v>1237</v>
      </c>
      <c r="C1485" s="35" t="s">
        <v>867</v>
      </c>
      <c r="D1485" s="60" t="s">
        <v>1354</v>
      </c>
      <c r="E1485" s="35" t="s">
        <v>1907</v>
      </c>
      <c r="F1485" s="48"/>
      <c r="G1485" s="35" t="s">
        <v>684</v>
      </c>
      <c r="H1485" s="57" t="str">
        <f t="shared" si="116"/>
        <v>HM420</v>
      </c>
      <c r="I1485" s="57" t="str">
        <f t="shared" si="117"/>
        <v>Non-M</v>
      </c>
      <c r="J1485" s="58"/>
      <c r="K1485" s="33"/>
      <c r="L1485" s="75">
        <f>IF(COUNTIFS($E$3:E19143,E1485)=1, K1485, 0)</f>
        <v>0</v>
      </c>
    </row>
    <row r="1486" spans="1:12" ht="41.25" hidden="1" customHeight="1">
      <c r="A1486" s="18" t="s">
        <v>1914</v>
      </c>
      <c r="B1486" s="19" t="s">
        <v>1237</v>
      </c>
      <c r="C1486" s="35" t="s">
        <v>867</v>
      </c>
      <c r="D1486" s="60" t="s">
        <v>1354</v>
      </c>
      <c r="E1486" s="35" t="s">
        <v>1907</v>
      </c>
      <c r="F1486" s="48"/>
      <c r="G1486" s="35" t="s">
        <v>132</v>
      </c>
      <c r="H1486" s="57" t="str">
        <f>IF(RIGHT(G1486,1)="M", LEFT(G1486,LEN(G1486)-1), G1486)</f>
        <v>HM420</v>
      </c>
      <c r="I1486" s="57" t="str">
        <f>IF(RIGHT(G1486,1)="M","M","Non-M")</f>
        <v>M</v>
      </c>
      <c r="J1486" s="58" t="s">
        <v>1915</v>
      </c>
      <c r="K1486" s="33"/>
      <c r="L1486" s="70">
        <f>IF(COUNTIFS($E$3:E1486,E1486)=1, K1486, 0)</f>
        <v>0</v>
      </c>
    </row>
    <row r="1487" spans="1:12" ht="41.25" hidden="1" customHeight="1">
      <c r="A1487" s="18" t="s">
        <v>1916</v>
      </c>
      <c r="B1487" s="19" t="s">
        <v>1237</v>
      </c>
      <c r="C1487" s="35" t="s">
        <v>867</v>
      </c>
      <c r="D1487" s="60" t="s">
        <v>1354</v>
      </c>
      <c r="E1487" s="35" t="s">
        <v>1907</v>
      </c>
      <c r="F1487" s="48"/>
      <c r="G1487" s="35" t="s">
        <v>120</v>
      </c>
      <c r="H1487" s="57" t="str">
        <f t="shared" si="116"/>
        <v>JS124</v>
      </c>
      <c r="I1487" s="57" t="str">
        <f t="shared" si="117"/>
        <v>Non-M</v>
      </c>
      <c r="J1487" s="58"/>
      <c r="K1487" s="33"/>
      <c r="L1487" s="75">
        <f>IF(COUNTIFS($E$3:E19143,E1487)=1, K1487, 0)</f>
        <v>0</v>
      </c>
    </row>
    <row r="1488" spans="1:12" ht="41.25" hidden="1" customHeight="1">
      <c r="A1488" s="18" t="s">
        <v>1917</v>
      </c>
      <c r="B1488" s="19" t="s">
        <v>1237</v>
      </c>
      <c r="C1488" s="35" t="s">
        <v>867</v>
      </c>
      <c r="D1488" s="60" t="s">
        <v>1354</v>
      </c>
      <c r="E1488" s="35" t="s">
        <v>1907</v>
      </c>
      <c r="F1488" s="48"/>
      <c r="G1488" s="35" t="s">
        <v>1337</v>
      </c>
      <c r="H1488" s="57" t="str">
        <f t="shared" ref="H1488:H1498" si="118">IF(RIGHT(G1488,1)="M", LEFT(G1488,LEN(G1488)-1), G1488)</f>
        <v>JS105</v>
      </c>
      <c r="I1488" s="57" t="str">
        <f t="shared" ref="I1488:I1498" si="119"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1918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690</v>
      </c>
      <c r="H1489" s="57" t="str">
        <f t="shared" si="118"/>
        <v>HD104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1920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1536</v>
      </c>
      <c r="H1490" s="57" t="str">
        <f t="shared" si="118"/>
        <v>JS402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1921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1454</v>
      </c>
      <c r="H1491" s="57" t="str">
        <f t="shared" si="118"/>
        <v>JS401</v>
      </c>
      <c r="I1491" s="57" t="str">
        <f t="shared" si="119"/>
        <v>Non-M</v>
      </c>
      <c r="J1491" s="58"/>
      <c r="K1491" s="33"/>
    </row>
    <row r="1492" spans="1:12" ht="41.25" hidden="1" customHeight="1">
      <c r="A1492" s="18" t="s">
        <v>1922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1761</v>
      </c>
      <c r="H1492" s="57" t="str">
        <f t="shared" si="118"/>
        <v>ZP105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1923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743</v>
      </c>
      <c r="H1493" s="57" t="str">
        <f t="shared" si="118"/>
        <v>PK101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1924</v>
      </c>
      <c r="B1494" s="19" t="s">
        <v>1237</v>
      </c>
      <c r="C1494" s="35" t="s">
        <v>867</v>
      </c>
      <c r="D1494" s="60" t="s">
        <v>1354</v>
      </c>
      <c r="E1494" s="35" t="s">
        <v>1919</v>
      </c>
      <c r="F1494" s="48"/>
      <c r="G1494" s="35" t="s">
        <v>1541</v>
      </c>
      <c r="H1494" s="57" t="str">
        <f t="shared" si="118"/>
        <v>PB101</v>
      </c>
      <c r="I1494" s="57" t="str">
        <f t="shared" si="119"/>
        <v>Non-M</v>
      </c>
      <c r="J1494" s="58"/>
      <c r="K1494" s="33"/>
    </row>
    <row r="1495" spans="1:12" ht="41.25" hidden="1" customHeight="1">
      <c r="A1495" s="18" t="s">
        <v>1925</v>
      </c>
      <c r="B1495" s="19" t="s">
        <v>1237</v>
      </c>
      <c r="C1495" s="35" t="s">
        <v>867</v>
      </c>
      <c r="D1495" s="60" t="s">
        <v>1354</v>
      </c>
      <c r="E1495" s="35" t="s">
        <v>1919</v>
      </c>
      <c r="F1495" s="48"/>
      <c r="G1495" s="35" t="s">
        <v>684</v>
      </c>
      <c r="H1495" s="57" t="str">
        <f t="shared" si="118"/>
        <v>HM420</v>
      </c>
      <c r="I1495" s="57" t="str">
        <f t="shared" si="119"/>
        <v>Non-M</v>
      </c>
      <c r="J1495" s="58"/>
      <c r="K1495" s="33"/>
    </row>
    <row r="1496" spans="1:12" ht="41.25" hidden="1" customHeight="1">
      <c r="A1496" s="18" t="s">
        <v>1926</v>
      </c>
      <c r="B1496" s="19" t="s">
        <v>1237</v>
      </c>
      <c r="C1496" s="35" t="s">
        <v>867</v>
      </c>
      <c r="D1496" s="60" t="s">
        <v>1354</v>
      </c>
      <c r="E1496" s="35" t="s">
        <v>1919</v>
      </c>
      <c r="F1496" s="48"/>
      <c r="G1496" s="35" t="s">
        <v>132</v>
      </c>
      <c r="H1496" s="57" t="str">
        <f t="shared" si="118"/>
        <v>HM420</v>
      </c>
      <c r="I1496" s="57" t="str">
        <f t="shared" si="119"/>
        <v>M</v>
      </c>
      <c r="J1496" s="58" t="s">
        <v>1915</v>
      </c>
      <c r="K1496" s="33"/>
    </row>
    <row r="1497" spans="1:12" ht="41.25" hidden="1" customHeight="1">
      <c r="A1497" s="18" t="s">
        <v>1927</v>
      </c>
      <c r="B1497" s="19" t="s">
        <v>1237</v>
      </c>
      <c r="C1497" s="35" t="s">
        <v>867</v>
      </c>
      <c r="D1497" s="60" t="s">
        <v>1354</v>
      </c>
      <c r="E1497" s="35" t="s">
        <v>1919</v>
      </c>
      <c r="F1497" s="48"/>
      <c r="G1497" s="35" t="s">
        <v>120</v>
      </c>
      <c r="H1497" s="57" t="str">
        <f t="shared" si="118"/>
        <v>JS124</v>
      </c>
      <c r="I1497" s="57" t="str">
        <f t="shared" si="119"/>
        <v>Non-M</v>
      </c>
      <c r="J1497" s="58"/>
      <c r="K1497" s="33"/>
    </row>
    <row r="1498" spans="1:12" ht="41.25" hidden="1" customHeight="1">
      <c r="A1498" s="18" t="s">
        <v>1928</v>
      </c>
      <c r="B1498" s="19" t="s">
        <v>1237</v>
      </c>
      <c r="C1498" s="35" t="s">
        <v>867</v>
      </c>
      <c r="D1498" s="60" t="s">
        <v>1354</v>
      </c>
      <c r="E1498" s="35" t="s">
        <v>1919</v>
      </c>
      <c r="F1498" s="48"/>
      <c r="G1498" s="35" t="s">
        <v>1337</v>
      </c>
      <c r="H1498" s="57" t="str">
        <f t="shared" si="118"/>
        <v>JS105</v>
      </c>
      <c r="I1498" s="57" t="str">
        <f t="shared" si="119"/>
        <v>Non-M</v>
      </c>
      <c r="J1498" s="58"/>
      <c r="K1498" s="33"/>
    </row>
    <row r="1499" spans="1:12" ht="41.25" hidden="1" customHeight="1">
      <c r="A1499" s="18" t="s">
        <v>1929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1932</v>
      </c>
      <c r="H1499" s="25" t="str">
        <f t="shared" si="116"/>
        <v>CL501</v>
      </c>
      <c r="I1499" s="25" t="str">
        <f t="shared" si="117"/>
        <v>Non-M</v>
      </c>
      <c r="J1499" s="34"/>
      <c r="K1499" s="26"/>
      <c r="L1499" s="75">
        <f>IF(COUNTIFS($E$3:E19143,E1499)=1, K1499, 0)</f>
        <v>0</v>
      </c>
    </row>
    <row r="1500" spans="1:12" ht="41.25" hidden="1" customHeight="1">
      <c r="A1500" s="18" t="s">
        <v>1933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1226</v>
      </c>
      <c r="H1500" s="25" t="str">
        <f t="shared" si="116"/>
        <v>ZP204</v>
      </c>
      <c r="I1500" s="25" t="str">
        <f t="shared" si="117"/>
        <v>M</v>
      </c>
      <c r="J1500" s="34"/>
      <c r="K1500" s="26"/>
      <c r="L1500" s="75">
        <f>IF(COUNTIFS($E$3:E19143,E1500)=1, K1500, 0)</f>
        <v>0</v>
      </c>
    </row>
    <row r="1501" spans="1:12" ht="41.25" hidden="1" customHeight="1">
      <c r="A1501" s="18" t="s">
        <v>1934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1935</v>
      </c>
      <c r="H1501" s="25" t="str">
        <f t="shared" si="116"/>
        <v>PK407</v>
      </c>
      <c r="I1501" s="25" t="str">
        <f t="shared" si="117"/>
        <v>Non-M</v>
      </c>
      <c r="J1501" s="34"/>
      <c r="K1501" s="26"/>
      <c r="L1501" s="75">
        <f>IF(COUNTIFS($E$3:E19143,E1501)=1, K1501, 0)</f>
        <v>0</v>
      </c>
    </row>
    <row r="1502" spans="1:12" ht="41.25" hidden="1" customHeight="1">
      <c r="A1502" s="18" t="s">
        <v>1936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1937</v>
      </c>
      <c r="H1502" s="25" t="str">
        <f t="shared" si="116"/>
        <v>PK407</v>
      </c>
      <c r="I1502" s="25" t="str">
        <f t="shared" si="117"/>
        <v>M</v>
      </c>
      <c r="J1502" s="34" t="s">
        <v>1938</v>
      </c>
      <c r="K1502" s="26"/>
      <c r="L1502" s="75">
        <f>IF(COUNTIFS($E$3:E19143,E1502)=1, K1502, 0)</f>
        <v>0</v>
      </c>
    </row>
    <row r="1503" spans="1:12" ht="41.25" hidden="1" customHeight="1">
      <c r="A1503" s="18" t="s">
        <v>1939</v>
      </c>
      <c r="B1503" s="19" t="s">
        <v>1237</v>
      </c>
      <c r="C1503" s="19" t="s">
        <v>1930</v>
      </c>
      <c r="D1503" s="61" t="s">
        <v>1931</v>
      </c>
      <c r="E1503" s="19">
        <v>20480</v>
      </c>
      <c r="F1503" s="21"/>
      <c r="G1503" s="19" t="s">
        <v>334</v>
      </c>
      <c r="H1503" s="25" t="str">
        <f t="shared" ref="H1503:H1505" si="120">IF(RIGHT(G1503,1)="M", LEFT(G1503,LEN(G1503)-1), G1503)</f>
        <v>HM505</v>
      </c>
      <c r="I1503" s="25" t="str">
        <f t="shared" ref="I1503:I1505" si="121">IF(RIGHT(G1503,1)="M","M","Non-M")</f>
        <v>M</v>
      </c>
      <c r="J1503" s="34"/>
      <c r="K1503" s="26"/>
      <c r="L1503" s="70">
        <f>IF(COUNTIFS($E$3:E1503,E1503)=1, K1503, 0)</f>
        <v>0</v>
      </c>
    </row>
    <row r="1504" spans="1:12" ht="41.25" hidden="1" customHeight="1">
      <c r="A1504" s="18" t="s">
        <v>1940</v>
      </c>
      <c r="B1504" s="19" t="s">
        <v>1237</v>
      </c>
      <c r="C1504" s="19" t="s">
        <v>1930</v>
      </c>
      <c r="D1504" s="61" t="s">
        <v>1931</v>
      </c>
      <c r="E1504" s="19">
        <v>20480</v>
      </c>
      <c r="F1504" s="21"/>
      <c r="G1504" s="19" t="s">
        <v>50</v>
      </c>
      <c r="H1504" s="25" t="str">
        <f t="shared" si="120"/>
        <v>HM311</v>
      </c>
      <c r="I1504" s="25" t="str">
        <f t="shared" si="121"/>
        <v>Non-M</v>
      </c>
      <c r="J1504" s="34"/>
      <c r="K1504" s="26"/>
      <c r="L1504" s="70">
        <f>IF(COUNTIFS($E$3:E1504,E1504)=1, K1504, 0)</f>
        <v>0</v>
      </c>
    </row>
    <row r="1505" spans="1:12" ht="41.25" hidden="1" customHeight="1">
      <c r="A1505" s="18" t="s">
        <v>1941</v>
      </c>
      <c r="B1505" s="19" t="s">
        <v>1237</v>
      </c>
      <c r="C1505" s="19" t="s">
        <v>1930</v>
      </c>
      <c r="D1505" s="61" t="s">
        <v>1931</v>
      </c>
      <c r="E1505" s="19">
        <v>20480</v>
      </c>
      <c r="F1505" s="21"/>
      <c r="G1505" s="19" t="s">
        <v>1942</v>
      </c>
      <c r="H1505" s="25" t="str">
        <f t="shared" si="120"/>
        <v>HM703</v>
      </c>
      <c r="I1505" s="25" t="str">
        <f t="shared" si="121"/>
        <v>Non-M</v>
      </c>
      <c r="J1505" s="34"/>
      <c r="K1505" s="26"/>
      <c r="L1505" s="75">
        <f>IF(COUNTIFS($E$3:E19143,E1505)=1, K1505, 0)</f>
        <v>0</v>
      </c>
    </row>
    <row r="1506" spans="1:12" ht="41.25" hidden="1" customHeight="1">
      <c r="A1506" s="18" t="s">
        <v>1943</v>
      </c>
      <c r="B1506" s="19" t="s">
        <v>1237</v>
      </c>
      <c r="C1506" s="19" t="s">
        <v>1930</v>
      </c>
      <c r="D1506" s="61" t="s">
        <v>1931</v>
      </c>
      <c r="E1506" s="19">
        <v>20480</v>
      </c>
      <c r="F1506" s="21"/>
      <c r="G1506" s="19" t="s">
        <v>705</v>
      </c>
      <c r="H1506" s="25" t="str">
        <f t="shared" ref="H1506:H1517" si="122">IF(RIGHT(G1506,1)="M", LEFT(G1506,LEN(G1506)-1), G1506)</f>
        <v>JS107</v>
      </c>
      <c r="I1506" s="25" t="str">
        <f t="shared" ref="I1506:I1517" si="123">IF(RIGHT(G1506,1)="M","M","Non-M")</f>
        <v>Non-M</v>
      </c>
      <c r="J1506" s="34"/>
      <c r="K1506" s="26"/>
      <c r="L1506" s="75">
        <f>IF(COUNTIFS($E$3:E19143,E1506)=1, K1506, 0)</f>
        <v>0</v>
      </c>
    </row>
    <row r="1507" spans="1:12" ht="41.25" hidden="1" customHeight="1">
      <c r="A1507" s="18" t="s">
        <v>1944</v>
      </c>
      <c r="B1507" s="19" t="s">
        <v>1237</v>
      </c>
      <c r="C1507" s="19" t="s">
        <v>1930</v>
      </c>
      <c r="D1507" s="61" t="s">
        <v>1931</v>
      </c>
      <c r="E1507" s="19">
        <v>20480</v>
      </c>
      <c r="F1507" s="21"/>
      <c r="G1507" s="19" t="s">
        <v>1599</v>
      </c>
      <c r="H1507" s="25" t="str">
        <f t="shared" si="122"/>
        <v>LP104</v>
      </c>
      <c r="I1507" s="25" t="str">
        <f t="shared" si="123"/>
        <v>Non-M</v>
      </c>
      <c r="J1507" s="34"/>
      <c r="K1507" s="26"/>
      <c r="L1507" s="75">
        <f>IF(COUNTIFS($E$3:E19143,E1507)=1, K1507, 0)</f>
        <v>0</v>
      </c>
    </row>
    <row r="1508" spans="1:12" ht="41.25" hidden="1" customHeight="1">
      <c r="A1508" s="18" t="s">
        <v>1945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336</v>
      </c>
      <c r="H1508" s="57" t="str">
        <f t="shared" si="122"/>
        <v>DC106</v>
      </c>
      <c r="I1508" s="57" t="str">
        <f t="shared" si="123"/>
        <v>Non-M</v>
      </c>
      <c r="J1508" s="58"/>
      <c r="K1508" s="33"/>
      <c r="L1508" s="75">
        <f>IF(COUNTIFS($E$3:E19143,E1508)=1, K1508, 0)</f>
        <v>0</v>
      </c>
    </row>
    <row r="1509" spans="1:12" ht="41.25" hidden="1" customHeight="1">
      <c r="A1509" s="18" t="s">
        <v>1947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96</v>
      </c>
      <c r="H1509" s="57" t="str">
        <f t="shared" si="122"/>
        <v>DC300</v>
      </c>
      <c r="I1509" s="57" t="str">
        <f t="shared" si="123"/>
        <v>Non-M</v>
      </c>
      <c r="J1509" s="58"/>
      <c r="K1509" s="33"/>
      <c r="L1509" s="75">
        <f>IF(COUNTIFS($E$3:E19143,E1509)=1, K1509, 0)</f>
        <v>0</v>
      </c>
    </row>
    <row r="1510" spans="1:12" ht="41.25" hidden="1" customHeight="1">
      <c r="A1510" s="18" t="s">
        <v>1948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147</v>
      </c>
      <c r="H1510" s="57" t="str">
        <f t="shared" si="122"/>
        <v>DC402</v>
      </c>
      <c r="I1510" s="57" t="str">
        <f t="shared" si="123"/>
        <v>Non-M</v>
      </c>
      <c r="J1510" s="58"/>
      <c r="K1510" s="33"/>
      <c r="L1510" s="75">
        <f>IF(COUNTIFS($E$3:E19143,E1510)=1, K1510, 0)</f>
        <v>0</v>
      </c>
    </row>
    <row r="1511" spans="1:12" ht="41.25" hidden="1" customHeight="1">
      <c r="A1511" s="18" t="s">
        <v>1949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1627</v>
      </c>
      <c r="H1511" s="57" t="str">
        <f t="shared" si="122"/>
        <v>GT207</v>
      </c>
      <c r="I1511" s="57" t="str">
        <f t="shared" si="123"/>
        <v>M</v>
      </c>
      <c r="J1511" s="58" t="s">
        <v>1950</v>
      </c>
      <c r="K1511" s="33"/>
      <c r="L1511" s="75">
        <f>IF(COUNTIFS($E$3:E19143,E1511)=1, K1511, 0)</f>
        <v>0</v>
      </c>
    </row>
    <row r="1512" spans="1:12" ht="41.25" hidden="1" customHeight="1">
      <c r="A1512" s="18" t="s">
        <v>1951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1952</v>
      </c>
      <c r="H1512" s="57" t="str">
        <f t="shared" si="122"/>
        <v>HM304</v>
      </c>
      <c r="I1512" s="57" t="str">
        <f t="shared" si="123"/>
        <v>Non-M</v>
      </c>
      <c r="J1512" s="58"/>
      <c r="K1512" s="33"/>
      <c r="L1512" s="75">
        <f>IF(COUNTIFS($E$3:E19143,E1512)=1, K1512, 0)</f>
        <v>0</v>
      </c>
    </row>
    <row r="1513" spans="1:12" ht="41.25" hidden="1" customHeight="1">
      <c r="A1513" s="18" t="s">
        <v>1953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193</v>
      </c>
      <c r="H1513" s="57" t="str">
        <f>IF(RIGHT(G1513,1)="M", LEFT(G1513,LEN(G1513)-1), G1513)</f>
        <v>HM402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1954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935</v>
      </c>
      <c r="H1514" s="57" t="str">
        <f t="shared" si="122"/>
        <v>WB301</v>
      </c>
      <c r="I1514" s="57" t="str">
        <f t="shared" si="123"/>
        <v>Non-M</v>
      </c>
      <c r="J1514" s="58"/>
      <c r="K1514" s="33"/>
      <c r="L1514" s="75">
        <f>IF(COUNTIFS($E$3:E19143,E1514)=1, K1514, 0)</f>
        <v>0</v>
      </c>
    </row>
    <row r="1515" spans="1:12" ht="41.25" hidden="1" customHeight="1">
      <c r="A1515" s="18" t="s">
        <v>1955</v>
      </c>
      <c r="B1515" s="35" t="s">
        <v>13</v>
      </c>
      <c r="C1515" s="35" t="s">
        <v>1614</v>
      </c>
      <c r="D1515" s="60" t="s">
        <v>1043</v>
      </c>
      <c r="E1515" s="35" t="s">
        <v>1946</v>
      </c>
      <c r="F1515" s="48"/>
      <c r="G1515" s="35" t="s">
        <v>405</v>
      </c>
      <c r="H1515" s="57" t="str">
        <f t="shared" si="122"/>
        <v>PK205</v>
      </c>
      <c r="I1515" s="57" t="str">
        <f t="shared" si="123"/>
        <v>Non-M</v>
      </c>
      <c r="J1515" s="58"/>
      <c r="K1515" s="33"/>
      <c r="L1515" s="75">
        <f>IF(COUNTIFS($E$3:E19143,E1515)=1, K1515, 0)</f>
        <v>0</v>
      </c>
    </row>
    <row r="1516" spans="1:12" ht="41.25" hidden="1" customHeight="1">
      <c r="A1516" s="18" t="s">
        <v>1956</v>
      </c>
      <c r="B1516" s="35" t="s">
        <v>13</v>
      </c>
      <c r="C1516" s="35" t="s">
        <v>1614</v>
      </c>
      <c r="D1516" s="60" t="s">
        <v>1043</v>
      </c>
      <c r="E1516" s="35" t="s">
        <v>1946</v>
      </c>
      <c r="F1516" s="48"/>
      <c r="G1516" s="35" t="s">
        <v>573</v>
      </c>
      <c r="H1516" s="57" t="str">
        <f>IF(RIGHT(G1516,1)="M", LEFT(G1516,LEN(G1516)-1), G1516)</f>
        <v>PK103</v>
      </c>
      <c r="I1516" s="57" t="str">
        <f>IF(RIGHT(G1516,1)="M","M","Non-M")</f>
        <v>Non-M</v>
      </c>
      <c r="J1516" s="58"/>
      <c r="K1516" s="33"/>
      <c r="L1516" s="70">
        <f>IF(COUNTIFS($E$3:E1516,E1516)=1, K1516, 0)</f>
        <v>0</v>
      </c>
    </row>
    <row r="1517" spans="1:12" ht="41.25" hidden="1" customHeight="1">
      <c r="A1517" s="18" t="s">
        <v>1957</v>
      </c>
      <c r="B1517" s="35" t="s">
        <v>13</v>
      </c>
      <c r="C1517" s="35" t="s">
        <v>1614</v>
      </c>
      <c r="D1517" s="60" t="s">
        <v>1043</v>
      </c>
      <c r="E1517" s="35" t="s">
        <v>1946</v>
      </c>
      <c r="F1517" s="48"/>
      <c r="G1517" s="35" t="s">
        <v>1958</v>
      </c>
      <c r="H1517" s="57" t="str">
        <f t="shared" si="122"/>
        <v>PB213</v>
      </c>
      <c r="I1517" s="57" t="str">
        <f t="shared" si="123"/>
        <v>Non-M</v>
      </c>
      <c r="J1517" s="58"/>
      <c r="K1517" s="33"/>
      <c r="L1517" s="75">
        <f>IF(COUNTIFS($E$3:E19143,E1517)=1, K1517, 0)</f>
        <v>0</v>
      </c>
    </row>
    <row r="1518" spans="1:12" ht="41.25" hidden="1" customHeight="1">
      <c r="A1518" s="18" t="s">
        <v>1959</v>
      </c>
      <c r="B1518" s="35" t="s">
        <v>13</v>
      </c>
      <c r="C1518" s="35" t="s">
        <v>1614</v>
      </c>
      <c r="D1518" s="60" t="s">
        <v>1043</v>
      </c>
      <c r="E1518" s="35" t="s">
        <v>1946</v>
      </c>
      <c r="F1518" s="48"/>
      <c r="G1518" s="35" t="s">
        <v>1337</v>
      </c>
      <c r="H1518" s="57" t="str">
        <f>IF(RIGHT(G1518,1)="M", LEFT(G1518,LEN(G1518)-1), G1518)</f>
        <v>JS105</v>
      </c>
      <c r="I1518" s="57" t="str">
        <f>IF(RIGHT(G1518,1)="M","M","Non-M")</f>
        <v>Non-M</v>
      </c>
      <c r="J1518" s="58"/>
      <c r="K1518" s="33"/>
      <c r="L1518" s="70">
        <f>IF(COUNTIFS($E$3:E1518,E1518)=1, K1518, 0)</f>
        <v>0</v>
      </c>
    </row>
    <row r="1519" spans="1:12" ht="41.25" hidden="1" customHeight="1">
      <c r="A1519" s="18" t="s">
        <v>1960</v>
      </c>
      <c r="B1519" s="35" t="s">
        <v>13</v>
      </c>
      <c r="C1519" s="35" t="s">
        <v>1614</v>
      </c>
      <c r="D1519" s="60" t="s">
        <v>1043</v>
      </c>
      <c r="E1519" s="35" t="s">
        <v>1946</v>
      </c>
      <c r="F1519" s="48"/>
      <c r="G1519" s="35" t="s">
        <v>1662</v>
      </c>
      <c r="H1519" s="57" t="str">
        <f>IF(RIGHT(G1519,1)="M", LEFT(G1519,LEN(G1519)-1), G1519)</f>
        <v>JS117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1961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1963</v>
      </c>
      <c r="H1520" s="57" t="str">
        <f t="shared" ref="H1520:H1527" si="124">IF(RIGHT(G1520,1)="M", LEFT(G1520,LEN(G1520)-1), G1520)</f>
        <v>HD106</v>
      </c>
      <c r="I1520" s="57" t="str">
        <f t="shared" ref="I1520:I1527" si="125">IF(RIGHT(G1520,1)="M","M","Non-M")</f>
        <v>M</v>
      </c>
      <c r="J1520" s="58" t="s">
        <v>1964</v>
      </c>
      <c r="K1520" s="33"/>
      <c r="L1520" s="75">
        <f>IF(COUNTIFS($E$3:E19143,E1520)=1, K1520, 0)</f>
        <v>0</v>
      </c>
    </row>
    <row r="1521" spans="1:12" ht="41.25" hidden="1" customHeight="1">
      <c r="A1521" s="18" t="s">
        <v>1965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16</v>
      </c>
      <c r="H1521" s="57" t="str">
        <f t="shared" si="124"/>
        <v>ZP200</v>
      </c>
      <c r="I1521" s="57" t="str">
        <f t="shared" si="125"/>
        <v>Non-M</v>
      </c>
      <c r="J1521" s="58"/>
      <c r="K1521" s="33"/>
      <c r="L1521" s="75">
        <f>IF(COUNTIFS($E$3:E19143,E1521)=1, K1521, 0)</f>
        <v>0</v>
      </c>
    </row>
    <row r="1522" spans="1:12" ht="41.25" hidden="1" customHeight="1">
      <c r="A1522" s="18" t="s">
        <v>1966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1967</v>
      </c>
      <c r="H1522" s="57" t="str">
        <f>IF(RIGHT(G1522,1)="M", LEFT(G1522,LEN(G1522)-1), G1522)</f>
        <v>ZP103</v>
      </c>
      <c r="I1522" s="57" t="str">
        <f>IF(RIGHT(G1522,1)="M","M","Non-M")</f>
        <v>Non-M</v>
      </c>
      <c r="J1522" s="58"/>
      <c r="K1522" s="33"/>
      <c r="L1522" s="70">
        <f>IF(COUNTIFS($E$3:E1522,E1522)=1, K1522, 0)</f>
        <v>0</v>
      </c>
    </row>
    <row r="1523" spans="1:12" ht="41.25" hidden="1" customHeight="1">
      <c r="A1523" s="18" t="s">
        <v>1968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1599</v>
      </c>
      <c r="H1523" s="57" t="str">
        <f t="shared" si="124"/>
        <v>LP104</v>
      </c>
      <c r="I1523" s="57" t="str">
        <f t="shared" si="125"/>
        <v>Non-M</v>
      </c>
      <c r="J1523" s="58"/>
      <c r="K1523" s="33"/>
      <c r="L1523" s="75">
        <f>IF(COUNTIFS($E$3:E19143,E1523)=1, K1523, 0)</f>
        <v>0</v>
      </c>
    </row>
    <row r="1524" spans="1:12" ht="41.25" hidden="1" customHeight="1">
      <c r="A1524" s="18" t="s">
        <v>1969</v>
      </c>
      <c r="B1524" s="19" t="s">
        <v>1237</v>
      </c>
      <c r="C1524" s="35" t="s">
        <v>314</v>
      </c>
      <c r="D1524" s="35" t="s">
        <v>1302</v>
      </c>
      <c r="E1524" s="35" t="s">
        <v>1962</v>
      </c>
      <c r="F1524" s="48"/>
      <c r="G1524" s="35" t="s">
        <v>284</v>
      </c>
      <c r="H1524" s="57" t="str">
        <f>IF(RIGHT(G1524,1)="M", LEFT(G1524,LEN(G1524)-1), G1524)</f>
        <v>NK510</v>
      </c>
      <c r="I1524" s="57" t="str">
        <f>IF(RIGHT(G1524,1)="M","M","Non-M")</f>
        <v>Non-M</v>
      </c>
      <c r="J1524" s="58"/>
      <c r="K1524" s="33"/>
      <c r="L1524" s="70">
        <f>IF(COUNTIFS($E$3:E1524,E1524)=1, K1524, 0)</f>
        <v>0</v>
      </c>
    </row>
    <row r="1525" spans="1:12" ht="41.25" hidden="1" customHeight="1">
      <c r="A1525" s="18" t="s">
        <v>1970</v>
      </c>
      <c r="B1525" s="19" t="s">
        <v>1237</v>
      </c>
      <c r="C1525" s="35" t="s">
        <v>314</v>
      </c>
      <c r="D1525" s="35" t="s">
        <v>1302</v>
      </c>
      <c r="E1525" s="35" t="s">
        <v>1962</v>
      </c>
      <c r="F1525" s="48"/>
      <c r="G1525" s="35" t="s">
        <v>44</v>
      </c>
      <c r="H1525" s="57" t="str">
        <f t="shared" si="124"/>
        <v>PK209</v>
      </c>
      <c r="I1525" s="57" t="str">
        <f t="shared" si="125"/>
        <v>M</v>
      </c>
      <c r="J1525" s="58" t="s">
        <v>1971</v>
      </c>
      <c r="K1525" s="33"/>
      <c r="L1525" s="75">
        <f>IF(COUNTIFS($E$3:E19143,E1525)=1, K1525, 0)</f>
        <v>0</v>
      </c>
    </row>
    <row r="1526" spans="1:12" ht="41.25" hidden="1" customHeight="1">
      <c r="A1526" s="18" t="s">
        <v>1972</v>
      </c>
      <c r="B1526" s="19" t="s">
        <v>1237</v>
      </c>
      <c r="C1526" s="35" t="s">
        <v>314</v>
      </c>
      <c r="D1526" s="35" t="s">
        <v>1302</v>
      </c>
      <c r="E1526" s="35" t="s">
        <v>1962</v>
      </c>
      <c r="F1526" s="48"/>
      <c r="G1526" s="35" t="s">
        <v>33</v>
      </c>
      <c r="H1526" s="57" t="str">
        <f t="shared" si="124"/>
        <v>HM203</v>
      </c>
      <c r="I1526" s="57" t="str">
        <f t="shared" si="125"/>
        <v>Non-M</v>
      </c>
      <c r="J1526" s="58"/>
      <c r="K1526" s="33"/>
      <c r="L1526" s="75">
        <f>IF(COUNTIFS($E$3:E19143,E1526)=1, K1526, 0)</f>
        <v>0</v>
      </c>
    </row>
    <row r="1527" spans="1:12" ht="41.25" hidden="1" customHeight="1">
      <c r="A1527" s="18" t="s">
        <v>1973</v>
      </c>
      <c r="B1527" s="19" t="s">
        <v>1237</v>
      </c>
      <c r="C1527" s="35" t="s">
        <v>314</v>
      </c>
      <c r="D1527" s="35" t="s">
        <v>1302</v>
      </c>
      <c r="E1527" s="35" t="s">
        <v>1962</v>
      </c>
      <c r="F1527" s="48"/>
      <c r="G1527" s="35" t="s">
        <v>50</v>
      </c>
      <c r="H1527" s="57" t="str">
        <f t="shared" si="124"/>
        <v>HM311</v>
      </c>
      <c r="I1527" s="57" t="str">
        <f t="shared" si="125"/>
        <v>Non-M</v>
      </c>
      <c r="J1527" s="58"/>
      <c r="K1527" s="33"/>
      <c r="L1527" s="75">
        <f>IF(COUNTIFS($E$3:E19143,E1527)=1, K1527, 0)</f>
        <v>0</v>
      </c>
    </row>
    <row r="1528" spans="1:12" ht="41.25" hidden="1" customHeight="1">
      <c r="A1528" s="18" t="s">
        <v>1974</v>
      </c>
      <c r="B1528" s="19" t="s">
        <v>1237</v>
      </c>
      <c r="C1528" s="35" t="s">
        <v>314</v>
      </c>
      <c r="D1528" s="35" t="s">
        <v>1302</v>
      </c>
      <c r="E1528" s="35" t="s">
        <v>1962</v>
      </c>
      <c r="F1528" s="48"/>
      <c r="G1528" s="35" t="s">
        <v>1052</v>
      </c>
      <c r="H1528" s="57" t="str">
        <f t="shared" ref="H1528:H1556" si="126">IF(RIGHT(G1528,1)="M", LEFT(G1528,LEN(G1528)-1), G1528)</f>
        <v>JS111</v>
      </c>
      <c r="I1528" s="57" t="str">
        <f t="shared" ref="I1528:I1556" si="127">IF(RIGHT(G1528,1)="M","M","Non-M")</f>
        <v>Non-M</v>
      </c>
      <c r="J1528" s="58"/>
      <c r="K1528" s="33"/>
      <c r="L1528" s="70">
        <f>IF(COUNTIFS($E$3:E1528,E1528)=1, K1528, 0)</f>
        <v>0</v>
      </c>
    </row>
    <row r="1529" spans="1:12" ht="41.25" hidden="1" customHeight="1">
      <c r="A1529" s="18" t="s">
        <v>1975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61</v>
      </c>
      <c r="H1529" s="57" t="str">
        <f t="shared" si="126"/>
        <v>DC101</v>
      </c>
      <c r="I1529" s="57" t="str">
        <f t="shared" si="127"/>
        <v>Non-M</v>
      </c>
      <c r="J1529" s="58"/>
      <c r="K1529" s="33"/>
      <c r="L1529" s="75">
        <f>IF(COUNTIFS($E$3:E19143,E1529)=1, K1529, 0)</f>
        <v>0</v>
      </c>
    </row>
    <row r="1530" spans="1:12" ht="41.25" hidden="1" customHeight="1">
      <c r="A1530" s="18" t="s">
        <v>1977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94</v>
      </c>
      <c r="H1530" s="57" t="str">
        <f t="shared" si="126"/>
        <v>DC202</v>
      </c>
      <c r="I1530" s="57" t="str">
        <f t="shared" si="127"/>
        <v>Non-M</v>
      </c>
      <c r="J1530" s="58"/>
      <c r="K1530" s="33"/>
      <c r="L1530" s="75">
        <f>IF(COUNTIFS($E$3:E19143,E1530)=1, K1530, 0)</f>
        <v>0</v>
      </c>
    </row>
    <row r="1531" spans="1:12" ht="41.25" hidden="1" customHeight="1">
      <c r="A1531" s="18" t="s">
        <v>1978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96</v>
      </c>
      <c r="H1531" s="57" t="str">
        <f t="shared" si="126"/>
        <v>DC300</v>
      </c>
      <c r="I1531" s="57" t="str">
        <f t="shared" si="127"/>
        <v>Non-M</v>
      </c>
      <c r="J1531" s="58"/>
      <c r="K1531" s="33"/>
      <c r="L1531" s="75">
        <f>IF(COUNTIFS($E$3:E19143,E1531)=1, K1531, 0)</f>
        <v>0</v>
      </c>
    </row>
    <row r="1532" spans="1:12" ht="41.25" hidden="1" customHeight="1">
      <c r="A1532" s="18" t="s">
        <v>1979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147</v>
      </c>
      <c r="H1532" s="57" t="str">
        <f t="shared" si="126"/>
        <v>DC402</v>
      </c>
      <c r="I1532" s="57" t="str">
        <f t="shared" si="127"/>
        <v>Non-M</v>
      </c>
      <c r="J1532" s="58"/>
      <c r="K1532" s="33"/>
      <c r="L1532" s="75">
        <f>IF(COUNTIFS($E$3:E19143,E1532)=1, K1532, 0)</f>
        <v>0</v>
      </c>
    </row>
    <row r="1533" spans="1:12" ht="41.25" hidden="1" customHeight="1">
      <c r="A1533" s="18" t="s">
        <v>1980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921</v>
      </c>
      <c r="H1533" s="57" t="str">
        <f t="shared" si="126"/>
        <v>WB503</v>
      </c>
      <c r="I1533" s="57" t="str">
        <f t="shared" si="127"/>
        <v>Non-M</v>
      </c>
      <c r="J1533" s="58"/>
      <c r="K1533" s="33"/>
      <c r="L1533" s="75">
        <f>IF(COUNTIFS($E$3:E19143,E1533)=1, K1533, 0)</f>
        <v>0</v>
      </c>
    </row>
    <row r="1534" spans="1:12" ht="41.25" hidden="1" customHeight="1">
      <c r="A1534" s="18" t="s">
        <v>1981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99</v>
      </c>
      <c r="H1534" s="57" t="str">
        <f t="shared" si="126"/>
        <v>PK201</v>
      </c>
      <c r="I1534" s="57" t="str">
        <f t="shared" si="127"/>
        <v>Non-M</v>
      </c>
      <c r="J1534" s="58"/>
      <c r="K1534" s="33"/>
      <c r="L1534" s="75">
        <f>IF(COUNTIFS($E$3:E19143,E1534)=1, K1534, 0)</f>
        <v>0</v>
      </c>
    </row>
    <row r="1535" spans="1:12" ht="41.25" hidden="1" customHeight="1">
      <c r="A1535" s="18" t="s">
        <v>1982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157</v>
      </c>
      <c r="H1535" s="57" t="str">
        <f t="shared" si="126"/>
        <v>PB204</v>
      </c>
      <c r="I1535" s="57" t="str">
        <f t="shared" si="127"/>
        <v>Non-M</v>
      </c>
      <c r="J1535" s="58"/>
      <c r="K1535" s="33"/>
      <c r="L1535" s="75">
        <f>IF(COUNTIFS($E$3:E19143,E1535)=1, K1535, 0)</f>
        <v>0</v>
      </c>
    </row>
    <row r="1536" spans="1:12" ht="41.25" hidden="1" customHeight="1">
      <c r="A1536" s="18" t="s">
        <v>1983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1984</v>
      </c>
      <c r="H1536" s="57" t="str">
        <f t="shared" si="126"/>
        <v>PK806</v>
      </c>
      <c r="I1536" s="57" t="str">
        <f t="shared" si="127"/>
        <v>Non-M</v>
      </c>
      <c r="J1536" s="58"/>
      <c r="K1536" s="33"/>
      <c r="L1536" s="75">
        <f>IF(COUNTIFS($E$3:E19143,E1536)=1, K1536, 0)</f>
        <v>0</v>
      </c>
    </row>
    <row r="1537" spans="1:12" ht="41.25" hidden="1" customHeight="1">
      <c r="A1537" s="18" t="s">
        <v>1985</v>
      </c>
      <c r="B1537" s="35" t="s">
        <v>136</v>
      </c>
      <c r="C1537" s="35" t="s">
        <v>314</v>
      </c>
      <c r="D1537" s="60" t="s">
        <v>1043</v>
      </c>
      <c r="E1537" s="35" t="s">
        <v>1976</v>
      </c>
      <c r="F1537" s="48"/>
      <c r="G1537" s="35" t="s">
        <v>1391</v>
      </c>
      <c r="H1537" s="57" t="str">
        <f t="shared" si="126"/>
        <v>JS121</v>
      </c>
      <c r="I1537" s="57" t="str">
        <f t="shared" si="127"/>
        <v>Non-M</v>
      </c>
      <c r="J1537" s="58"/>
      <c r="K1537" s="33"/>
      <c r="L1537" s="75">
        <f>IF(COUNTIFS($E$3:E19143,E1537)=1, K1537, 0)</f>
        <v>0</v>
      </c>
    </row>
    <row r="1538" spans="1:12" ht="41.25" hidden="1" customHeight="1">
      <c r="A1538" s="18" t="s">
        <v>1986</v>
      </c>
      <c r="B1538" s="35" t="s">
        <v>136</v>
      </c>
      <c r="C1538" s="35" t="s">
        <v>314</v>
      </c>
      <c r="D1538" s="60" t="s">
        <v>1043</v>
      </c>
      <c r="E1538" s="35" t="s">
        <v>1976</v>
      </c>
      <c r="F1538" s="48"/>
      <c r="G1538" s="35" t="s">
        <v>1987</v>
      </c>
      <c r="H1538" s="57" t="str">
        <f t="shared" si="126"/>
        <v>JS118</v>
      </c>
      <c r="I1538" s="57" t="str">
        <f t="shared" si="127"/>
        <v>M</v>
      </c>
      <c r="J1538" s="58" t="s">
        <v>1988</v>
      </c>
      <c r="K1538" s="33"/>
      <c r="L1538" s="75">
        <f>IF(COUNTIFS($E$3:E19143,E1538)=1, K1538, 0)</f>
        <v>0</v>
      </c>
    </row>
    <row r="1539" spans="1:12" ht="41.25" hidden="1" customHeight="1">
      <c r="A1539" s="18" t="s">
        <v>1989</v>
      </c>
      <c r="B1539" s="35" t="s">
        <v>136</v>
      </c>
      <c r="C1539" s="35" t="s">
        <v>314</v>
      </c>
      <c r="D1539" s="60" t="s">
        <v>1043</v>
      </c>
      <c r="E1539" s="35" t="s">
        <v>1976</v>
      </c>
      <c r="F1539" s="48"/>
      <c r="G1539" s="35" t="s">
        <v>442</v>
      </c>
      <c r="H1539" s="57" t="str">
        <f t="shared" si="126"/>
        <v>GT205</v>
      </c>
      <c r="I1539" s="57" t="str">
        <f t="shared" si="127"/>
        <v>Non-M</v>
      </c>
      <c r="J1539" s="58"/>
      <c r="K1539" s="33"/>
      <c r="L1539" s="75">
        <f>IF(COUNTIFS($E$3:E19143,E1539)=1, K1539, 0)</f>
        <v>0</v>
      </c>
    </row>
    <row r="1540" spans="1:12" ht="41.25" hidden="1" customHeight="1">
      <c r="A1540" s="18" t="s">
        <v>1990</v>
      </c>
      <c r="B1540" s="35" t="s">
        <v>136</v>
      </c>
      <c r="C1540" s="35" t="s">
        <v>314</v>
      </c>
      <c r="D1540" s="60" t="s">
        <v>1043</v>
      </c>
      <c r="E1540" s="35" t="s">
        <v>1976</v>
      </c>
      <c r="F1540" s="48"/>
      <c r="G1540" s="35" t="s">
        <v>409</v>
      </c>
      <c r="H1540" s="57" t="str">
        <f t="shared" si="126"/>
        <v>VT805</v>
      </c>
      <c r="I1540" s="57" t="str">
        <f t="shared" si="127"/>
        <v>Non-M</v>
      </c>
      <c r="J1540" s="58"/>
      <c r="K1540" s="33"/>
      <c r="L1540" s="75">
        <f>IF(COUNTIFS($E$3:E19143,E1540)=1, K1540, 0)</f>
        <v>0</v>
      </c>
    </row>
    <row r="1541" spans="1:12" ht="41.25" hidden="1" customHeight="1">
      <c r="A1541" s="18" t="s">
        <v>1991</v>
      </c>
      <c r="B1541" s="35" t="s">
        <v>136</v>
      </c>
      <c r="C1541" s="35" t="s">
        <v>314</v>
      </c>
      <c r="D1541" s="60" t="s">
        <v>1043</v>
      </c>
      <c r="E1541" s="35" t="s">
        <v>1976</v>
      </c>
      <c r="F1541" s="48"/>
      <c r="G1541" s="35" t="s">
        <v>1992</v>
      </c>
      <c r="H1541" s="57" t="str">
        <f t="shared" si="126"/>
        <v>HM411</v>
      </c>
      <c r="I1541" s="57" t="str">
        <f t="shared" si="127"/>
        <v>Non-M</v>
      </c>
      <c r="J1541" s="58"/>
      <c r="K1541" s="33"/>
      <c r="L1541" s="75">
        <f>IF(COUNTIFS($E$3:E19143,E1541)=1, K1541, 0)</f>
        <v>0</v>
      </c>
    </row>
    <row r="1542" spans="1:12" ht="41.25" hidden="1" customHeight="1">
      <c r="A1542" s="18" t="s">
        <v>1993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26</v>
      </c>
      <c r="H1542" s="57" t="str">
        <f t="shared" si="126"/>
        <v>HD106</v>
      </c>
      <c r="I1542" s="57" t="str">
        <f t="shared" si="127"/>
        <v>Non-M</v>
      </c>
      <c r="J1542" s="58"/>
      <c r="K1542" s="33"/>
      <c r="L1542" s="75">
        <f>IF(COUNTIFS($E$3:E19143,E1542)=1, K1542, 0)</f>
        <v>0</v>
      </c>
    </row>
    <row r="1543" spans="1:12" ht="41.25" hidden="1" customHeight="1">
      <c r="A1543" s="18" t="s">
        <v>1995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1996</v>
      </c>
      <c r="H1543" s="57" t="str">
        <f t="shared" si="126"/>
        <v>ZP206</v>
      </c>
      <c r="I1543" s="57" t="str">
        <f t="shared" si="127"/>
        <v>Non-M</v>
      </c>
      <c r="J1543" s="58"/>
      <c r="K1543" s="33"/>
      <c r="L1543" s="75">
        <f>IF(COUNTIFS($E$3:E19143,E1543)=1, K1543, 0)</f>
        <v>0</v>
      </c>
    </row>
    <row r="1544" spans="1:12" ht="41.25" hidden="1" customHeight="1">
      <c r="A1544" s="18" t="s">
        <v>1997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1761</v>
      </c>
      <c r="H1544" s="57" t="str">
        <f t="shared" si="126"/>
        <v>ZP105</v>
      </c>
      <c r="I1544" s="57" t="str">
        <f t="shared" si="127"/>
        <v>Non-M</v>
      </c>
      <c r="J1544" s="58"/>
      <c r="K1544" s="33"/>
      <c r="L1544" s="75">
        <f>IF(COUNTIFS($E$3:E19143,E1544)=1, K1544, 0)</f>
        <v>0</v>
      </c>
    </row>
    <row r="1545" spans="1:12" ht="41.25" hidden="1" customHeight="1">
      <c r="A1545" s="18" t="s">
        <v>1998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1999</v>
      </c>
      <c r="H1545" s="57" t="str">
        <f t="shared" si="126"/>
        <v>HD704</v>
      </c>
      <c r="I1545" s="57" t="str">
        <f t="shared" si="127"/>
        <v>Non-M</v>
      </c>
      <c r="J1545" s="58"/>
      <c r="K1545" s="33"/>
      <c r="L1545" s="75">
        <f>IF(COUNTIFS($E$3:E19143,E1545)=1, K1545, 0)</f>
        <v>0</v>
      </c>
    </row>
    <row r="1546" spans="1:12" ht="41.25" hidden="1" customHeight="1">
      <c r="A1546" s="18" t="s">
        <v>2000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2001</v>
      </c>
      <c r="H1546" s="57" t="str">
        <f t="shared" si="126"/>
        <v>HD702</v>
      </c>
      <c r="I1546" s="57" t="str">
        <f t="shared" si="127"/>
        <v>Non-M</v>
      </c>
      <c r="J1546" s="58"/>
      <c r="K1546" s="33"/>
      <c r="L1546" s="75">
        <f>IF(COUNTIFS($E$3:E19143,E1546)=1, K1546, 0)</f>
        <v>0</v>
      </c>
    </row>
    <row r="1547" spans="1:12" ht="41.25" hidden="1" customHeight="1">
      <c r="A1547" s="18" t="s">
        <v>2002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531</v>
      </c>
      <c r="H1547" s="57" t="str">
        <f t="shared" si="126"/>
        <v>LP100</v>
      </c>
      <c r="I1547" s="57" t="str">
        <f t="shared" si="127"/>
        <v>Non-M</v>
      </c>
      <c r="J1547" s="58"/>
      <c r="K1547" s="33"/>
      <c r="L1547" s="75">
        <f>IF(COUNTIFS($E$3:E19143,E1547)=1, K1547, 0)</f>
        <v>0</v>
      </c>
    </row>
    <row r="1548" spans="1:12" ht="41.25" hidden="1" customHeight="1">
      <c r="A1548" s="18" t="s">
        <v>2003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1454</v>
      </c>
      <c r="H1548" s="57" t="str">
        <f t="shared" si="126"/>
        <v>JS401</v>
      </c>
      <c r="I1548" s="57" t="str">
        <f t="shared" si="127"/>
        <v>Non-M</v>
      </c>
      <c r="J1548" s="58"/>
      <c r="K1548" s="33"/>
      <c r="L1548" s="75">
        <f>IF(COUNTIFS($E$3:E19143,E1548)=1, K1548, 0)</f>
        <v>0</v>
      </c>
    </row>
    <row r="1549" spans="1:12" ht="41.25" hidden="1" customHeight="1">
      <c r="A1549" s="18" t="s">
        <v>2004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1337</v>
      </c>
      <c r="H1549" s="57" t="str">
        <f t="shared" si="126"/>
        <v>JS105</v>
      </c>
      <c r="I1549" s="57" t="str">
        <f t="shared" si="127"/>
        <v>Non-M</v>
      </c>
      <c r="J1549" s="58"/>
      <c r="K1549" s="33"/>
      <c r="L1549" s="75">
        <f>IF(COUNTIFS($E$3:E19143,E1549)=1, K1549, 0)</f>
        <v>0</v>
      </c>
    </row>
    <row r="1550" spans="1:12" ht="41.25" hidden="1" customHeight="1">
      <c r="A1550" s="18" t="s">
        <v>2005</v>
      </c>
      <c r="B1550" s="19" t="s">
        <v>1237</v>
      </c>
      <c r="C1550" s="35" t="s">
        <v>350</v>
      </c>
      <c r="D1550" s="60" t="s">
        <v>1354</v>
      </c>
      <c r="E1550" s="35" t="s">
        <v>1994</v>
      </c>
      <c r="F1550" s="48"/>
      <c r="G1550" s="35" t="s">
        <v>120</v>
      </c>
      <c r="H1550" s="57" t="str">
        <f t="shared" si="126"/>
        <v>JS124</v>
      </c>
      <c r="I1550" s="57" t="str">
        <f t="shared" si="127"/>
        <v>Non-M</v>
      </c>
      <c r="J1550" s="58"/>
      <c r="K1550" s="33"/>
      <c r="L1550" s="75">
        <f>IF(COUNTIFS($E$3:E19143,E1550)=1, K1550, 0)</f>
        <v>0</v>
      </c>
    </row>
    <row r="1551" spans="1:12" ht="41.25" hidden="1" customHeight="1">
      <c r="A1551" s="18" t="s">
        <v>2006</v>
      </c>
      <c r="B1551" s="19" t="s">
        <v>1237</v>
      </c>
      <c r="C1551" s="35" t="s">
        <v>350</v>
      </c>
      <c r="D1551" s="60" t="s">
        <v>1354</v>
      </c>
      <c r="E1551" s="35" t="s">
        <v>1994</v>
      </c>
      <c r="F1551" s="48"/>
      <c r="G1551" s="35" t="s">
        <v>2007</v>
      </c>
      <c r="H1551" s="57" t="str">
        <f t="shared" si="126"/>
        <v>HM804</v>
      </c>
      <c r="I1551" s="57" t="str">
        <f t="shared" si="127"/>
        <v>Non-M</v>
      </c>
      <c r="J1551" s="58"/>
      <c r="K1551" s="33"/>
      <c r="L1551" s="75">
        <f>IF(COUNTIFS($E$3:E19143,E1551)=1, K1551, 0)</f>
        <v>0</v>
      </c>
    </row>
    <row r="1552" spans="1:12" ht="41.25" hidden="1" customHeight="1">
      <c r="A1552" s="18" t="s">
        <v>2008</v>
      </c>
      <c r="B1552" s="19" t="s">
        <v>1237</v>
      </c>
      <c r="C1552" s="35" t="s">
        <v>350</v>
      </c>
      <c r="D1552" s="60" t="s">
        <v>1354</v>
      </c>
      <c r="E1552" s="35" t="s">
        <v>1994</v>
      </c>
      <c r="F1552" s="48"/>
      <c r="G1552" s="35" t="s">
        <v>1514</v>
      </c>
      <c r="H1552" s="57" t="str">
        <f t="shared" si="126"/>
        <v>HM506</v>
      </c>
      <c r="I1552" s="57" t="str">
        <f t="shared" si="127"/>
        <v>Non-M</v>
      </c>
      <c r="J1552" s="58"/>
      <c r="K1552" s="33"/>
      <c r="L1552" s="75">
        <f>IF(COUNTIFS($E$3:E19143,E1552)=1, K1552, 0)</f>
        <v>0</v>
      </c>
    </row>
    <row r="1553" spans="1:12" ht="41.25" hidden="1" customHeight="1">
      <c r="A1553" s="18" t="s">
        <v>2009</v>
      </c>
      <c r="B1553" s="19" t="s">
        <v>1237</v>
      </c>
      <c r="C1553" s="35" t="s">
        <v>350</v>
      </c>
      <c r="D1553" s="60" t="s">
        <v>1354</v>
      </c>
      <c r="E1553" s="35" t="s">
        <v>1994</v>
      </c>
      <c r="F1553" s="48"/>
      <c r="G1553" s="35" t="s">
        <v>684</v>
      </c>
      <c r="H1553" s="57" t="str">
        <f t="shared" si="126"/>
        <v>HM420</v>
      </c>
      <c r="I1553" s="57" t="str">
        <f t="shared" si="127"/>
        <v>Non-M</v>
      </c>
      <c r="J1553" s="59" t="s">
        <v>1915</v>
      </c>
      <c r="K1553" s="33"/>
      <c r="L1553" s="75">
        <f>IF(COUNTIFS($E$3:E19143,E1553)=1, K1553, 0)</f>
        <v>0</v>
      </c>
    </row>
    <row r="1554" spans="1:12" ht="41.25" hidden="1" customHeight="1">
      <c r="A1554" s="18" t="s">
        <v>2010</v>
      </c>
      <c r="B1554" s="19" t="s">
        <v>1237</v>
      </c>
      <c r="C1554" s="35" t="s">
        <v>350</v>
      </c>
      <c r="D1554" s="60" t="s">
        <v>1354</v>
      </c>
      <c r="E1554" s="35" t="s">
        <v>1994</v>
      </c>
      <c r="F1554" s="48"/>
      <c r="G1554" s="35" t="s">
        <v>894</v>
      </c>
      <c r="H1554" s="57" t="str">
        <f t="shared" si="126"/>
        <v>PK209</v>
      </c>
      <c r="I1554" s="57" t="str">
        <f t="shared" si="127"/>
        <v>Non-M</v>
      </c>
      <c r="J1554" s="59"/>
      <c r="K1554" s="33"/>
      <c r="L1554" s="75">
        <f>IF(COUNTIFS($E$3:E19143,E1554)=1, K1554, 0)</f>
        <v>0</v>
      </c>
    </row>
    <row r="1555" spans="1:12" ht="41.25" hidden="1" customHeight="1">
      <c r="A1555" s="18" t="s">
        <v>2011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61</v>
      </c>
      <c r="H1555" s="25" t="str">
        <f t="shared" si="126"/>
        <v>DC101</v>
      </c>
      <c r="I1555" s="25" t="str">
        <f t="shared" si="127"/>
        <v>Non-M</v>
      </c>
      <c r="J1555" s="34"/>
      <c r="K1555" s="26"/>
      <c r="L1555" s="75">
        <f>IF(COUNTIFS($E$3:E19143,E1555)=1, K1555, 0)</f>
        <v>0</v>
      </c>
    </row>
    <row r="1556" spans="1:12" ht="41.25" hidden="1" customHeight="1">
      <c r="A1556" s="18" t="s">
        <v>2013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94</v>
      </c>
      <c r="H1556" s="25" t="str">
        <f t="shared" si="126"/>
        <v>DC202</v>
      </c>
      <c r="I1556" s="25" t="str">
        <f t="shared" si="127"/>
        <v>Non-M</v>
      </c>
      <c r="J1556" s="34"/>
      <c r="K1556" s="26"/>
      <c r="L1556" s="75">
        <f>IF(COUNTIFS($E$3:E19143,E1556)=1, K1556, 0)</f>
        <v>0</v>
      </c>
    </row>
    <row r="1557" spans="1:12" ht="41.25" hidden="1" customHeight="1">
      <c r="A1557" s="18" t="s">
        <v>2014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154</v>
      </c>
      <c r="H1557" s="25" t="str">
        <f t="shared" ref="H1557:H1564" si="128">IF(RIGHT(G1557,1)="M", LEFT(G1557,LEN(G1557)-1), G1557)</f>
        <v>DC400</v>
      </c>
      <c r="I1557" s="25" t="str">
        <f t="shared" ref="I1557:I1561" si="129">IF(RIGHT(G1557,1)="M","M","Non-M")</f>
        <v>Non-M</v>
      </c>
      <c r="J1557" s="34"/>
      <c r="K1557" s="26"/>
      <c r="L1557" s="75">
        <f>IF(COUNTIFS($E$3:E19143,E1557)=1, K1557, 0)</f>
        <v>0</v>
      </c>
    </row>
    <row r="1558" spans="1:12" ht="41.25" hidden="1" customHeight="1">
      <c r="A1558" s="18" t="s">
        <v>2015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200</v>
      </c>
      <c r="H1558" s="25" t="str">
        <f t="shared" si="128"/>
        <v>JS207</v>
      </c>
      <c r="I1558" s="25" t="str">
        <f t="shared" si="129"/>
        <v>Non-M</v>
      </c>
      <c r="J1558" s="34"/>
      <c r="K1558" s="26"/>
      <c r="L1558" s="75">
        <f>IF(COUNTIFS($E$3:E19143,E1558)=1, K1558, 0)</f>
        <v>0</v>
      </c>
    </row>
    <row r="1559" spans="1:12" ht="41.25" hidden="1" customHeight="1">
      <c r="A1559" s="18" t="s">
        <v>2016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1522</v>
      </c>
      <c r="H1559" s="25" t="str">
        <f t="shared" si="128"/>
        <v>WB211</v>
      </c>
      <c r="I1559" s="25" t="str">
        <f t="shared" si="129"/>
        <v>M</v>
      </c>
      <c r="J1559" s="34"/>
      <c r="K1559" s="26"/>
      <c r="L1559" s="75">
        <f>IF(COUNTIFS($E$3:E19143,E1559)=1, K1559, 0)</f>
        <v>0</v>
      </c>
    </row>
    <row r="1560" spans="1:12" ht="41.25" hidden="1" customHeight="1">
      <c r="A1560" s="18" t="s">
        <v>2017</v>
      </c>
      <c r="B1560" s="19" t="s">
        <v>1301</v>
      </c>
      <c r="C1560" s="19" t="s">
        <v>189</v>
      </c>
      <c r="D1560" s="19" t="s">
        <v>1354</v>
      </c>
      <c r="E1560" s="19" t="s">
        <v>2012</v>
      </c>
      <c r="F1560" s="21"/>
      <c r="G1560" s="19" t="s">
        <v>2018</v>
      </c>
      <c r="H1560" s="25" t="str">
        <f t="shared" si="128"/>
        <v>JS123</v>
      </c>
      <c r="I1560" s="25" t="str">
        <f t="shared" si="129"/>
        <v>Non-M</v>
      </c>
      <c r="J1560" s="34" t="s">
        <v>2019</v>
      </c>
      <c r="K1560" s="26"/>
      <c r="L1560" s="75">
        <f>IF(COUNTIFS($E$3:E19143,E1560)=1, K1560, 0)</f>
        <v>0</v>
      </c>
    </row>
    <row r="1561" spans="1:12" ht="41.25" hidden="1" customHeight="1">
      <c r="A1561" s="18" t="s">
        <v>2020</v>
      </c>
      <c r="B1561" s="19" t="s">
        <v>1301</v>
      </c>
      <c r="C1561" s="19" t="s">
        <v>189</v>
      </c>
      <c r="D1561" s="19" t="s">
        <v>1354</v>
      </c>
      <c r="E1561" s="19" t="s">
        <v>2012</v>
      </c>
      <c r="F1561" s="21"/>
      <c r="G1561" s="19" t="s">
        <v>308</v>
      </c>
      <c r="H1561" s="25" t="str">
        <f t="shared" si="128"/>
        <v>PK301</v>
      </c>
      <c r="I1561" s="25" t="str">
        <f t="shared" si="129"/>
        <v>Non-M</v>
      </c>
      <c r="J1561" s="34"/>
      <c r="K1561" s="26"/>
      <c r="L1561" s="75">
        <f>IF(COUNTIFS($E$3:E19143,E1561)=1, K1561, 0)</f>
        <v>0</v>
      </c>
    </row>
    <row r="1562" spans="1:12" ht="41.25" hidden="1" customHeight="1">
      <c r="A1562" s="18" t="s">
        <v>2021</v>
      </c>
      <c r="B1562" s="19" t="s">
        <v>1301</v>
      </c>
      <c r="C1562" s="19" t="s">
        <v>189</v>
      </c>
      <c r="D1562" s="19" t="s">
        <v>1354</v>
      </c>
      <c r="E1562" s="19" t="s">
        <v>2012</v>
      </c>
      <c r="F1562" s="21"/>
      <c r="G1562" s="19" t="s">
        <v>274</v>
      </c>
      <c r="H1562" s="25" t="str">
        <f t="shared" si="128"/>
        <v>PB301</v>
      </c>
      <c r="I1562" s="25" t="str">
        <f t="shared" ref="I1562:I1577" si="130">IF(RIGHT(G1562,1)="M","M","Non-M")</f>
        <v>Non-M</v>
      </c>
      <c r="J1562" s="34"/>
      <c r="K1562" s="26"/>
      <c r="L1562" s="75">
        <f>IF(COUNTIFS($E$3:E19143,E1562)=1, K1562, 0)</f>
        <v>0</v>
      </c>
    </row>
    <row r="1563" spans="1:12" ht="41.25" hidden="1" customHeight="1">
      <c r="A1563" s="18" t="s">
        <v>2022</v>
      </c>
      <c r="B1563" s="19" t="s">
        <v>1301</v>
      </c>
      <c r="C1563" s="19" t="s">
        <v>189</v>
      </c>
      <c r="D1563" s="19" t="s">
        <v>1354</v>
      </c>
      <c r="E1563" s="19" t="s">
        <v>2012</v>
      </c>
      <c r="F1563" s="21"/>
      <c r="G1563" s="19" t="s">
        <v>2023</v>
      </c>
      <c r="H1563" s="25" t="str">
        <f t="shared" si="128"/>
        <v>HM406</v>
      </c>
      <c r="I1563" s="25" t="str">
        <f t="shared" si="130"/>
        <v>Non-M</v>
      </c>
      <c r="J1563" s="34"/>
      <c r="K1563" s="26"/>
      <c r="L1563" s="75">
        <f>IF(COUNTIFS($E$3:E19143,E1563)=1, K1563, 0)</f>
        <v>0</v>
      </c>
    </row>
    <row r="1564" spans="1:12" ht="41.25" hidden="1" customHeight="1">
      <c r="A1564" s="18" t="s">
        <v>2024</v>
      </c>
      <c r="B1564" s="19" t="s">
        <v>1301</v>
      </c>
      <c r="C1564" s="19" t="s">
        <v>189</v>
      </c>
      <c r="D1564" s="19" t="s">
        <v>1354</v>
      </c>
      <c r="E1564" s="19" t="s">
        <v>2012</v>
      </c>
      <c r="F1564" s="21"/>
      <c r="G1564" s="19" t="s">
        <v>884</v>
      </c>
      <c r="H1564" s="25" t="str">
        <f t="shared" si="128"/>
        <v>VT302</v>
      </c>
      <c r="I1564" s="25" t="str">
        <f t="shared" si="130"/>
        <v>M</v>
      </c>
      <c r="J1564" s="34"/>
      <c r="K1564" s="26"/>
      <c r="L1564" s="75">
        <f>IF(COUNTIFS($E$3:E19143,E1564)=1, K1564, 0)</f>
        <v>0</v>
      </c>
    </row>
    <row r="1565" spans="1:12" ht="41.25" hidden="1" customHeight="1">
      <c r="A1565" s="18" t="s">
        <v>2025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61</v>
      </c>
      <c r="H1565" s="25" t="str">
        <f t="shared" ref="H1565:H1577" si="131">IF(RIGHT(G1565,1)="M", LEFT(G1565,LEN(G1565)-1), G1565)</f>
        <v>DC101</v>
      </c>
      <c r="I1565" s="25" t="str">
        <f t="shared" si="130"/>
        <v>Non-M</v>
      </c>
      <c r="J1565" s="34"/>
      <c r="K1565" s="26"/>
      <c r="L1565" s="75">
        <f>IF(COUNTIFS($E$3:E19143,E1565)=1, K1565, 0)</f>
        <v>0</v>
      </c>
    </row>
    <row r="1566" spans="1:12" ht="41.25" hidden="1" customHeight="1">
      <c r="A1566" s="18" t="s">
        <v>2027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94</v>
      </c>
      <c r="H1566" s="25" t="str">
        <f t="shared" si="131"/>
        <v>DC202</v>
      </c>
      <c r="I1566" s="25" t="str">
        <f t="shared" si="130"/>
        <v>Non-M</v>
      </c>
      <c r="J1566" s="34"/>
      <c r="K1566" s="26"/>
      <c r="L1566" s="75">
        <f>IF(COUNTIFS($E$3:E19143,E1566)=1, K1566, 0)</f>
        <v>0</v>
      </c>
    </row>
    <row r="1567" spans="1:12" ht="41.25" hidden="1" customHeight="1">
      <c r="A1567" s="18" t="s">
        <v>2028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96</v>
      </c>
      <c r="H1567" s="25" t="str">
        <f t="shared" si="131"/>
        <v>DC300</v>
      </c>
      <c r="I1567" s="25" t="str">
        <f t="shared" si="130"/>
        <v>Non-M</v>
      </c>
      <c r="J1567" s="34"/>
      <c r="K1567" s="26"/>
      <c r="L1567" s="75">
        <f>IF(COUNTIFS($E$3:E19143,E1567)=1, K1567, 0)</f>
        <v>0</v>
      </c>
    </row>
    <row r="1568" spans="1:12" ht="41.25" hidden="1" customHeight="1">
      <c r="A1568" s="18" t="s">
        <v>2029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154</v>
      </c>
      <c r="H1568" s="25" t="str">
        <f t="shared" si="131"/>
        <v>DC400</v>
      </c>
      <c r="I1568" s="25" t="str">
        <f t="shared" si="130"/>
        <v>Non-M</v>
      </c>
      <c r="J1568" s="34"/>
      <c r="K1568" s="26"/>
      <c r="L1568" s="75">
        <f>IF(COUNTIFS($E$3:E19143,E1568)=1, K1568, 0)</f>
        <v>0</v>
      </c>
    </row>
    <row r="1569" spans="1:12" ht="41.25" hidden="1" customHeight="1">
      <c r="A1569" s="18" t="s">
        <v>2030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921</v>
      </c>
      <c r="H1569" s="25" t="str">
        <f t="shared" si="131"/>
        <v>WB503</v>
      </c>
      <c r="I1569" s="25" t="str">
        <f t="shared" si="130"/>
        <v>Non-M</v>
      </c>
      <c r="J1569" s="34"/>
      <c r="K1569" s="26"/>
      <c r="L1569" s="75">
        <f>IF(COUNTIFS($E$3:E19143,E1569)=1, K1569, 0)</f>
        <v>0</v>
      </c>
    </row>
    <row r="1570" spans="1:12" ht="41.25" hidden="1" customHeight="1">
      <c r="A1570" s="18" t="s">
        <v>2031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99</v>
      </c>
      <c r="H1570" s="25" t="str">
        <f t="shared" si="131"/>
        <v>PK201</v>
      </c>
      <c r="I1570" s="25" t="str">
        <f t="shared" si="130"/>
        <v>Non-M</v>
      </c>
      <c r="J1570" s="34"/>
      <c r="K1570" s="26"/>
      <c r="L1570" s="75">
        <f>IF(COUNTIFS($E$3:E19143,E1570)=1, K1570, 0)</f>
        <v>0</v>
      </c>
    </row>
    <row r="1571" spans="1:12" ht="41.25" hidden="1" customHeight="1">
      <c r="A1571" s="18" t="s">
        <v>2032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157</v>
      </c>
      <c r="H1571" s="25" t="str">
        <f t="shared" si="131"/>
        <v>PB204</v>
      </c>
      <c r="I1571" s="25" t="str">
        <f t="shared" si="130"/>
        <v>Non-M</v>
      </c>
      <c r="J1571" s="34"/>
      <c r="K1571" s="26"/>
      <c r="L1571" s="75">
        <f>IF(COUNTIFS($E$3:E19143,E1571)=1, K1571, 0)</f>
        <v>0</v>
      </c>
    </row>
    <row r="1572" spans="1:12" ht="41.25" hidden="1" customHeight="1">
      <c r="A1572" s="18" t="s">
        <v>2033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1337</v>
      </c>
      <c r="H1572" s="25" t="str">
        <f t="shared" si="131"/>
        <v>JS105</v>
      </c>
      <c r="I1572" s="25" t="str">
        <f t="shared" si="130"/>
        <v>Non-M</v>
      </c>
      <c r="J1572" s="34"/>
      <c r="K1572" s="26"/>
      <c r="L1572" s="75">
        <f>IF(COUNTIFS($E$3:E19143,E1572)=1, K1572, 0)</f>
        <v>0</v>
      </c>
    </row>
    <row r="1573" spans="1:12" ht="41.25" hidden="1" customHeight="1">
      <c r="A1573" s="18" t="s">
        <v>2034</v>
      </c>
      <c r="B1573" s="19" t="s">
        <v>136</v>
      </c>
      <c r="C1573" s="19" t="s">
        <v>233</v>
      </c>
      <c r="D1573" s="61" t="s">
        <v>1043</v>
      </c>
      <c r="E1573" s="19" t="s">
        <v>2026</v>
      </c>
      <c r="F1573" s="21"/>
      <c r="G1573" s="19" t="s">
        <v>120</v>
      </c>
      <c r="H1573" s="25" t="str">
        <f t="shared" si="131"/>
        <v>JS124</v>
      </c>
      <c r="I1573" s="25" t="str">
        <f t="shared" si="130"/>
        <v>Non-M</v>
      </c>
      <c r="J1573" s="34"/>
      <c r="K1573" s="26"/>
      <c r="L1573" s="75">
        <f>IF(COUNTIFS($E$3:E19143,E1573)=1, K1573, 0)</f>
        <v>0</v>
      </c>
    </row>
    <row r="1574" spans="1:12" ht="41.25" hidden="1" customHeight="1">
      <c r="A1574" s="18" t="s">
        <v>2035</v>
      </c>
      <c r="B1574" s="19" t="s">
        <v>136</v>
      </c>
      <c r="C1574" s="19" t="s">
        <v>233</v>
      </c>
      <c r="D1574" s="61" t="s">
        <v>1043</v>
      </c>
      <c r="E1574" s="19" t="s">
        <v>2026</v>
      </c>
      <c r="F1574" s="21"/>
      <c r="G1574" s="19" t="s">
        <v>442</v>
      </c>
      <c r="H1574" s="25" t="str">
        <f t="shared" si="131"/>
        <v>GT205</v>
      </c>
      <c r="I1574" s="25" t="str">
        <f t="shared" si="130"/>
        <v>Non-M</v>
      </c>
      <c r="J1574" s="34"/>
      <c r="K1574" s="26"/>
      <c r="L1574" s="75">
        <f>IF(COUNTIFS($E$3:E19143,E1574)=1, K1574, 0)</f>
        <v>0</v>
      </c>
    </row>
    <row r="1575" spans="1:12" ht="41.25" hidden="1" customHeight="1">
      <c r="A1575" s="18" t="s">
        <v>2036</v>
      </c>
      <c r="B1575" s="19" t="s">
        <v>136</v>
      </c>
      <c r="C1575" s="19" t="s">
        <v>233</v>
      </c>
      <c r="D1575" s="61" t="s">
        <v>1043</v>
      </c>
      <c r="E1575" s="19" t="s">
        <v>2026</v>
      </c>
      <c r="F1575" s="21"/>
      <c r="G1575" s="19" t="s">
        <v>824</v>
      </c>
      <c r="H1575" s="25" t="str">
        <f t="shared" si="131"/>
        <v>HM422</v>
      </c>
      <c r="I1575" s="25" t="str">
        <f t="shared" si="130"/>
        <v>Non-M</v>
      </c>
      <c r="J1575" s="34"/>
      <c r="K1575" s="26"/>
      <c r="L1575" s="75">
        <f>IF(COUNTIFS($E$3:E19143,E1575)=1, K1575, 0)</f>
        <v>0</v>
      </c>
    </row>
    <row r="1576" spans="1:12" ht="41.25" hidden="1" customHeight="1">
      <c r="A1576" s="18" t="s">
        <v>2037</v>
      </c>
      <c r="B1576" s="19" t="s">
        <v>136</v>
      </c>
      <c r="C1576" s="19" t="s">
        <v>233</v>
      </c>
      <c r="D1576" s="61" t="s">
        <v>1043</v>
      </c>
      <c r="E1576" s="19" t="s">
        <v>2026</v>
      </c>
      <c r="F1576" s="21"/>
      <c r="G1576" s="19" t="s">
        <v>409</v>
      </c>
      <c r="H1576" s="25" t="str">
        <f t="shared" si="131"/>
        <v>VT805</v>
      </c>
      <c r="I1576" s="25" t="str">
        <f t="shared" si="130"/>
        <v>Non-M</v>
      </c>
      <c r="J1576" s="34"/>
      <c r="K1576" s="26"/>
      <c r="L1576" s="75">
        <f>IF(COUNTIFS($E$3:E19143,E1576)=1, K1576, 0)</f>
        <v>0</v>
      </c>
    </row>
    <row r="1577" spans="1:12" ht="41.25" hidden="1" customHeight="1">
      <c r="A1577" s="18" t="s">
        <v>2038</v>
      </c>
      <c r="B1577" s="19" t="s">
        <v>136</v>
      </c>
      <c r="C1577" s="19" t="s">
        <v>233</v>
      </c>
      <c r="D1577" s="61" t="s">
        <v>1043</v>
      </c>
      <c r="E1577" s="19" t="s">
        <v>2026</v>
      </c>
      <c r="F1577" s="21"/>
      <c r="G1577" s="19" t="s">
        <v>1987</v>
      </c>
      <c r="H1577" s="25" t="str">
        <f t="shared" si="131"/>
        <v>JS118</v>
      </c>
      <c r="I1577" s="25" t="str">
        <f t="shared" si="130"/>
        <v>M</v>
      </c>
      <c r="J1577" s="34" t="s">
        <v>1988</v>
      </c>
      <c r="K1577" s="26"/>
      <c r="L1577" s="75">
        <f>IF(COUNTIFS($E$3:E19143,E1577)=1, K1577, 0)</f>
        <v>0</v>
      </c>
    </row>
    <row r="1578" spans="1:12" ht="41.25" hidden="1" customHeight="1">
      <c r="A1578" s="18" t="s">
        <v>2039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527</v>
      </c>
      <c r="H1578" s="25" t="str">
        <f t="shared" ref="H1578:H1594" si="132">IF(RIGHT(G1578,1)="M", LEFT(G1578,LEN(G1578)-1), G1578)</f>
        <v>CL210</v>
      </c>
      <c r="I1578" s="25" t="str">
        <f t="shared" ref="I1578:I1594" si="133">IF(RIGHT(G1578,1)="M","M","Non-M")</f>
        <v>M</v>
      </c>
      <c r="J1578" s="34"/>
      <c r="K1578" s="26"/>
      <c r="L1578" s="75">
        <f>IF(COUNTIFS($E$3:E19143,E1578)=1, K1578, 0)</f>
        <v>0</v>
      </c>
    </row>
    <row r="1579" spans="1:12" ht="41.25" hidden="1" customHeight="1">
      <c r="A1579" s="18" t="s">
        <v>2041</v>
      </c>
      <c r="B1579" s="19" t="s">
        <v>1237</v>
      </c>
      <c r="C1579" s="61" t="s">
        <v>233</v>
      </c>
      <c r="D1579" s="26" t="s">
        <v>1354</v>
      </c>
      <c r="E1579" s="19" t="s">
        <v>2040</v>
      </c>
      <c r="F1579" s="21"/>
      <c r="G1579" s="19" t="s">
        <v>16</v>
      </c>
      <c r="H1579" s="25" t="str">
        <f t="shared" si="132"/>
        <v>ZP200</v>
      </c>
      <c r="I1579" s="25" t="str">
        <f t="shared" si="133"/>
        <v>Non-M</v>
      </c>
      <c r="J1579" s="34"/>
      <c r="K1579" s="26"/>
      <c r="L1579" s="75">
        <f>IF(COUNTIFS($E$3:E19143,E1579)=1, K1579, 0)</f>
        <v>0</v>
      </c>
    </row>
    <row r="1580" spans="1:12" ht="41.25" hidden="1" customHeight="1">
      <c r="A1580" s="18" t="s">
        <v>2042</v>
      </c>
      <c r="B1580" s="19" t="s">
        <v>1237</v>
      </c>
      <c r="C1580" s="61" t="s">
        <v>233</v>
      </c>
      <c r="D1580" s="26" t="s">
        <v>1354</v>
      </c>
      <c r="E1580" s="19" t="s">
        <v>2040</v>
      </c>
      <c r="F1580" s="21"/>
      <c r="G1580" s="19" t="s">
        <v>288</v>
      </c>
      <c r="H1580" s="25" t="str">
        <f t="shared" si="132"/>
        <v>ZP101</v>
      </c>
      <c r="I1580" s="25" t="str">
        <f t="shared" si="133"/>
        <v>Non-M</v>
      </c>
      <c r="J1580" s="34"/>
      <c r="K1580" s="26"/>
      <c r="L1580" s="75">
        <f>IF(COUNTIFS($E$3:E19143,E1580)=1, K1580, 0)</f>
        <v>0</v>
      </c>
    </row>
    <row r="1581" spans="1:12" ht="41.25" hidden="1" customHeight="1">
      <c r="A1581" s="18" t="s">
        <v>2043</v>
      </c>
      <c r="B1581" s="19" t="s">
        <v>1237</v>
      </c>
      <c r="C1581" s="61" t="s">
        <v>233</v>
      </c>
      <c r="D1581" s="26" t="s">
        <v>1354</v>
      </c>
      <c r="E1581" s="19" t="s">
        <v>2040</v>
      </c>
      <c r="F1581" s="21"/>
      <c r="G1581" s="19" t="s">
        <v>71</v>
      </c>
      <c r="H1581" s="25" t="str">
        <f t="shared" si="132"/>
        <v>HM500</v>
      </c>
      <c r="I1581" s="25" t="str">
        <f t="shared" si="133"/>
        <v>Non-M</v>
      </c>
      <c r="J1581" s="34"/>
      <c r="K1581" s="26"/>
      <c r="L1581" s="75">
        <f>IF(COUNTIFS($E$3:E19143,E1581)=1, K1581, 0)</f>
        <v>0</v>
      </c>
    </row>
    <row r="1582" spans="1:12" ht="41.25" hidden="1" customHeight="1">
      <c r="A1582" s="18" t="s">
        <v>2044</v>
      </c>
      <c r="B1582" s="19" t="s">
        <v>1237</v>
      </c>
      <c r="C1582" s="61" t="s">
        <v>233</v>
      </c>
      <c r="D1582" s="26" t="s">
        <v>1354</v>
      </c>
      <c r="E1582" s="19" t="s">
        <v>2040</v>
      </c>
      <c r="F1582" s="21"/>
      <c r="G1582" s="19" t="s">
        <v>1184</v>
      </c>
      <c r="H1582" s="25" t="str">
        <f t="shared" si="132"/>
        <v>JS105</v>
      </c>
      <c r="I1582" s="25" t="str">
        <f t="shared" si="133"/>
        <v>M</v>
      </c>
      <c r="J1582" s="34" t="s">
        <v>2045</v>
      </c>
      <c r="K1582" s="26"/>
      <c r="L1582" s="75">
        <f>IF(COUNTIFS($E$3:E19143,E1582)=1, K1582, 0)</f>
        <v>0</v>
      </c>
    </row>
    <row r="1583" spans="1:12" ht="41.25" hidden="1" customHeight="1">
      <c r="A1583" s="18" t="s">
        <v>2046</v>
      </c>
      <c r="B1583" s="19" t="s">
        <v>1237</v>
      </c>
      <c r="C1583" s="61" t="s">
        <v>233</v>
      </c>
      <c r="D1583" s="26" t="s">
        <v>1354</v>
      </c>
      <c r="E1583" s="19" t="s">
        <v>2040</v>
      </c>
      <c r="F1583" s="21"/>
      <c r="G1583" s="19" t="s">
        <v>120</v>
      </c>
      <c r="H1583" s="25" t="str">
        <f t="shared" si="132"/>
        <v>JS124</v>
      </c>
      <c r="I1583" s="25" t="str">
        <f t="shared" si="133"/>
        <v>Non-M</v>
      </c>
      <c r="J1583" s="34"/>
      <c r="K1583" s="26"/>
      <c r="L1583" s="75">
        <f>IF(COUNTIFS($E$3:E19143,E1583)=1, K1583, 0)</f>
        <v>0</v>
      </c>
    </row>
    <row r="1584" spans="1:12" ht="41.25" hidden="1" customHeight="1">
      <c r="A1584" s="18" t="s">
        <v>2047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2050</v>
      </c>
      <c r="H1584" s="25" t="str">
        <f t="shared" si="132"/>
        <v>WB104</v>
      </c>
      <c r="I1584" s="25" t="str">
        <f t="shared" si="133"/>
        <v>M</v>
      </c>
      <c r="J1584" s="34"/>
      <c r="K1584" s="26"/>
      <c r="L1584" s="75">
        <f>IF(COUNTIFS($E$3:E19143,E1584)=1, K1584, 0)</f>
        <v>0</v>
      </c>
    </row>
    <row r="1585" spans="1:12" ht="41.25" hidden="1" customHeight="1">
      <c r="A1585" s="18" t="s">
        <v>2051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570</v>
      </c>
      <c r="H1585" s="25" t="str">
        <f t="shared" si="132"/>
        <v>DC100</v>
      </c>
      <c r="I1585" s="25" t="str">
        <f t="shared" si="133"/>
        <v>M</v>
      </c>
      <c r="J1585" s="34"/>
      <c r="K1585" s="26"/>
      <c r="L1585" s="75">
        <f>IF(COUNTIFS($E$3:E19143,E1585)=1, K1585, 0)</f>
        <v>0</v>
      </c>
    </row>
    <row r="1586" spans="1:12" ht="41.25" hidden="1" customHeight="1">
      <c r="A1586" s="18" t="s">
        <v>2052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96</v>
      </c>
      <c r="H1586" s="25" t="str">
        <f t="shared" si="132"/>
        <v>DC300</v>
      </c>
      <c r="I1586" s="25" t="str">
        <f t="shared" si="133"/>
        <v>Non-M</v>
      </c>
      <c r="J1586" s="34"/>
      <c r="K1586" s="26"/>
      <c r="L1586" s="75">
        <f>IF(COUNTIFS($E$3:E19143,E1586)=1, K1586, 0)</f>
        <v>0</v>
      </c>
    </row>
    <row r="1587" spans="1:12" ht="41.25" hidden="1" customHeight="1">
      <c r="A1587" s="18" t="s">
        <v>2053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154</v>
      </c>
      <c r="H1587" s="25" t="str">
        <f t="shared" si="132"/>
        <v>DC400</v>
      </c>
      <c r="I1587" s="25" t="str">
        <f t="shared" si="133"/>
        <v>Non-M</v>
      </c>
      <c r="J1587" s="34"/>
      <c r="K1587" s="26"/>
      <c r="L1587" s="75">
        <f>IF(COUNTIFS($E$3:E19143,E1587)=1, K1587, 0)</f>
        <v>0</v>
      </c>
    </row>
    <row r="1588" spans="1:12" ht="41.25" hidden="1" customHeight="1">
      <c r="A1588" s="18" t="s">
        <v>2054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94</v>
      </c>
      <c r="H1588" s="25" t="str">
        <f t="shared" si="132"/>
        <v>DC202</v>
      </c>
      <c r="I1588" s="25" t="str">
        <f t="shared" si="133"/>
        <v>Non-M</v>
      </c>
      <c r="J1588" s="34"/>
      <c r="K1588" s="26"/>
      <c r="L1588" s="75">
        <f>IF(COUNTIFS($E$3:E2074,E1588)=1, K1588, 0)</f>
        <v>0</v>
      </c>
    </row>
    <row r="1589" spans="1:12" ht="41.25" hidden="1" customHeight="1">
      <c r="A1589" s="18" t="s">
        <v>2055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629</v>
      </c>
      <c r="H1589" s="25" t="str">
        <f t="shared" si="132"/>
        <v>PK200</v>
      </c>
      <c r="I1589" s="25" t="str">
        <f t="shared" si="133"/>
        <v>Non-M</v>
      </c>
      <c r="J1589" s="34"/>
      <c r="K1589" s="26"/>
      <c r="L1589" s="75">
        <f>IF(COUNTIFS($E$3:E2075,E1589)=1, K1589, 0)</f>
        <v>0</v>
      </c>
    </row>
    <row r="1590" spans="1:12" ht="41.25" hidden="1" customHeight="1">
      <c r="A1590" s="18" t="s">
        <v>2056</v>
      </c>
      <c r="B1590" s="19" t="s">
        <v>1301</v>
      </c>
      <c r="C1590" s="19" t="s">
        <v>350</v>
      </c>
      <c r="D1590" s="64" t="s">
        <v>2048</v>
      </c>
      <c r="E1590" s="19" t="s">
        <v>2049</v>
      </c>
      <c r="F1590" s="21"/>
      <c r="G1590" s="19" t="s">
        <v>1375</v>
      </c>
      <c r="H1590" s="25" t="str">
        <f t="shared" si="132"/>
        <v>PB214</v>
      </c>
      <c r="I1590" s="25" t="str">
        <f t="shared" si="133"/>
        <v>Non-M</v>
      </c>
      <c r="J1590" s="34"/>
      <c r="K1590" s="26"/>
      <c r="L1590" s="75">
        <f>IF(COUNTIFS($E$3:E2076,E1590)=1, K1590, 0)</f>
        <v>0</v>
      </c>
    </row>
    <row r="1591" spans="1:12" ht="41.25" hidden="1" customHeight="1">
      <c r="A1591" s="18" t="s">
        <v>2057</v>
      </c>
      <c r="B1591" s="19" t="s">
        <v>1301</v>
      </c>
      <c r="C1591" s="19" t="s">
        <v>350</v>
      </c>
      <c r="D1591" s="64" t="s">
        <v>2048</v>
      </c>
      <c r="E1591" s="19" t="s">
        <v>2049</v>
      </c>
      <c r="F1591" s="21"/>
      <c r="G1591" s="19" t="s">
        <v>884</v>
      </c>
      <c r="H1591" s="25" t="str">
        <f t="shared" si="132"/>
        <v>VT302</v>
      </c>
      <c r="I1591" s="25" t="str">
        <f t="shared" si="133"/>
        <v>M</v>
      </c>
      <c r="J1591" s="34"/>
      <c r="K1591" s="26"/>
      <c r="L1591" s="75">
        <f>IF(COUNTIFS($E$3:E19143,E1591)=1, K1591, 0)</f>
        <v>0</v>
      </c>
    </row>
    <row r="1592" spans="1:12" ht="41.25" hidden="1" customHeight="1">
      <c r="A1592" s="18" t="s">
        <v>2058</v>
      </c>
      <c r="B1592" s="19" t="s">
        <v>1301</v>
      </c>
      <c r="C1592" s="19" t="s">
        <v>350</v>
      </c>
      <c r="D1592" s="64" t="s">
        <v>2048</v>
      </c>
      <c r="E1592" s="19" t="s">
        <v>2049</v>
      </c>
      <c r="F1592" s="21"/>
      <c r="G1592" s="19" t="s">
        <v>50</v>
      </c>
      <c r="H1592" s="25" t="str">
        <f t="shared" si="132"/>
        <v>HM311</v>
      </c>
      <c r="I1592" s="25" t="str">
        <f t="shared" si="133"/>
        <v>Non-M</v>
      </c>
      <c r="J1592" s="34"/>
      <c r="K1592" s="26"/>
      <c r="L1592" s="75">
        <f>IF(COUNTIFS($E$3:E19143,E1592)=1, K1592, 0)</f>
        <v>0</v>
      </c>
    </row>
    <row r="1593" spans="1:12" ht="41.25" hidden="1" customHeight="1">
      <c r="A1593" s="18" t="s">
        <v>2059</v>
      </c>
      <c r="B1593" s="19" t="s">
        <v>1301</v>
      </c>
      <c r="C1593" s="19" t="s">
        <v>350</v>
      </c>
      <c r="D1593" s="64" t="s">
        <v>2048</v>
      </c>
      <c r="E1593" s="19" t="s">
        <v>2049</v>
      </c>
      <c r="F1593" s="21"/>
      <c r="G1593" s="19" t="s">
        <v>120</v>
      </c>
      <c r="H1593" s="25" t="str">
        <f t="shared" si="132"/>
        <v>JS124</v>
      </c>
      <c r="I1593" s="25" t="str">
        <f t="shared" si="133"/>
        <v>Non-M</v>
      </c>
      <c r="J1593" s="34"/>
      <c r="K1593" s="26"/>
      <c r="L1593" s="75">
        <f>IF(COUNTIFS($E$3:E19143,E1593)=1, K1593, 0)</f>
        <v>0</v>
      </c>
    </row>
    <row r="1594" spans="1:12" ht="41.25" hidden="1" customHeight="1">
      <c r="A1594" s="18" t="s">
        <v>2060</v>
      </c>
      <c r="B1594" s="19" t="s">
        <v>1301</v>
      </c>
      <c r="C1594" s="19" t="s">
        <v>350</v>
      </c>
      <c r="D1594" s="64" t="s">
        <v>2048</v>
      </c>
      <c r="E1594" s="19" t="s">
        <v>2049</v>
      </c>
      <c r="F1594" s="21"/>
      <c r="G1594" s="19" t="s">
        <v>1337</v>
      </c>
      <c r="H1594" s="25" t="str">
        <f t="shared" si="132"/>
        <v>JS105</v>
      </c>
      <c r="I1594" s="25" t="str">
        <f t="shared" si="133"/>
        <v>Non-M</v>
      </c>
      <c r="J1594" s="34" t="s">
        <v>2045</v>
      </c>
      <c r="K1594" s="26"/>
      <c r="L1594" s="75">
        <f>IF(COUNTIFS($E$3:E19143,E1594)=1, K1594, 0)</f>
        <v>0</v>
      </c>
    </row>
    <row r="1595" spans="1:12" ht="41.25" hidden="1" customHeight="1">
      <c r="A1595" s="18" t="s">
        <v>2061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228</v>
      </c>
      <c r="H1595" s="25" t="str">
        <f t="shared" ref="H1595:H1635" si="134">IF(RIGHT(G1595,1)="M", LEFT(G1595,LEN(G1595)-1), G1595)</f>
        <v>CL413</v>
      </c>
      <c r="I1595" s="25" t="str">
        <f t="shared" ref="I1595:I1635" si="135">IF(RIGHT(G1595,1)="M","M","Non-M")</f>
        <v>Non-M</v>
      </c>
      <c r="J1595" s="34" t="s">
        <v>1915</v>
      </c>
      <c r="K1595" s="26"/>
      <c r="L1595" s="75">
        <f>IF(COUNTIFS($E$3:E19143,E1595)=1, K1595, 0)</f>
        <v>0</v>
      </c>
    </row>
    <row r="1596" spans="1:12" ht="41.25" hidden="1" customHeight="1">
      <c r="A1596" s="18" t="s">
        <v>2063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222</v>
      </c>
      <c r="H1596" s="25" t="str">
        <f t="shared" si="134"/>
        <v>ZP106</v>
      </c>
      <c r="I1596" s="25" t="str">
        <f t="shared" si="135"/>
        <v>Non-M</v>
      </c>
      <c r="J1596" s="62" t="s">
        <v>2064</v>
      </c>
      <c r="K1596" s="26"/>
      <c r="L1596" s="75">
        <f>IF(COUNTIFS($E$3:E19143,E1596)=1, K1596, 0)</f>
        <v>0</v>
      </c>
    </row>
    <row r="1597" spans="1:12" ht="41.25" hidden="1" customHeight="1">
      <c r="A1597" s="18" t="s">
        <v>2065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1337</v>
      </c>
      <c r="H1597" s="25" t="str">
        <f t="shared" si="134"/>
        <v>JS105</v>
      </c>
      <c r="I1597" s="25" t="str">
        <f t="shared" si="135"/>
        <v>Non-M</v>
      </c>
      <c r="J1597" s="34"/>
      <c r="K1597" s="26"/>
      <c r="L1597" s="75">
        <f>IF(COUNTIFS($E$3:E19143,E1597)=1, K1597, 0)</f>
        <v>0</v>
      </c>
    </row>
    <row r="1598" spans="1:12" ht="41.25" hidden="1" customHeight="1">
      <c r="A1598" s="18" t="s">
        <v>2066</v>
      </c>
      <c r="B1598" s="19" t="s">
        <v>1237</v>
      </c>
      <c r="C1598" s="19" t="s">
        <v>1505</v>
      </c>
      <c r="D1598" s="65" t="s">
        <v>1354</v>
      </c>
      <c r="E1598" s="19" t="s">
        <v>2062</v>
      </c>
      <c r="F1598" s="21"/>
      <c r="G1598" s="19" t="s">
        <v>1454</v>
      </c>
      <c r="H1598" s="25" t="str">
        <f t="shared" si="134"/>
        <v>JS401</v>
      </c>
      <c r="I1598" s="25" t="str">
        <f t="shared" si="135"/>
        <v>Non-M</v>
      </c>
      <c r="J1598" s="34"/>
      <c r="K1598" s="26"/>
      <c r="L1598" s="75">
        <f>IF(COUNTIFS($E$3:E19143,E1598)=1, K1598, 0)</f>
        <v>0</v>
      </c>
    </row>
    <row r="1599" spans="1:12" ht="41.25" hidden="1" customHeight="1">
      <c r="A1599" s="18" t="s">
        <v>2067</v>
      </c>
      <c r="B1599" s="19" t="s">
        <v>1237</v>
      </c>
      <c r="C1599" s="19" t="s">
        <v>1505</v>
      </c>
      <c r="D1599" s="65" t="s">
        <v>1354</v>
      </c>
      <c r="E1599" s="19" t="s">
        <v>2062</v>
      </c>
      <c r="F1599" s="21"/>
      <c r="G1599" s="19" t="s">
        <v>286</v>
      </c>
      <c r="H1599" s="25" t="str">
        <f t="shared" si="134"/>
        <v>PK208</v>
      </c>
      <c r="I1599" s="25" t="str">
        <f t="shared" si="135"/>
        <v>Non-M</v>
      </c>
      <c r="J1599" s="34" t="s">
        <v>2068</v>
      </c>
      <c r="K1599" s="26"/>
      <c r="L1599" s="75">
        <f>IF(COUNTIFS($E$3:E19143,E1599)=1, K1599, 0)</f>
        <v>0</v>
      </c>
    </row>
    <row r="1600" spans="1:12" ht="41.25" hidden="1" customHeight="1">
      <c r="A1600" s="18" t="s">
        <v>2069</v>
      </c>
      <c r="B1600" s="19" t="s">
        <v>1237</v>
      </c>
      <c r="C1600" s="19" t="s">
        <v>1505</v>
      </c>
      <c r="D1600" s="65" t="s">
        <v>1354</v>
      </c>
      <c r="E1600" s="19" t="s">
        <v>2062</v>
      </c>
      <c r="F1600" s="21"/>
      <c r="G1600" s="19" t="s">
        <v>697</v>
      </c>
      <c r="H1600" s="25" t="str">
        <f>IF(RIGHT(G1600,1)="M", LEFT(G1600,LEN(G1600)-1), G1600)</f>
        <v>PK100</v>
      </c>
      <c r="I1600" s="25" t="str">
        <f>IF(RIGHT(G1600,1)="M","M","Non-M")</f>
        <v>Non-M</v>
      </c>
      <c r="J1600" s="34"/>
      <c r="K1600" s="26"/>
      <c r="L1600" s="75"/>
    </row>
    <row r="1601" spans="1:12" ht="41.25" hidden="1" customHeight="1">
      <c r="A1601" s="18" t="s">
        <v>2070</v>
      </c>
      <c r="B1601" s="19" t="s">
        <v>1237</v>
      </c>
      <c r="C1601" s="19" t="s">
        <v>1505</v>
      </c>
      <c r="D1601" s="65" t="s">
        <v>1354</v>
      </c>
      <c r="E1601" s="19" t="s">
        <v>2062</v>
      </c>
      <c r="F1601" s="21"/>
      <c r="G1601" s="19" t="s">
        <v>226</v>
      </c>
      <c r="H1601" s="25" t="str">
        <f t="shared" si="134"/>
        <v>PB201</v>
      </c>
      <c r="I1601" s="25" t="str">
        <f t="shared" si="135"/>
        <v>Non-M</v>
      </c>
      <c r="J1601" s="34"/>
      <c r="K1601" s="26"/>
      <c r="L1601" s="75">
        <f>IF(COUNTIFS($E$3:E19143,E1601)=1, K1601, 0)</f>
        <v>0</v>
      </c>
    </row>
    <row r="1602" spans="1:12" ht="41.25" hidden="1" customHeight="1">
      <c r="A1602" s="18" t="s">
        <v>2071</v>
      </c>
      <c r="B1602" s="19" t="s">
        <v>1237</v>
      </c>
      <c r="C1602" s="19" t="s">
        <v>1505</v>
      </c>
      <c r="D1602" s="65" t="s">
        <v>1354</v>
      </c>
      <c r="E1602" s="19" t="s">
        <v>2062</v>
      </c>
      <c r="F1602" s="21"/>
      <c r="G1602" s="19" t="s">
        <v>1170</v>
      </c>
      <c r="H1602" s="25" t="str">
        <f t="shared" si="134"/>
        <v>HM114</v>
      </c>
      <c r="I1602" s="25" t="str">
        <f t="shared" si="135"/>
        <v>Non-M</v>
      </c>
      <c r="J1602" s="34" t="s">
        <v>2072</v>
      </c>
      <c r="K1602" s="26"/>
      <c r="L1602" s="75">
        <f>IF(COUNTIFS($E$3:E19143,E1602)=1, K1602, 0)</f>
        <v>0</v>
      </c>
    </row>
    <row r="1603" spans="1:12" ht="41.25" hidden="1" customHeight="1">
      <c r="A1603" s="18" t="s">
        <v>2073</v>
      </c>
      <c r="B1603" s="19" t="s">
        <v>1237</v>
      </c>
      <c r="C1603" s="19" t="s">
        <v>1505</v>
      </c>
      <c r="D1603" s="86" t="s">
        <v>1354</v>
      </c>
      <c r="E1603" s="19" t="s">
        <v>2062</v>
      </c>
      <c r="F1603" s="21"/>
      <c r="G1603" s="19" t="s">
        <v>174</v>
      </c>
      <c r="H1603" s="25" t="str">
        <f t="shared" si="134"/>
        <v>HM315</v>
      </c>
      <c r="I1603" s="25" t="str">
        <f t="shared" si="135"/>
        <v>Non-M</v>
      </c>
      <c r="J1603" s="34" t="s">
        <v>2072</v>
      </c>
      <c r="K1603" s="26"/>
      <c r="L1603" s="75">
        <f>IF(COUNTIFS($E$3:E19143,E1603)=1, K1603, 0)</f>
        <v>0</v>
      </c>
    </row>
    <row r="1604" spans="1:12" ht="41.25" hidden="1" customHeight="1">
      <c r="A1604" s="18" t="s">
        <v>2074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228</v>
      </c>
      <c r="H1604" s="25" t="str">
        <f t="shared" ref="H1604:H1612" si="136">IF(RIGHT(G1604,1)="M", LEFT(G1604,LEN(G1604)-1), G1604)</f>
        <v>CL413</v>
      </c>
      <c r="I1604" s="25" t="str">
        <f t="shared" ref="I1604:I1612" si="137">IF(RIGHT(G1604,1)="M","M","Non-M")</f>
        <v>Non-M</v>
      </c>
      <c r="J1604" s="34" t="s">
        <v>1915</v>
      </c>
      <c r="K1604" s="26"/>
      <c r="L1604" s="75">
        <f>IF(COUNTIFS($E$3:E19143,E1604)=1, K1604, 0)</f>
        <v>0</v>
      </c>
    </row>
    <row r="1605" spans="1:12" ht="41.25" hidden="1" customHeight="1">
      <c r="A1605" s="18" t="s">
        <v>2076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222</v>
      </c>
      <c r="H1605" s="25" t="str">
        <f t="shared" si="136"/>
        <v>ZP106</v>
      </c>
      <c r="I1605" s="25" t="str">
        <f t="shared" si="137"/>
        <v>Non-M</v>
      </c>
      <c r="J1605" s="62" t="s">
        <v>2064</v>
      </c>
      <c r="K1605" s="26"/>
      <c r="L1605" s="75">
        <f>IF(COUNTIFS($E$3:E19143,E1605)=1, K1605, 0)</f>
        <v>0</v>
      </c>
    </row>
    <row r="1606" spans="1:12" ht="41.25" hidden="1" customHeight="1">
      <c r="A1606" s="18" t="s">
        <v>2077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1337</v>
      </c>
      <c r="H1606" s="25" t="str">
        <f t="shared" si="136"/>
        <v>JS105</v>
      </c>
      <c r="I1606" s="25" t="str">
        <f t="shared" si="137"/>
        <v>Non-M</v>
      </c>
      <c r="J1606" s="34"/>
      <c r="K1606" s="26"/>
      <c r="L1606" s="75">
        <f>IF(COUNTIFS($E$3:E19143,E1606)=1, K1606, 0)</f>
        <v>0</v>
      </c>
    </row>
    <row r="1607" spans="1:12" ht="41.25" hidden="1" customHeight="1">
      <c r="A1607" s="18" t="s">
        <v>2078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1454</v>
      </c>
      <c r="H1607" s="25" t="str">
        <f t="shared" si="136"/>
        <v>JS401</v>
      </c>
      <c r="I1607" s="25" t="str">
        <f t="shared" si="137"/>
        <v>Non-M</v>
      </c>
      <c r="J1607" s="34"/>
      <c r="K1607" s="26"/>
      <c r="L1607" s="75">
        <f>IF(COUNTIFS($E$3:E19143,E1607)=1, K1607, 0)</f>
        <v>0</v>
      </c>
    </row>
    <row r="1608" spans="1:12" ht="41.25" hidden="1" customHeight="1">
      <c r="A1608" s="18" t="s">
        <v>2079</v>
      </c>
      <c r="B1608" s="19" t="s">
        <v>1237</v>
      </c>
      <c r="C1608" s="19" t="s">
        <v>1505</v>
      </c>
      <c r="D1608" s="86" t="s">
        <v>1354</v>
      </c>
      <c r="E1608" s="19" t="s">
        <v>2075</v>
      </c>
      <c r="F1608" s="21"/>
      <c r="G1608" s="19" t="s">
        <v>286</v>
      </c>
      <c r="H1608" s="25" t="str">
        <f t="shared" si="136"/>
        <v>PK208</v>
      </c>
      <c r="I1608" s="25" t="str">
        <f t="shared" si="137"/>
        <v>Non-M</v>
      </c>
      <c r="J1608" s="34" t="s">
        <v>2068</v>
      </c>
      <c r="K1608" s="26"/>
      <c r="L1608" s="75">
        <f>IF(COUNTIFS($E$3:E19143,E1608)=1, K1608, 0)</f>
        <v>0</v>
      </c>
    </row>
    <row r="1609" spans="1:12" ht="41.25" hidden="1" customHeight="1">
      <c r="A1609" s="18" t="s">
        <v>2080</v>
      </c>
      <c r="B1609" s="19" t="s">
        <v>1237</v>
      </c>
      <c r="C1609" s="19" t="s">
        <v>1505</v>
      </c>
      <c r="D1609" s="86" t="s">
        <v>1354</v>
      </c>
      <c r="E1609" s="19" t="s">
        <v>2075</v>
      </c>
      <c r="F1609" s="21"/>
      <c r="G1609" s="19" t="s">
        <v>697</v>
      </c>
      <c r="H1609" s="25" t="str">
        <f t="shared" si="136"/>
        <v>PK100</v>
      </c>
      <c r="I1609" s="25" t="str">
        <f t="shared" si="137"/>
        <v>Non-M</v>
      </c>
      <c r="J1609" s="34"/>
      <c r="K1609" s="26"/>
      <c r="L1609" s="75"/>
    </row>
    <row r="1610" spans="1:12" ht="41.25" hidden="1" customHeight="1">
      <c r="A1610" s="18" t="s">
        <v>2081</v>
      </c>
      <c r="B1610" s="19" t="s">
        <v>1237</v>
      </c>
      <c r="C1610" s="19" t="s">
        <v>1505</v>
      </c>
      <c r="D1610" s="86" t="s">
        <v>1354</v>
      </c>
      <c r="E1610" s="19" t="s">
        <v>2075</v>
      </c>
      <c r="F1610" s="21"/>
      <c r="G1610" s="19" t="s">
        <v>226</v>
      </c>
      <c r="H1610" s="25" t="str">
        <f t="shared" si="136"/>
        <v>PB201</v>
      </c>
      <c r="I1610" s="25" t="str">
        <f t="shared" si="137"/>
        <v>Non-M</v>
      </c>
      <c r="J1610" s="34"/>
      <c r="K1610" s="26"/>
      <c r="L1610" s="75">
        <f>IF(COUNTIFS($E$3:E19143,E1610)=1, K1610, 0)</f>
        <v>0</v>
      </c>
    </row>
    <row r="1611" spans="1:12" ht="41.25" hidden="1" customHeight="1">
      <c r="A1611" s="18" t="s">
        <v>2082</v>
      </c>
      <c r="B1611" s="19" t="s">
        <v>1237</v>
      </c>
      <c r="C1611" s="19" t="s">
        <v>1505</v>
      </c>
      <c r="D1611" s="86" t="s">
        <v>1354</v>
      </c>
      <c r="E1611" s="19" t="s">
        <v>2075</v>
      </c>
      <c r="F1611" s="21"/>
      <c r="G1611" s="19" t="s">
        <v>1170</v>
      </c>
      <c r="H1611" s="25" t="str">
        <f t="shared" si="136"/>
        <v>HM114</v>
      </c>
      <c r="I1611" s="25" t="str">
        <f t="shared" si="137"/>
        <v>Non-M</v>
      </c>
      <c r="J1611" s="34" t="s">
        <v>2072</v>
      </c>
      <c r="K1611" s="26"/>
      <c r="L1611" s="75">
        <f>IF(COUNTIFS($E$3:E19143,E1611)=1, K1611, 0)</f>
        <v>0</v>
      </c>
    </row>
    <row r="1612" spans="1:12" ht="41.25" hidden="1" customHeight="1">
      <c r="A1612" s="18" t="s">
        <v>2083</v>
      </c>
      <c r="B1612" s="19" t="s">
        <v>1237</v>
      </c>
      <c r="C1612" s="19" t="s">
        <v>1505</v>
      </c>
      <c r="D1612" s="86" t="s">
        <v>1354</v>
      </c>
      <c r="E1612" s="19" t="s">
        <v>2075</v>
      </c>
      <c r="F1612" s="21"/>
      <c r="G1612" s="19" t="s">
        <v>174</v>
      </c>
      <c r="H1612" s="25" t="str">
        <f t="shared" si="136"/>
        <v>HM315</v>
      </c>
      <c r="I1612" s="25" t="str">
        <f t="shared" si="137"/>
        <v>Non-M</v>
      </c>
      <c r="J1612" s="34" t="s">
        <v>2072</v>
      </c>
      <c r="K1612" s="26"/>
      <c r="L1612" s="75">
        <f>IF(COUNTIFS($E$3:E19143,E1612)=1, K1612, 0)</f>
        <v>0</v>
      </c>
    </row>
    <row r="1613" spans="1:12" ht="41.25" hidden="1" customHeight="1">
      <c r="A1613" s="18" t="s">
        <v>2084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898</v>
      </c>
      <c r="H1613" s="25" t="str">
        <f t="shared" ref="H1613:H1623" si="138">IF(RIGHT(G1613,1)="M", LEFT(G1613,LEN(G1613)-1), G1613)</f>
        <v>DC102</v>
      </c>
      <c r="I1613" s="25" t="str">
        <f t="shared" ref="I1613:I1623" si="139">IF(RIGHT(G1613,1)="M","M","Non-M")</f>
        <v>Non-M</v>
      </c>
      <c r="J1613" s="34"/>
      <c r="K1613" s="26">
        <v>307119</v>
      </c>
      <c r="L1613" s="75">
        <f>IF(COUNTIFS($E$3:E19143,E1613)=1, K1613, 0)</f>
        <v>0</v>
      </c>
    </row>
    <row r="1614" spans="1:12" ht="41.25" hidden="1" customHeight="1">
      <c r="A1614" s="18" t="s">
        <v>2086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96</v>
      </c>
      <c r="H1614" s="25" t="str">
        <f t="shared" si="138"/>
        <v>DC300</v>
      </c>
      <c r="I1614" s="25" t="str">
        <f t="shared" si="139"/>
        <v>Non-M</v>
      </c>
      <c r="J1614" s="34"/>
      <c r="K1614" s="26">
        <v>307119</v>
      </c>
      <c r="L1614" s="75">
        <f>IF(COUNTIFS($E$3:E19143,E1614)=1, K1614, 0)</f>
        <v>0</v>
      </c>
    </row>
    <row r="1615" spans="1:12" ht="41.25" hidden="1" customHeight="1">
      <c r="A1615" s="18" t="s">
        <v>2087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154</v>
      </c>
      <c r="H1615" s="25" t="str">
        <f t="shared" si="138"/>
        <v>DC400</v>
      </c>
      <c r="I1615" s="25" t="str">
        <f t="shared" si="139"/>
        <v>Non-M</v>
      </c>
      <c r="J1615" s="34"/>
      <c r="K1615" s="26">
        <v>307119</v>
      </c>
      <c r="L1615" s="75">
        <f>IF(COUNTIFS($E$3:E19143,E1615)=1, K1615, 0)</f>
        <v>0</v>
      </c>
    </row>
    <row r="1616" spans="1:12" ht="41.25" hidden="1" customHeight="1">
      <c r="A1616" s="18" t="s">
        <v>2088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88</v>
      </c>
      <c r="H1616" s="25" t="str">
        <f t="shared" si="138"/>
        <v>DC201</v>
      </c>
      <c r="I1616" s="25" t="str">
        <f t="shared" si="139"/>
        <v>Non-M</v>
      </c>
      <c r="J1616" s="34"/>
      <c r="K1616" s="26">
        <v>307119</v>
      </c>
      <c r="L1616" s="75">
        <f>IF(COUNTIFS($E$3:E19143,E1616)=1, K1616, 0)</f>
        <v>0</v>
      </c>
    </row>
    <row r="1617" spans="1:12" ht="41.25" hidden="1" customHeight="1">
      <c r="A1617" s="18" t="s">
        <v>2089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1073</v>
      </c>
      <c r="H1617" s="25" t="str">
        <f t="shared" si="138"/>
        <v>WB406</v>
      </c>
      <c r="I1617" s="25" t="str">
        <f t="shared" si="139"/>
        <v>Non-M</v>
      </c>
      <c r="J1617" s="34"/>
      <c r="K1617" s="26">
        <v>307119</v>
      </c>
      <c r="L1617" s="75">
        <f>IF(COUNTIFS($E$3:E19143,E1617)=1, K1617, 0)</f>
        <v>0</v>
      </c>
    </row>
    <row r="1618" spans="1:12" ht="41.25" hidden="1" customHeight="1">
      <c r="A1618" s="18" t="s">
        <v>2090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705</v>
      </c>
      <c r="H1618" s="25" t="str">
        <f t="shared" si="138"/>
        <v>JS107</v>
      </c>
      <c r="I1618" s="25" t="str">
        <f t="shared" si="139"/>
        <v>Non-M</v>
      </c>
      <c r="J1618" s="34"/>
      <c r="K1618" s="26">
        <v>307119</v>
      </c>
      <c r="L1618" s="75">
        <f>IF(COUNTIFS($E$3:E19143,E1618)=1, K1618, 0)</f>
        <v>0</v>
      </c>
    </row>
    <row r="1619" spans="1:12" ht="41.25" hidden="1" customHeight="1">
      <c r="A1619" s="18" t="s">
        <v>2091</v>
      </c>
      <c r="B1619" s="19" t="s">
        <v>13</v>
      </c>
      <c r="C1619" s="19" t="s">
        <v>867</v>
      </c>
      <c r="D1619" s="66" t="s">
        <v>1532</v>
      </c>
      <c r="E1619" s="19" t="s">
        <v>2085</v>
      </c>
      <c r="F1619" s="21"/>
      <c r="G1619" s="19" t="s">
        <v>99</v>
      </c>
      <c r="H1619" s="25" t="str">
        <f t="shared" si="138"/>
        <v>PK201</v>
      </c>
      <c r="I1619" s="25" t="str">
        <f t="shared" si="139"/>
        <v>Non-M</v>
      </c>
      <c r="J1619" s="34"/>
      <c r="K1619" s="26">
        <v>307119</v>
      </c>
      <c r="L1619" s="75">
        <f>IF(COUNTIFS($E$3:E19143,E1619)=1, K1619, 0)</f>
        <v>0</v>
      </c>
    </row>
    <row r="1620" spans="1:12" ht="41.25" hidden="1" customHeight="1">
      <c r="A1620" s="18" t="s">
        <v>2092</v>
      </c>
      <c r="B1620" s="19" t="s">
        <v>13</v>
      </c>
      <c r="C1620" s="19" t="s">
        <v>867</v>
      </c>
      <c r="D1620" s="66" t="s">
        <v>1532</v>
      </c>
      <c r="E1620" s="19" t="s">
        <v>2085</v>
      </c>
      <c r="F1620" s="21"/>
      <c r="G1620" s="19" t="s">
        <v>157</v>
      </c>
      <c r="H1620" s="25" t="str">
        <f t="shared" si="138"/>
        <v>PB204</v>
      </c>
      <c r="I1620" s="25" t="str">
        <f t="shared" si="139"/>
        <v>Non-M</v>
      </c>
      <c r="J1620" s="34"/>
      <c r="K1620" s="26">
        <v>307119</v>
      </c>
      <c r="L1620" s="75">
        <f>IF(COUNTIFS($E$3:E19143,E1620)=1, K1620, 0)</f>
        <v>0</v>
      </c>
    </row>
    <row r="1621" spans="1:12" ht="41.25" hidden="1" customHeight="1">
      <c r="A1621" s="18" t="s">
        <v>2093</v>
      </c>
      <c r="B1621" s="19" t="s">
        <v>13</v>
      </c>
      <c r="C1621" s="19" t="s">
        <v>867</v>
      </c>
      <c r="D1621" s="66" t="s">
        <v>1532</v>
      </c>
      <c r="E1621" s="19" t="s">
        <v>2085</v>
      </c>
      <c r="F1621" s="21"/>
      <c r="G1621" s="19" t="s">
        <v>2094</v>
      </c>
      <c r="H1621" s="25" t="str">
        <f t="shared" si="138"/>
        <v>JS302</v>
      </c>
      <c r="I1621" s="25" t="str">
        <f t="shared" si="139"/>
        <v>Non-M</v>
      </c>
      <c r="J1621" s="34"/>
      <c r="K1621" s="26">
        <v>307119</v>
      </c>
      <c r="L1621" s="75">
        <f>IF(COUNTIFS($E$3:E19143,E1621)=1, K1621, 0)</f>
        <v>0</v>
      </c>
    </row>
    <row r="1622" spans="1:12" ht="41.25" hidden="1" customHeight="1">
      <c r="A1622" s="18" t="s">
        <v>2095</v>
      </c>
      <c r="B1622" s="19" t="s">
        <v>13</v>
      </c>
      <c r="C1622" s="19" t="s">
        <v>867</v>
      </c>
      <c r="D1622" s="66" t="s">
        <v>1532</v>
      </c>
      <c r="E1622" s="19" t="s">
        <v>2085</v>
      </c>
      <c r="F1622" s="21"/>
      <c r="G1622" s="19" t="s">
        <v>174</v>
      </c>
      <c r="H1622" s="25" t="str">
        <f t="shared" si="138"/>
        <v>HM315</v>
      </c>
      <c r="I1622" s="25" t="str">
        <f t="shared" si="139"/>
        <v>Non-M</v>
      </c>
      <c r="J1622" s="34"/>
      <c r="K1622" s="26">
        <v>307119</v>
      </c>
      <c r="L1622" s="75">
        <f>IF(COUNTIFS($E$3:E19143,E1622)=1, K1622, 0)</f>
        <v>0</v>
      </c>
    </row>
    <row r="1623" spans="1:12" ht="41.25" hidden="1" customHeight="1">
      <c r="A1623" s="18" t="s">
        <v>2096</v>
      </c>
      <c r="B1623" s="19" t="s">
        <v>13</v>
      </c>
      <c r="C1623" s="19" t="s">
        <v>867</v>
      </c>
      <c r="D1623" s="66" t="s">
        <v>1532</v>
      </c>
      <c r="E1623" s="19" t="s">
        <v>2085</v>
      </c>
      <c r="F1623" s="21"/>
      <c r="G1623" s="19" t="s">
        <v>1364</v>
      </c>
      <c r="H1623" s="25" t="str">
        <f t="shared" si="138"/>
        <v>HM702</v>
      </c>
      <c r="I1623" s="25" t="str">
        <f t="shared" si="139"/>
        <v>Non-M</v>
      </c>
      <c r="J1623" s="34"/>
      <c r="K1623" s="26">
        <v>307119</v>
      </c>
      <c r="L1623" s="75">
        <f>IF(COUNTIFS($E$3:E19143,E1623)=1, K1623, 0)</f>
        <v>0</v>
      </c>
    </row>
    <row r="1624" spans="1:12" ht="41.25" hidden="1" customHeight="1">
      <c r="A1624" s="18" t="s">
        <v>2097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898</v>
      </c>
      <c r="H1624" s="25" t="str">
        <f t="shared" si="134"/>
        <v>DC102</v>
      </c>
      <c r="I1624" s="25" t="str">
        <f t="shared" si="135"/>
        <v>Non-M</v>
      </c>
      <c r="J1624" s="34"/>
      <c r="K1624" s="26">
        <v>3000</v>
      </c>
      <c r="L1624" s="75">
        <f>IF(COUNTIFS($E$3:E19143,E1624)=1, K1624, 0)</f>
        <v>0</v>
      </c>
    </row>
    <row r="1625" spans="1:12" ht="41.25" hidden="1" customHeight="1">
      <c r="A1625" s="18" t="s">
        <v>2098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96</v>
      </c>
      <c r="H1625" s="25" t="str">
        <f t="shared" si="134"/>
        <v>DC300</v>
      </c>
      <c r="I1625" s="25" t="str">
        <f t="shared" si="135"/>
        <v>Non-M</v>
      </c>
      <c r="J1625" s="34"/>
      <c r="K1625" s="26">
        <v>3000</v>
      </c>
      <c r="L1625" s="75">
        <f>IF(COUNTIFS($E$3:E19143,E1625)=1, K1625, 0)</f>
        <v>0</v>
      </c>
    </row>
    <row r="1626" spans="1:12" ht="41.25" hidden="1" customHeight="1">
      <c r="A1626" s="18" t="s">
        <v>2099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154</v>
      </c>
      <c r="H1626" s="25" t="str">
        <f t="shared" si="134"/>
        <v>DC400</v>
      </c>
      <c r="I1626" s="25" t="str">
        <f t="shared" si="135"/>
        <v>Non-M</v>
      </c>
      <c r="J1626" s="34"/>
      <c r="K1626" s="26">
        <v>3000</v>
      </c>
      <c r="L1626" s="75">
        <f>IF(COUNTIFS($E$3:E19143,E1626)=1, K1626, 0)</f>
        <v>0</v>
      </c>
    </row>
    <row r="1627" spans="1:12" ht="41.25" hidden="1" customHeight="1">
      <c r="A1627" s="18" t="s">
        <v>2100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88</v>
      </c>
      <c r="H1627" s="25" t="str">
        <f t="shared" si="134"/>
        <v>DC201</v>
      </c>
      <c r="I1627" s="25" t="str">
        <f t="shared" si="135"/>
        <v>Non-M</v>
      </c>
      <c r="J1627" s="34"/>
      <c r="K1627" s="26">
        <v>3000</v>
      </c>
      <c r="L1627" s="75">
        <f>IF(COUNTIFS($E$3:E19143,E1627)=1, K1627, 0)</f>
        <v>0</v>
      </c>
    </row>
    <row r="1628" spans="1:12" ht="41.25" hidden="1" customHeight="1">
      <c r="A1628" s="18" t="s">
        <v>2101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944</v>
      </c>
      <c r="H1628" s="25" t="str">
        <f t="shared" si="134"/>
        <v>WB202</v>
      </c>
      <c r="I1628" s="25" t="str">
        <f t="shared" si="135"/>
        <v>Non-M</v>
      </c>
      <c r="J1628" s="34"/>
      <c r="K1628" s="26">
        <v>3000</v>
      </c>
      <c r="L1628" s="75">
        <f>IF(COUNTIFS($E$3:E19143,E1628)=1, K1628, 0)</f>
        <v>0</v>
      </c>
    </row>
    <row r="1629" spans="1:12" ht="41.25" hidden="1" customHeight="1">
      <c r="A1629" s="18" t="s">
        <v>2102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1073</v>
      </c>
      <c r="H1629" s="25" t="str">
        <f>IF(RIGHT(G1629,1)="M", LEFT(G1629,LEN(G1629)-1), G1629)</f>
        <v>WB406</v>
      </c>
      <c r="I1629" s="25" t="str">
        <f>IF(RIGHT(G1629,1)="M","M","Non-M")</f>
        <v>Non-M</v>
      </c>
      <c r="J1629" s="34"/>
      <c r="K1629" s="26"/>
      <c r="L1629" s="75"/>
    </row>
    <row r="1630" spans="1:12" ht="41.25" hidden="1" customHeight="1">
      <c r="A1630" s="18" t="s">
        <v>2103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705</v>
      </c>
      <c r="H1630" s="25" t="str">
        <f t="shared" si="134"/>
        <v>JS107</v>
      </c>
      <c r="I1630" s="25" t="str">
        <f t="shared" si="135"/>
        <v>Non-M</v>
      </c>
      <c r="J1630" s="34"/>
      <c r="K1630" s="26">
        <v>3000</v>
      </c>
      <c r="L1630" s="75">
        <f>IF(COUNTIFS($E$3:E19143,E1630)=1, K1630, 0)</f>
        <v>0</v>
      </c>
    </row>
    <row r="1631" spans="1:12" ht="41.25" hidden="1" customHeight="1">
      <c r="A1631" s="18" t="s">
        <v>2104</v>
      </c>
      <c r="B1631" s="19" t="s">
        <v>136</v>
      </c>
      <c r="C1631" s="19" t="s">
        <v>867</v>
      </c>
      <c r="D1631" s="66" t="s">
        <v>1532</v>
      </c>
      <c r="E1631" s="19" t="s">
        <v>2085</v>
      </c>
      <c r="F1631" s="21"/>
      <c r="G1631" s="19" t="s">
        <v>99</v>
      </c>
      <c r="H1631" s="25" t="str">
        <f t="shared" si="134"/>
        <v>PK201</v>
      </c>
      <c r="I1631" s="25" t="str">
        <f t="shared" si="135"/>
        <v>Non-M</v>
      </c>
      <c r="J1631" s="34"/>
      <c r="K1631" s="26">
        <v>3000</v>
      </c>
      <c r="L1631" s="75">
        <f>IF(COUNTIFS($E$3:E19143,E1631)=1, K1631, 0)</f>
        <v>0</v>
      </c>
    </row>
    <row r="1632" spans="1:12" ht="41.25" hidden="1" customHeight="1">
      <c r="A1632" s="18" t="s">
        <v>2105</v>
      </c>
      <c r="B1632" s="19" t="s">
        <v>136</v>
      </c>
      <c r="C1632" s="19" t="s">
        <v>867</v>
      </c>
      <c r="D1632" s="66" t="s">
        <v>1532</v>
      </c>
      <c r="E1632" s="19" t="s">
        <v>2085</v>
      </c>
      <c r="F1632" s="21"/>
      <c r="G1632" s="19" t="s">
        <v>157</v>
      </c>
      <c r="H1632" s="25" t="str">
        <f t="shared" si="134"/>
        <v>PB204</v>
      </c>
      <c r="I1632" s="25" t="str">
        <f t="shared" si="135"/>
        <v>Non-M</v>
      </c>
      <c r="J1632" s="34"/>
      <c r="K1632" s="26">
        <v>3000</v>
      </c>
      <c r="L1632" s="75">
        <f>IF(COUNTIFS($E$3:E19143,E1632)=1, K1632, 0)</f>
        <v>0</v>
      </c>
    </row>
    <row r="1633" spans="1:12" ht="41.25" hidden="1" customHeight="1">
      <c r="A1633" s="18" t="s">
        <v>2106</v>
      </c>
      <c r="B1633" s="19" t="s">
        <v>136</v>
      </c>
      <c r="C1633" s="19" t="s">
        <v>867</v>
      </c>
      <c r="D1633" s="66" t="s">
        <v>1532</v>
      </c>
      <c r="E1633" s="19" t="s">
        <v>2085</v>
      </c>
      <c r="F1633" s="21"/>
      <c r="G1633" s="19" t="s">
        <v>2094</v>
      </c>
      <c r="H1633" s="25" t="str">
        <f t="shared" si="134"/>
        <v>JS302</v>
      </c>
      <c r="I1633" s="25" t="str">
        <f t="shared" si="135"/>
        <v>Non-M</v>
      </c>
      <c r="J1633" s="34"/>
      <c r="K1633" s="26">
        <v>3000</v>
      </c>
      <c r="L1633" s="75">
        <f>IF(COUNTIFS($E$3:E19143,E1633)=1, K1633, 0)</f>
        <v>0</v>
      </c>
    </row>
    <row r="1634" spans="1:12" ht="41.25" hidden="1" customHeight="1">
      <c r="A1634" s="18" t="s">
        <v>2107</v>
      </c>
      <c r="B1634" s="19" t="s">
        <v>136</v>
      </c>
      <c r="C1634" s="19" t="s">
        <v>867</v>
      </c>
      <c r="D1634" s="66" t="s">
        <v>1532</v>
      </c>
      <c r="E1634" s="19" t="s">
        <v>2085</v>
      </c>
      <c r="F1634" s="21"/>
      <c r="G1634" s="19" t="s">
        <v>174</v>
      </c>
      <c r="H1634" s="25" t="str">
        <f t="shared" si="134"/>
        <v>HM315</v>
      </c>
      <c r="I1634" s="25" t="str">
        <f t="shared" si="135"/>
        <v>Non-M</v>
      </c>
      <c r="J1634" s="34"/>
      <c r="K1634" s="26">
        <v>3000</v>
      </c>
      <c r="L1634" s="75">
        <f>IF(COUNTIFS($E$3:E19143,E1634)=1, K1634, 0)</f>
        <v>0</v>
      </c>
    </row>
    <row r="1635" spans="1:12" ht="41.25" hidden="1" customHeight="1">
      <c r="A1635" s="18" t="s">
        <v>2108</v>
      </c>
      <c r="B1635" s="19" t="s">
        <v>136</v>
      </c>
      <c r="C1635" s="19" t="s">
        <v>867</v>
      </c>
      <c r="D1635" s="66" t="s">
        <v>1532</v>
      </c>
      <c r="E1635" s="19" t="s">
        <v>2085</v>
      </c>
      <c r="F1635" s="21"/>
      <c r="G1635" s="19" t="s">
        <v>1364</v>
      </c>
      <c r="H1635" s="25" t="str">
        <f t="shared" si="134"/>
        <v>HM702</v>
      </c>
      <c r="I1635" s="25" t="str">
        <f t="shared" si="135"/>
        <v>Non-M</v>
      </c>
      <c r="J1635" s="34"/>
      <c r="K1635" s="26">
        <v>3000</v>
      </c>
      <c r="L1635" s="75">
        <f>IF(COUNTIFS($E$3:E19143,E1635)=1, K1635, 0)</f>
        <v>0</v>
      </c>
    </row>
    <row r="1636" spans="1:12" ht="41.25" hidden="1" customHeight="1">
      <c r="A1636" s="18" t="s">
        <v>2109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228</v>
      </c>
      <c r="H1636" s="25" t="str">
        <f t="shared" ref="H1636:H1656" si="140">IF(RIGHT(G1636,1)="M", LEFT(G1636,LEN(G1636)-1), G1636)</f>
        <v>CL413</v>
      </c>
      <c r="I1636" s="25" t="str">
        <f t="shared" ref="I1636:I1656" si="141">IF(RIGHT(G1636,1)="M","M","Non-M")</f>
        <v>Non-M</v>
      </c>
      <c r="J1636" s="34" t="s">
        <v>1915</v>
      </c>
      <c r="K1636" s="26">
        <v>3650</v>
      </c>
      <c r="L1636" s="75">
        <f>IF(COUNTIFS($E$3:E19143,E1636)=1, K1636, 0)</f>
        <v>0</v>
      </c>
    </row>
    <row r="1637" spans="1:12" ht="41.25" hidden="1" customHeight="1">
      <c r="A1637" s="18" t="s">
        <v>2112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222</v>
      </c>
      <c r="H1637" s="25" t="str">
        <f t="shared" si="140"/>
        <v>ZP106</v>
      </c>
      <c r="I1637" s="25" t="str">
        <f t="shared" si="141"/>
        <v>Non-M</v>
      </c>
      <c r="J1637" s="34"/>
      <c r="K1637" s="26">
        <v>3650</v>
      </c>
      <c r="L1637" s="75">
        <f>IF(COUNTIFS($E$3:E19143,E1637)=1, K1637, 0)</f>
        <v>0</v>
      </c>
    </row>
    <row r="1638" spans="1:12" ht="41.25" hidden="1" customHeight="1">
      <c r="A1638" s="18" t="s">
        <v>2113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120</v>
      </c>
      <c r="H1638" s="25" t="str">
        <f t="shared" si="140"/>
        <v>JS124</v>
      </c>
      <c r="I1638" s="25" t="str">
        <f t="shared" si="141"/>
        <v>Non-M</v>
      </c>
      <c r="J1638" s="34"/>
      <c r="K1638" s="26">
        <v>3650</v>
      </c>
      <c r="L1638" s="75">
        <f>IF(COUNTIFS($E$3:E19143,E1638)=1, K1638, 0)</f>
        <v>0</v>
      </c>
    </row>
    <row r="1639" spans="1:12" ht="41.25" hidden="1" customHeight="1">
      <c r="A1639" s="18" t="s">
        <v>2114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1337</v>
      </c>
      <c r="H1639" s="25" t="str">
        <f t="shared" si="140"/>
        <v>JS105</v>
      </c>
      <c r="I1639" s="25" t="str">
        <f t="shared" si="141"/>
        <v>Non-M</v>
      </c>
      <c r="J1639" s="34"/>
      <c r="K1639" s="26">
        <v>3650</v>
      </c>
      <c r="L1639" s="75">
        <f>IF(COUNTIFS($E$3:E19143,E1639)=1, K1639, 0)</f>
        <v>0</v>
      </c>
    </row>
    <row r="1640" spans="1:12" ht="41.25" hidden="1" customHeight="1">
      <c r="A1640" s="18" t="s">
        <v>2115</v>
      </c>
      <c r="B1640" s="19" t="s">
        <v>136</v>
      </c>
      <c r="C1640" s="19" t="s">
        <v>2110</v>
      </c>
      <c r="D1640" s="65" t="s">
        <v>1043</v>
      </c>
      <c r="E1640" s="19" t="s">
        <v>2111</v>
      </c>
      <c r="F1640" s="21"/>
      <c r="G1640" s="19" t="s">
        <v>531</v>
      </c>
      <c r="H1640" s="25" t="str">
        <f t="shared" si="140"/>
        <v>LP100</v>
      </c>
      <c r="I1640" s="25" t="str">
        <f t="shared" si="141"/>
        <v>Non-M</v>
      </c>
      <c r="J1640" s="34"/>
      <c r="K1640" s="26">
        <v>3650</v>
      </c>
      <c r="L1640" s="75">
        <f>IF(COUNTIFS($E$3:E19143,E1640)=1, K1640, 0)</f>
        <v>0</v>
      </c>
    </row>
    <row r="1641" spans="1:12" ht="41.25" hidden="1" customHeight="1">
      <c r="A1641" s="18" t="s">
        <v>2116</v>
      </c>
      <c r="B1641" s="19" t="s">
        <v>136</v>
      </c>
      <c r="C1641" s="19" t="s">
        <v>2110</v>
      </c>
      <c r="D1641" s="65" t="s">
        <v>1043</v>
      </c>
      <c r="E1641" s="19" t="s">
        <v>2111</v>
      </c>
      <c r="F1641" s="21"/>
      <c r="G1641" s="19" t="s">
        <v>1454</v>
      </c>
      <c r="H1641" s="25" t="str">
        <f t="shared" si="140"/>
        <v>JS401</v>
      </c>
      <c r="I1641" s="25" t="str">
        <f t="shared" si="141"/>
        <v>Non-M</v>
      </c>
      <c r="J1641" s="34"/>
      <c r="K1641" s="26">
        <v>3650</v>
      </c>
      <c r="L1641" s="75">
        <f>IF(COUNTIFS($E$3:E19143,E1641)=1, K1641, 0)</f>
        <v>0</v>
      </c>
    </row>
    <row r="1642" spans="1:12" ht="41.25" hidden="1" customHeight="1">
      <c r="A1642" s="18" t="s">
        <v>2117</v>
      </c>
      <c r="B1642" s="19" t="s">
        <v>136</v>
      </c>
      <c r="C1642" s="19" t="s">
        <v>2110</v>
      </c>
      <c r="D1642" s="65" t="s">
        <v>1043</v>
      </c>
      <c r="E1642" s="19" t="s">
        <v>2111</v>
      </c>
      <c r="F1642" s="21"/>
      <c r="G1642" s="19" t="s">
        <v>254</v>
      </c>
      <c r="H1642" s="25" t="str">
        <f t="shared" si="140"/>
        <v>PK603</v>
      </c>
      <c r="I1642" s="25" t="str">
        <f t="shared" si="141"/>
        <v>M</v>
      </c>
      <c r="J1642" s="34"/>
      <c r="K1642" s="26">
        <v>3650</v>
      </c>
      <c r="L1642" s="75">
        <f>IF(COUNTIFS($E$3:E19143,E1642)=1, K1642, 0)</f>
        <v>0</v>
      </c>
    </row>
    <row r="1643" spans="1:12" ht="41.25" hidden="1" customHeight="1">
      <c r="A1643" s="18" t="s">
        <v>2118</v>
      </c>
      <c r="B1643" s="19" t="s">
        <v>136</v>
      </c>
      <c r="C1643" s="19" t="s">
        <v>2110</v>
      </c>
      <c r="D1643" s="65" t="s">
        <v>1043</v>
      </c>
      <c r="E1643" s="19" t="s">
        <v>2111</v>
      </c>
      <c r="F1643" s="21"/>
      <c r="G1643" s="19" t="s">
        <v>684</v>
      </c>
      <c r="H1643" s="25" t="str">
        <f t="shared" si="140"/>
        <v>HM420</v>
      </c>
      <c r="I1643" s="25" t="str">
        <f t="shared" si="141"/>
        <v>Non-M</v>
      </c>
      <c r="J1643" s="34" t="s">
        <v>1915</v>
      </c>
      <c r="K1643" s="26">
        <v>3650</v>
      </c>
      <c r="L1643" s="75">
        <f>IF(COUNTIFS($E$3:E19143,E1643)=1, K1643, 0)</f>
        <v>0</v>
      </c>
    </row>
    <row r="1644" spans="1:12" ht="41.25" hidden="1" customHeight="1">
      <c r="A1644" s="18" t="s">
        <v>2119</v>
      </c>
      <c r="B1644" s="19" t="s">
        <v>136</v>
      </c>
      <c r="C1644" s="19" t="s">
        <v>2110</v>
      </c>
      <c r="D1644" s="65" t="s">
        <v>1043</v>
      </c>
      <c r="E1644" s="19" t="s">
        <v>2111</v>
      </c>
      <c r="F1644" s="21"/>
      <c r="G1644" s="19" t="s">
        <v>381</v>
      </c>
      <c r="H1644" s="25" t="str">
        <f t="shared" si="140"/>
        <v>HM509</v>
      </c>
      <c r="I1644" s="25" t="str">
        <f t="shared" si="141"/>
        <v>Non-M</v>
      </c>
      <c r="J1644" s="34"/>
      <c r="K1644" s="26">
        <v>3650</v>
      </c>
      <c r="L1644" s="75">
        <f>IF(COUNTIFS($E$3:E19143,E1644)=1, K1644, 0)</f>
        <v>0</v>
      </c>
    </row>
    <row r="1645" spans="1:12" ht="41.25" hidden="1" customHeight="1">
      <c r="A1645" s="18" t="s">
        <v>2120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61</v>
      </c>
      <c r="H1645" s="25" t="str">
        <f t="shared" si="140"/>
        <v>DC101</v>
      </c>
      <c r="I1645" s="25" t="str">
        <f t="shared" si="141"/>
        <v>Non-M</v>
      </c>
      <c r="J1645" s="34"/>
      <c r="K1645" s="26"/>
      <c r="L1645" s="75">
        <f>IF(COUNTIFS($E$3:E19143,E1645)=1, K1645, 0)</f>
        <v>0</v>
      </c>
    </row>
    <row r="1646" spans="1:12" ht="41.25" hidden="1" customHeight="1">
      <c r="A1646" s="18" t="s">
        <v>2122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94</v>
      </c>
      <c r="H1646" s="25" t="str">
        <f t="shared" si="140"/>
        <v>DC202</v>
      </c>
      <c r="I1646" s="25" t="str">
        <f t="shared" si="141"/>
        <v>Non-M</v>
      </c>
      <c r="J1646" s="34"/>
      <c r="K1646" s="26"/>
      <c r="L1646" s="75">
        <f>IF(COUNTIFS($E$3:E19143,E1646)=1, K1646, 0)</f>
        <v>0</v>
      </c>
    </row>
    <row r="1647" spans="1:12" ht="41.25" hidden="1" customHeight="1">
      <c r="A1647" s="18" t="s">
        <v>2123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96</v>
      </c>
      <c r="H1647" s="25" t="str">
        <f t="shared" si="140"/>
        <v>DC300</v>
      </c>
      <c r="I1647" s="25" t="str">
        <f t="shared" si="141"/>
        <v>Non-M</v>
      </c>
      <c r="J1647" s="34"/>
      <c r="K1647" s="26"/>
      <c r="L1647" s="75">
        <f>IF(COUNTIFS($E$3:E19143,E1647)=1, K1647, 0)</f>
        <v>0</v>
      </c>
    </row>
    <row r="1648" spans="1:12" ht="41.25" hidden="1" customHeight="1">
      <c r="A1648" s="18" t="s">
        <v>2124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154</v>
      </c>
      <c r="H1648" s="25" t="str">
        <f t="shared" si="140"/>
        <v>DC400</v>
      </c>
      <c r="I1648" s="25" t="str">
        <f t="shared" si="141"/>
        <v>Non-M</v>
      </c>
      <c r="J1648" s="34"/>
      <c r="K1648" s="26"/>
      <c r="L1648" s="75">
        <f>IF(COUNTIFS($E$3:E19143,E1648)=1, K1648, 0)</f>
        <v>0</v>
      </c>
    </row>
    <row r="1649" spans="1:12" ht="41.25" hidden="1" customHeight="1">
      <c r="A1649" s="18" t="s">
        <v>2125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921</v>
      </c>
      <c r="H1649" s="25" t="str">
        <f t="shared" si="140"/>
        <v>WB503</v>
      </c>
      <c r="I1649" s="25" t="str">
        <f t="shared" si="141"/>
        <v>Non-M</v>
      </c>
      <c r="J1649" s="34"/>
      <c r="K1649" s="26"/>
      <c r="L1649" s="75">
        <f>IF(COUNTIFS($E$3:E19143,E1649)=1, K1649, 0)</f>
        <v>0</v>
      </c>
    </row>
    <row r="1650" spans="1:12" ht="41.25" hidden="1" customHeight="1">
      <c r="A1650" s="18" t="s">
        <v>2126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1337</v>
      </c>
      <c r="H1650" s="25" t="str">
        <f t="shared" si="140"/>
        <v>JS105</v>
      </c>
      <c r="I1650" s="25" t="str">
        <f t="shared" si="141"/>
        <v>Non-M</v>
      </c>
      <c r="J1650" s="34"/>
      <c r="K1650" s="26"/>
      <c r="L1650" s="75">
        <f>IF(COUNTIFS($E$3:E19143,E1650)=1, K1650, 0)</f>
        <v>0</v>
      </c>
    </row>
    <row r="1651" spans="1:12" ht="41.25" hidden="1" customHeight="1">
      <c r="A1651" s="18" t="s">
        <v>2127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120</v>
      </c>
      <c r="H1651" s="25" t="str">
        <f t="shared" si="140"/>
        <v>JS124</v>
      </c>
      <c r="I1651" s="25" t="str">
        <f t="shared" si="141"/>
        <v>Non-M</v>
      </c>
      <c r="J1651" s="34"/>
      <c r="K1651" s="26"/>
      <c r="L1651" s="75">
        <f>IF(COUNTIFS($E$3:E19143,E1651)=1, K1651, 0)</f>
        <v>0</v>
      </c>
    </row>
    <row r="1652" spans="1:12" ht="41.25" hidden="1" customHeight="1">
      <c r="A1652" s="18" t="s">
        <v>2128</v>
      </c>
      <c r="B1652" s="19" t="s">
        <v>1237</v>
      </c>
      <c r="C1652" s="19" t="s">
        <v>233</v>
      </c>
      <c r="D1652" s="86" t="s">
        <v>1043</v>
      </c>
      <c r="E1652" s="19" t="s">
        <v>2121</v>
      </c>
      <c r="F1652" s="21"/>
      <c r="G1652" s="19" t="s">
        <v>2129</v>
      </c>
      <c r="H1652" s="25" t="str">
        <f t="shared" si="140"/>
        <v>JS122</v>
      </c>
      <c r="I1652" s="25" t="str">
        <f t="shared" si="141"/>
        <v>Non-M</v>
      </c>
      <c r="J1652" s="34"/>
      <c r="K1652" s="26"/>
      <c r="L1652" s="75">
        <f>IF(COUNTIFS($E$3:E19143,E1652)=1, K1652, 0)</f>
        <v>0</v>
      </c>
    </row>
    <row r="1653" spans="1:12" ht="41.25" hidden="1" customHeight="1">
      <c r="A1653" s="18" t="s">
        <v>2130</v>
      </c>
      <c r="B1653" s="19" t="s">
        <v>1237</v>
      </c>
      <c r="C1653" s="19" t="s">
        <v>233</v>
      </c>
      <c r="D1653" s="86" t="s">
        <v>1043</v>
      </c>
      <c r="E1653" s="19" t="s">
        <v>2121</v>
      </c>
      <c r="F1653" s="21"/>
      <c r="G1653" s="19" t="s">
        <v>99</v>
      </c>
      <c r="H1653" s="25" t="str">
        <f t="shared" si="140"/>
        <v>PK201</v>
      </c>
      <c r="I1653" s="25" t="str">
        <f t="shared" si="141"/>
        <v>Non-M</v>
      </c>
      <c r="J1653" s="34"/>
      <c r="K1653" s="26"/>
      <c r="L1653" s="75">
        <f>IF(COUNTIFS($E$3:E19143,E1653)=1, K1653, 0)</f>
        <v>0</v>
      </c>
    </row>
    <row r="1654" spans="1:12" ht="41.25" hidden="1" customHeight="1">
      <c r="A1654" s="18" t="s">
        <v>2131</v>
      </c>
      <c r="B1654" s="19" t="s">
        <v>1237</v>
      </c>
      <c r="C1654" s="19" t="s">
        <v>233</v>
      </c>
      <c r="D1654" s="86" t="s">
        <v>1043</v>
      </c>
      <c r="E1654" s="19" t="s">
        <v>2121</v>
      </c>
      <c r="F1654" s="21"/>
      <c r="G1654" s="19" t="s">
        <v>157</v>
      </c>
      <c r="H1654" s="25" t="str">
        <f t="shared" si="140"/>
        <v>PB204</v>
      </c>
      <c r="I1654" s="25" t="str">
        <f t="shared" si="141"/>
        <v>Non-M</v>
      </c>
      <c r="J1654" s="34"/>
      <c r="K1654" s="26"/>
      <c r="L1654" s="75">
        <f>IF(COUNTIFS($E$3:E19143,E1654)=1, K1654, 0)</f>
        <v>0</v>
      </c>
    </row>
    <row r="1655" spans="1:12" ht="41.25" hidden="1" customHeight="1">
      <c r="A1655" s="18" t="s">
        <v>2132</v>
      </c>
      <c r="B1655" s="19" t="s">
        <v>1237</v>
      </c>
      <c r="C1655" s="19" t="s">
        <v>233</v>
      </c>
      <c r="D1655" s="86" t="s">
        <v>1043</v>
      </c>
      <c r="E1655" s="19" t="s">
        <v>2121</v>
      </c>
      <c r="F1655" s="21"/>
      <c r="G1655" s="19" t="s">
        <v>71</v>
      </c>
      <c r="H1655" s="25" t="str">
        <f t="shared" si="140"/>
        <v>HM500</v>
      </c>
      <c r="I1655" s="25" t="str">
        <f t="shared" si="141"/>
        <v>Non-M</v>
      </c>
      <c r="J1655" s="34"/>
      <c r="K1655" s="26"/>
      <c r="L1655" s="75">
        <f>IF(COUNTIFS($E$3:E19143,E1655)=1, K1655, 0)</f>
        <v>0</v>
      </c>
    </row>
    <row r="1656" spans="1:12" ht="41.25" hidden="1" customHeight="1">
      <c r="A1656" s="18" t="s">
        <v>2133</v>
      </c>
      <c r="B1656" s="19" t="s">
        <v>1237</v>
      </c>
      <c r="C1656" s="19" t="s">
        <v>233</v>
      </c>
      <c r="D1656" s="86" t="s">
        <v>1043</v>
      </c>
      <c r="E1656" s="19" t="s">
        <v>2121</v>
      </c>
      <c r="F1656" s="21"/>
      <c r="G1656" s="19" t="s">
        <v>2134</v>
      </c>
      <c r="H1656" s="25" t="str">
        <f t="shared" si="140"/>
        <v>VT500</v>
      </c>
      <c r="I1656" s="25" t="str">
        <f t="shared" si="141"/>
        <v>Non-M</v>
      </c>
      <c r="J1656" s="34"/>
      <c r="K1656" s="26"/>
      <c r="L1656" s="75">
        <f>IF(COUNTIFS($E$3:E19143,E1656)=1, K1656, 0)</f>
        <v>0</v>
      </c>
    </row>
    <row r="1657" spans="1:12" ht="41.25" hidden="1" customHeight="1">
      <c r="A1657" s="18" t="s">
        <v>2135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1761</v>
      </c>
      <c r="H1657" s="25" t="str">
        <f t="shared" ref="H1657:H1672" si="142">IF(RIGHT(G1657,1)="M", LEFT(G1657,LEN(G1657)-1), G1657)</f>
        <v>ZP105</v>
      </c>
      <c r="I1657" s="25" t="str">
        <f t="shared" ref="I1657:I1664" si="143">IF(RIGHT(G1657,1)="M","M","Non-M")</f>
        <v>Non-M</v>
      </c>
      <c r="J1657" s="34"/>
      <c r="K1657" s="76">
        <v>37180</v>
      </c>
      <c r="L1657" s="75">
        <f>IF(COUNTIFS($E$3:E19143,E1657)=1, K1657, 0)</f>
        <v>0</v>
      </c>
    </row>
    <row r="1658" spans="1:12" ht="41.25" hidden="1" customHeight="1">
      <c r="A1658" s="18" t="s">
        <v>2138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688</v>
      </c>
      <c r="H1658" s="25" t="str">
        <f t="shared" si="142"/>
        <v>CL410</v>
      </c>
      <c r="I1658" s="25" t="str">
        <f t="shared" si="143"/>
        <v>Non-M</v>
      </c>
      <c r="J1658" s="34"/>
      <c r="K1658" s="76">
        <v>37180</v>
      </c>
      <c r="L1658" s="75">
        <f>IF(COUNTIFS($E$3:E19143,E1658)=1, K1658, 0)</f>
        <v>0</v>
      </c>
    </row>
    <row r="1659" spans="1:12" ht="41.25" hidden="1" customHeight="1">
      <c r="A1659" s="18" t="s">
        <v>2139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1662</v>
      </c>
      <c r="H1659" s="25" t="str">
        <f t="shared" si="142"/>
        <v>JS117</v>
      </c>
      <c r="I1659" s="25" t="str">
        <f t="shared" si="143"/>
        <v>Non-M</v>
      </c>
      <c r="J1659" s="34"/>
      <c r="K1659" s="76">
        <v>37180</v>
      </c>
      <c r="L1659" s="75">
        <f>IF(COUNTIFS($E$3:E19143,E1659)=1, K1659, 0)</f>
        <v>0</v>
      </c>
    </row>
    <row r="1660" spans="1:12" ht="41.25" hidden="1" customHeight="1">
      <c r="A1660" s="18" t="s">
        <v>2140</v>
      </c>
      <c r="B1660" s="19" t="s">
        <v>137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1337</v>
      </c>
      <c r="H1660" s="25" t="str">
        <f t="shared" si="142"/>
        <v>JS105</v>
      </c>
      <c r="I1660" s="25" t="str">
        <f t="shared" si="143"/>
        <v>Non-M</v>
      </c>
      <c r="J1660" s="34"/>
      <c r="K1660" s="76">
        <v>37180</v>
      </c>
      <c r="L1660" s="75">
        <f>IF(COUNTIFS($E$3:E19143,E1660)=1, K1660, 0)</f>
        <v>0</v>
      </c>
    </row>
    <row r="1661" spans="1:12" ht="41.25" hidden="1" customHeight="1">
      <c r="A1661" s="18" t="s">
        <v>2141</v>
      </c>
      <c r="B1661" s="19" t="s">
        <v>137</v>
      </c>
      <c r="C1661" s="19" t="s">
        <v>2136</v>
      </c>
      <c r="D1661" s="86" t="s">
        <v>166</v>
      </c>
      <c r="E1661" s="19" t="s">
        <v>2137</v>
      </c>
      <c r="F1661" s="21"/>
      <c r="G1661" s="19" t="s">
        <v>2142</v>
      </c>
      <c r="H1661" s="25" t="str">
        <f t="shared" si="142"/>
        <v>PK111</v>
      </c>
      <c r="I1661" s="25" t="str">
        <f t="shared" si="143"/>
        <v>M</v>
      </c>
      <c r="J1661" s="34"/>
      <c r="K1661" s="76">
        <v>37180</v>
      </c>
      <c r="L1661" s="75">
        <f>IF(COUNTIFS($E$3:E19143,E1661)=1, K1661, 0)</f>
        <v>0</v>
      </c>
    </row>
    <row r="1662" spans="1:12" ht="41.25" hidden="1" customHeight="1">
      <c r="A1662" s="18" t="s">
        <v>2143</v>
      </c>
      <c r="B1662" s="19" t="s">
        <v>137</v>
      </c>
      <c r="C1662" s="19" t="s">
        <v>2136</v>
      </c>
      <c r="D1662" s="86" t="s">
        <v>166</v>
      </c>
      <c r="E1662" s="19" t="s">
        <v>2137</v>
      </c>
      <c r="F1662" s="21"/>
      <c r="G1662" s="19" t="s">
        <v>82</v>
      </c>
      <c r="H1662" s="25" t="str">
        <f t="shared" si="142"/>
        <v>PB104</v>
      </c>
      <c r="I1662" s="25" t="str">
        <f t="shared" si="143"/>
        <v>Non-M</v>
      </c>
      <c r="J1662" s="34"/>
      <c r="K1662" s="76">
        <v>37180</v>
      </c>
      <c r="L1662" s="75">
        <f>IF(COUNTIFS($E$3:E19143,E1662)=1, K1662, 0)</f>
        <v>0</v>
      </c>
    </row>
    <row r="1663" spans="1:12" ht="41.25" hidden="1" customHeight="1">
      <c r="A1663" s="18" t="s">
        <v>2144</v>
      </c>
      <c r="B1663" s="19" t="s">
        <v>137</v>
      </c>
      <c r="C1663" s="19" t="s">
        <v>2136</v>
      </c>
      <c r="D1663" s="86" t="s">
        <v>166</v>
      </c>
      <c r="E1663" s="19" t="s">
        <v>2137</v>
      </c>
      <c r="F1663" s="21"/>
      <c r="G1663" s="19" t="s">
        <v>2145</v>
      </c>
      <c r="H1663" s="25" t="str">
        <f t="shared" si="142"/>
        <v>HM103</v>
      </c>
      <c r="I1663" s="25" t="str">
        <f t="shared" si="143"/>
        <v>Non-M</v>
      </c>
      <c r="J1663" s="34"/>
      <c r="K1663" s="76">
        <v>37180</v>
      </c>
      <c r="L1663" s="75">
        <f>IF(COUNTIFS($E$3:E19143,E1663)=1, K1663, 0)</f>
        <v>0</v>
      </c>
    </row>
    <row r="1664" spans="1:12" ht="41.25" hidden="1" customHeight="1">
      <c r="A1664" s="18" t="s">
        <v>2146</v>
      </c>
      <c r="B1664" s="19" t="s">
        <v>137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2147</v>
      </c>
      <c r="H1664" s="25" t="str">
        <f t="shared" si="142"/>
        <v>HM105</v>
      </c>
      <c r="I1664" s="25" t="str">
        <f t="shared" si="143"/>
        <v>Non-M</v>
      </c>
      <c r="J1664" s="34"/>
      <c r="K1664" s="76">
        <v>37180</v>
      </c>
      <c r="L1664" s="75">
        <f>IF(COUNTIFS($E$3:E19143,E1664)=1, K1664, 0)</f>
        <v>0</v>
      </c>
    </row>
    <row r="1665" spans="1:12" ht="41.25" hidden="1" customHeight="1">
      <c r="A1665" s="18" t="s">
        <v>2148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1761</v>
      </c>
      <c r="H1665" s="25" t="str">
        <f t="shared" si="142"/>
        <v>ZP105</v>
      </c>
      <c r="I1665" s="25" t="str">
        <f t="shared" ref="I1665:I1696" si="144">IF(RIGHT(G1665,1)="M","M","Non-M")</f>
        <v>Non-M</v>
      </c>
      <c r="J1665" s="34"/>
      <c r="K1665" s="76">
        <v>15638</v>
      </c>
      <c r="L1665" s="75">
        <f>IF(COUNTIFS($E$3:E19143,E1665)=1, K1665, 0)</f>
        <v>0</v>
      </c>
    </row>
    <row r="1666" spans="1:12" ht="41.25" hidden="1" customHeight="1">
      <c r="A1666" s="18" t="s">
        <v>2149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688</v>
      </c>
      <c r="H1666" s="25" t="str">
        <f t="shared" si="142"/>
        <v>CL410</v>
      </c>
      <c r="I1666" s="25" t="str">
        <f t="shared" si="144"/>
        <v>Non-M</v>
      </c>
      <c r="J1666" s="34"/>
      <c r="K1666" s="76">
        <v>15638</v>
      </c>
      <c r="L1666" s="75">
        <f>IF(COUNTIFS($E$3:E19143,E1666)=1, K1666, 0)</f>
        <v>0</v>
      </c>
    </row>
    <row r="1667" spans="1:12" ht="41.25" hidden="1" customHeight="1">
      <c r="A1667" s="18" t="s">
        <v>2150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1662</v>
      </c>
      <c r="H1667" s="25" t="str">
        <f t="shared" si="142"/>
        <v>JS117</v>
      </c>
      <c r="I1667" s="25" t="str">
        <f t="shared" si="144"/>
        <v>Non-M</v>
      </c>
      <c r="J1667" s="34"/>
      <c r="K1667" s="76">
        <v>15638</v>
      </c>
      <c r="L1667" s="75">
        <f>IF(COUNTIFS($E$3:E19143,E1667)=1, K1667, 0)</f>
        <v>0</v>
      </c>
    </row>
    <row r="1668" spans="1:12" ht="41.25" hidden="1" customHeight="1">
      <c r="A1668" s="18" t="s">
        <v>2151</v>
      </c>
      <c r="B1668" s="19" t="s">
        <v>13</v>
      </c>
      <c r="C1668" s="19" t="s">
        <v>2136</v>
      </c>
      <c r="D1668" s="86" t="s">
        <v>166</v>
      </c>
      <c r="E1668" s="19" t="s">
        <v>2137</v>
      </c>
      <c r="F1668" s="21"/>
      <c r="G1668" s="19" t="s">
        <v>1337</v>
      </c>
      <c r="H1668" s="25" t="str">
        <f t="shared" si="142"/>
        <v>JS105</v>
      </c>
      <c r="I1668" s="25" t="str">
        <f t="shared" si="144"/>
        <v>Non-M</v>
      </c>
      <c r="J1668" s="34"/>
      <c r="K1668" s="76">
        <v>15638</v>
      </c>
      <c r="L1668" s="75">
        <f>IF(COUNTIFS($E$3:E19143,E1668)=1, K1668, 0)</f>
        <v>0</v>
      </c>
    </row>
    <row r="1669" spans="1:12" ht="41.25" hidden="1" customHeight="1">
      <c r="A1669" s="18" t="s">
        <v>2152</v>
      </c>
      <c r="B1669" s="19" t="s">
        <v>13</v>
      </c>
      <c r="C1669" s="19" t="s">
        <v>2136</v>
      </c>
      <c r="D1669" s="86" t="s">
        <v>166</v>
      </c>
      <c r="E1669" s="19" t="s">
        <v>2137</v>
      </c>
      <c r="F1669" s="21"/>
      <c r="G1669" s="19" t="s">
        <v>2142</v>
      </c>
      <c r="H1669" s="25" t="str">
        <f t="shared" si="142"/>
        <v>PK111</v>
      </c>
      <c r="I1669" s="25" t="str">
        <f t="shared" si="144"/>
        <v>M</v>
      </c>
      <c r="J1669" s="34"/>
      <c r="K1669" s="76">
        <v>15638</v>
      </c>
      <c r="L1669" s="75">
        <f>IF(COUNTIFS($E$3:E19143,E1669)=1, K1669, 0)</f>
        <v>0</v>
      </c>
    </row>
    <row r="1670" spans="1:12" ht="41.25" hidden="1" customHeight="1">
      <c r="A1670" s="18" t="s">
        <v>2153</v>
      </c>
      <c r="B1670" s="19" t="s">
        <v>13</v>
      </c>
      <c r="C1670" s="19" t="s">
        <v>2136</v>
      </c>
      <c r="D1670" s="86" t="s">
        <v>166</v>
      </c>
      <c r="E1670" s="19" t="s">
        <v>2137</v>
      </c>
      <c r="F1670" s="21"/>
      <c r="G1670" s="19" t="s">
        <v>82</v>
      </c>
      <c r="H1670" s="25" t="str">
        <f t="shared" si="142"/>
        <v>PB104</v>
      </c>
      <c r="I1670" s="25" t="str">
        <f t="shared" si="144"/>
        <v>Non-M</v>
      </c>
      <c r="J1670" s="34"/>
      <c r="K1670" s="76">
        <v>15638</v>
      </c>
      <c r="L1670" s="75">
        <f>IF(COUNTIFS($E$3:E19143,E1670)=1, K1670, 0)</f>
        <v>0</v>
      </c>
    </row>
    <row r="1671" spans="1:12" ht="41.25" hidden="1" customHeight="1">
      <c r="A1671" s="18" t="s">
        <v>2154</v>
      </c>
      <c r="B1671" s="19" t="s">
        <v>13</v>
      </c>
      <c r="C1671" s="19" t="s">
        <v>2136</v>
      </c>
      <c r="D1671" s="86" t="s">
        <v>166</v>
      </c>
      <c r="E1671" s="19" t="s">
        <v>2137</v>
      </c>
      <c r="F1671" s="21"/>
      <c r="G1671" s="19" t="s">
        <v>2145</v>
      </c>
      <c r="H1671" s="25" t="str">
        <f t="shared" si="142"/>
        <v>HM103</v>
      </c>
      <c r="I1671" s="25" t="str">
        <f t="shared" si="144"/>
        <v>Non-M</v>
      </c>
      <c r="J1671" s="34"/>
      <c r="K1671" s="76">
        <v>15638</v>
      </c>
      <c r="L1671" s="75">
        <f>IF(COUNTIFS($E$3:E19143,E1671)=1, K1671, 0)</f>
        <v>0</v>
      </c>
    </row>
    <row r="1672" spans="1:12" ht="41.25" hidden="1" customHeight="1">
      <c r="A1672" s="18" t="s">
        <v>2155</v>
      </c>
      <c r="B1672" s="19" t="s">
        <v>13</v>
      </c>
      <c r="C1672" s="19" t="s">
        <v>2136</v>
      </c>
      <c r="D1672" s="86" t="s">
        <v>166</v>
      </c>
      <c r="E1672" s="19" t="s">
        <v>2137</v>
      </c>
      <c r="F1672" s="21"/>
      <c r="G1672" s="19" t="s">
        <v>2147</v>
      </c>
      <c r="H1672" s="25" t="str">
        <f t="shared" si="142"/>
        <v>HM105</v>
      </c>
      <c r="I1672" s="25" t="str">
        <f t="shared" si="144"/>
        <v>Non-M</v>
      </c>
      <c r="J1672" s="34"/>
      <c r="K1672" s="76">
        <v>15638</v>
      </c>
      <c r="L1672" s="75">
        <f>IF(COUNTIFS($E$3:E19143,E1672)=1, K1672, 0)</f>
        <v>0</v>
      </c>
    </row>
    <row r="1673" spans="1:12" ht="41.25" hidden="1" customHeight="1">
      <c r="A1673" s="18" t="s">
        <v>2156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714</v>
      </c>
      <c r="H1673" s="25" t="s">
        <v>1272</v>
      </c>
      <c r="I1673" s="25" t="str">
        <f t="shared" si="144"/>
        <v>M</v>
      </c>
      <c r="J1673" s="87" t="s">
        <v>1769</v>
      </c>
      <c r="K1673" s="76">
        <v>7691</v>
      </c>
      <c r="L1673" s="103">
        <f>IF(COUNTIFS($E$3:E19143,E1673)=1, K1673, 0)</f>
        <v>0</v>
      </c>
    </row>
    <row r="1674" spans="1:12" ht="41.25" hidden="1" customHeight="1">
      <c r="A1674" s="18" t="s">
        <v>2159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361</v>
      </c>
      <c r="H1674" s="19" t="s">
        <v>361</v>
      </c>
      <c r="I1674" s="25" t="str">
        <f t="shared" si="144"/>
        <v>Non-M</v>
      </c>
      <c r="J1674" s="87"/>
      <c r="K1674" s="76">
        <v>7691</v>
      </c>
      <c r="L1674" s="103">
        <f>IF(COUNTIFS($E$3:E19143,E1674)=1, K1674, 0)</f>
        <v>0</v>
      </c>
    </row>
    <row r="1675" spans="1:12" ht="41.25" hidden="1" customHeight="1">
      <c r="A1675" s="18" t="s">
        <v>2160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96</v>
      </c>
      <c r="H1675" s="25" t="s">
        <v>96</v>
      </c>
      <c r="I1675" s="25" t="str">
        <f t="shared" si="144"/>
        <v>Non-M</v>
      </c>
      <c r="J1675" s="87"/>
      <c r="K1675" s="76">
        <v>7691</v>
      </c>
      <c r="L1675" s="103">
        <f>IF(COUNTIFS($E$3:E19143,E1675)=1, K1675, 0)</f>
        <v>0</v>
      </c>
    </row>
    <row r="1676" spans="1:12" ht="41.25" hidden="1" customHeight="1">
      <c r="A1676" s="18" t="s">
        <v>2161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154</v>
      </c>
      <c r="H1676" s="25" t="s">
        <v>154</v>
      </c>
      <c r="I1676" s="25" t="str">
        <f t="shared" si="144"/>
        <v>Non-M</v>
      </c>
      <c r="J1676" s="87"/>
      <c r="K1676" s="76">
        <v>7691</v>
      </c>
      <c r="L1676" s="103">
        <f>IF(COUNTIFS($E$3:E19143,E1676)=1, K1676, 0)</f>
        <v>0</v>
      </c>
    </row>
    <row r="1677" spans="1:12" ht="41.25" hidden="1" customHeight="1">
      <c r="A1677" s="18" t="s">
        <v>2162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</v>
      </c>
      <c r="H1677" s="25" t="str">
        <f t="shared" ref="H1677:H1684" si="145">IF(RIGHT(G1677,1)="M", LEFT(G1677,LEN(G1677)-1), G1677)</f>
        <v>DC200</v>
      </c>
      <c r="I1677" s="25" t="str">
        <f t="shared" si="144"/>
        <v>Non-M</v>
      </c>
      <c r="J1677" s="87"/>
      <c r="K1677" s="76">
        <v>7691</v>
      </c>
      <c r="L1677" s="103">
        <f>IF(COUNTIFS($E$3:E19143,E1677)=1, K1677, 0)</f>
        <v>0</v>
      </c>
    </row>
    <row r="1678" spans="1:12" ht="41.25" hidden="1" customHeight="1">
      <c r="A1678" s="18" t="s">
        <v>2163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960</v>
      </c>
      <c r="H1678" s="25" t="str">
        <f t="shared" si="145"/>
        <v>PK405</v>
      </c>
      <c r="I1678" s="25" t="str">
        <f t="shared" si="144"/>
        <v>M</v>
      </c>
      <c r="J1678" s="87" t="s">
        <v>2164</v>
      </c>
      <c r="K1678" s="76">
        <v>7691</v>
      </c>
      <c r="L1678" s="103">
        <f>IF(COUNTIFS($E$3:E19143,E1678)=1, K1678, 0)</f>
        <v>0</v>
      </c>
    </row>
    <row r="1679" spans="1:12" ht="41.25" hidden="1" customHeight="1">
      <c r="A1679" s="18" t="s">
        <v>2165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99</v>
      </c>
      <c r="H1679" s="25" t="str">
        <f t="shared" si="145"/>
        <v>PK201</v>
      </c>
      <c r="I1679" s="25" t="str">
        <f t="shared" si="144"/>
        <v>Non-M</v>
      </c>
      <c r="J1679" s="87"/>
      <c r="K1679" s="76">
        <v>7691</v>
      </c>
      <c r="L1679" s="103">
        <f>IF(COUNTIFS($E$3:E19143,E1679)=1, K1679, 0)</f>
        <v>0</v>
      </c>
    </row>
    <row r="1680" spans="1:12" ht="41.25" hidden="1" customHeight="1">
      <c r="A1680" s="18" t="s">
        <v>2166</v>
      </c>
      <c r="B1680" s="19" t="s">
        <v>137</v>
      </c>
      <c r="C1680" s="19" t="s">
        <v>2157</v>
      </c>
      <c r="D1680" s="86" t="s">
        <v>166</v>
      </c>
      <c r="E1680" s="19" t="s">
        <v>2158</v>
      </c>
      <c r="F1680" s="21"/>
      <c r="G1680" s="19" t="s">
        <v>1375</v>
      </c>
      <c r="H1680" s="25" t="str">
        <f t="shared" si="145"/>
        <v>PB214</v>
      </c>
      <c r="I1680" s="25" t="str">
        <f t="shared" si="144"/>
        <v>Non-M</v>
      </c>
      <c r="J1680" s="87"/>
      <c r="K1680" s="76">
        <v>7691</v>
      </c>
      <c r="L1680" s="103">
        <f>IF(COUNTIFS($E$3:E19143,E1680)=1, K1680, 0)</f>
        <v>0</v>
      </c>
    </row>
    <row r="1681" spans="1:12" ht="41.25" hidden="1" customHeight="1">
      <c r="A1681" s="18" t="s">
        <v>2167</v>
      </c>
      <c r="B1681" s="19" t="s">
        <v>137</v>
      </c>
      <c r="C1681" s="19" t="s">
        <v>2157</v>
      </c>
      <c r="D1681" s="86" t="s">
        <v>166</v>
      </c>
      <c r="E1681" s="19" t="s">
        <v>2158</v>
      </c>
      <c r="F1681" s="21"/>
      <c r="G1681" s="19" t="s">
        <v>2168</v>
      </c>
      <c r="H1681" s="25" t="str">
        <f t="shared" si="145"/>
        <v>JF117</v>
      </c>
      <c r="I1681" s="25" t="str">
        <f t="shared" si="144"/>
        <v>M</v>
      </c>
      <c r="J1681" s="99"/>
      <c r="K1681" s="76">
        <v>7691</v>
      </c>
      <c r="L1681" s="103">
        <f>IF(COUNTIFS($E$3:E19143,E1681)=1, K1681, 0)</f>
        <v>0</v>
      </c>
    </row>
    <row r="1682" spans="1:12" ht="41.25" hidden="1" customHeight="1">
      <c r="A1682" s="18" t="s">
        <v>2169</v>
      </c>
      <c r="B1682" s="19" t="s">
        <v>137</v>
      </c>
      <c r="C1682" s="19" t="s">
        <v>2157</v>
      </c>
      <c r="D1682" s="86" t="s">
        <v>166</v>
      </c>
      <c r="E1682" s="19" t="s">
        <v>2158</v>
      </c>
      <c r="F1682" s="21"/>
      <c r="G1682" s="19" t="s">
        <v>1350</v>
      </c>
      <c r="H1682" s="25" t="str">
        <f t="shared" si="145"/>
        <v>JS400</v>
      </c>
      <c r="I1682" s="25" t="str">
        <f t="shared" si="144"/>
        <v>Non-M</v>
      </c>
      <c r="J1682" s="87"/>
      <c r="K1682" s="76">
        <v>7691</v>
      </c>
      <c r="L1682" s="103">
        <f>IF(COUNTIFS($E$3:E19143,E1682)=1, K1682, 0)</f>
        <v>0</v>
      </c>
    </row>
    <row r="1683" spans="1:12" ht="41.25" hidden="1" customHeight="1">
      <c r="A1683" s="18" t="s">
        <v>2170</v>
      </c>
      <c r="B1683" s="19" t="s">
        <v>137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1514</v>
      </c>
      <c r="H1683" s="25" t="str">
        <f t="shared" si="145"/>
        <v>HM506</v>
      </c>
      <c r="I1683" s="25" t="str">
        <f t="shared" si="144"/>
        <v>Non-M</v>
      </c>
      <c r="J1683" s="87"/>
      <c r="K1683" s="76">
        <v>7691</v>
      </c>
      <c r="L1683" s="103">
        <f>IF(COUNTIFS($E$3:E19143,E1683)=1, K1683, 0)</f>
        <v>0</v>
      </c>
    </row>
    <row r="1684" spans="1:12" ht="41.25" hidden="1" customHeight="1">
      <c r="A1684" s="18" t="s">
        <v>2171</v>
      </c>
      <c r="B1684" s="19" t="s">
        <v>137</v>
      </c>
      <c r="C1684" s="19" t="s">
        <v>2157</v>
      </c>
      <c r="D1684" s="86" t="s">
        <v>166</v>
      </c>
      <c r="E1684" s="19" t="s">
        <v>2158</v>
      </c>
      <c r="F1684" s="21"/>
      <c r="G1684" s="19" t="s">
        <v>2172</v>
      </c>
      <c r="H1684" s="25" t="str">
        <f t="shared" si="145"/>
        <v>VT500</v>
      </c>
      <c r="I1684" s="25" t="str">
        <f t="shared" si="144"/>
        <v>M</v>
      </c>
      <c r="J1684" s="87" t="s">
        <v>2173</v>
      </c>
      <c r="K1684" s="76">
        <v>7691</v>
      </c>
      <c r="L1684" s="103">
        <f>IF(COUNTIFS($E$3:E19143,E1684)=1, K1684, 0)</f>
        <v>0</v>
      </c>
    </row>
    <row r="1685" spans="1:12" ht="41.25" hidden="1" customHeight="1">
      <c r="A1685" s="18" t="s">
        <v>2174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714</v>
      </c>
      <c r="H1685" s="25" t="s">
        <v>1272</v>
      </c>
      <c r="I1685" s="25" t="str">
        <f t="shared" si="144"/>
        <v>M</v>
      </c>
      <c r="J1685" s="87" t="s">
        <v>1769</v>
      </c>
      <c r="K1685" s="76">
        <v>39718</v>
      </c>
      <c r="L1685" s="103">
        <f>IF(COUNTIFS($E$3:E19143,E1685)=1, K1685, 0)</f>
        <v>0</v>
      </c>
    </row>
    <row r="1686" spans="1:12" ht="41.25" hidden="1" customHeight="1">
      <c r="A1686" s="18" t="s">
        <v>2175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361</v>
      </c>
      <c r="H1686" s="19" t="s">
        <v>361</v>
      </c>
      <c r="I1686" s="25" t="str">
        <f t="shared" si="144"/>
        <v>Non-M</v>
      </c>
      <c r="J1686" s="87"/>
      <c r="K1686" s="76">
        <v>39718</v>
      </c>
      <c r="L1686" s="103">
        <f>IF(COUNTIFS($E$3:E19143,E1686)=1, K1686, 0)</f>
        <v>0</v>
      </c>
    </row>
    <row r="1687" spans="1:12" ht="41.25" hidden="1" customHeight="1">
      <c r="A1687" s="18" t="s">
        <v>2176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96</v>
      </c>
      <c r="H1687" s="25" t="s">
        <v>96</v>
      </c>
      <c r="I1687" s="25" t="str">
        <f t="shared" si="144"/>
        <v>Non-M</v>
      </c>
      <c r="J1687" s="87"/>
      <c r="K1687" s="76">
        <v>39718</v>
      </c>
      <c r="L1687" s="103">
        <f>IF(COUNTIFS($E$3:E19143,E1687)=1, K1687, 0)</f>
        <v>0</v>
      </c>
    </row>
    <row r="1688" spans="1:12" ht="41.25" hidden="1" customHeight="1">
      <c r="A1688" s="18" t="s">
        <v>2177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154</v>
      </c>
      <c r="H1688" s="25" t="s">
        <v>154</v>
      </c>
      <c r="I1688" s="25" t="str">
        <f t="shared" si="144"/>
        <v>Non-M</v>
      </c>
      <c r="J1688" s="87"/>
      <c r="K1688" s="76">
        <v>39718</v>
      </c>
      <c r="L1688" s="103">
        <f>IF(COUNTIFS($E$3:E19143,E1688)=1, K1688, 0)</f>
        <v>0</v>
      </c>
    </row>
    <row r="1689" spans="1:12" ht="41.25" hidden="1" customHeight="1">
      <c r="A1689" s="18" t="s">
        <v>2178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</v>
      </c>
      <c r="H1689" s="25" t="str">
        <f t="shared" ref="H1689:H1696" si="146">IF(RIGHT(G1689,1)="M", LEFT(G1689,LEN(G1689)-1), G1689)</f>
        <v>DC200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2179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960</v>
      </c>
      <c r="H1690" s="25" t="str">
        <f t="shared" si="146"/>
        <v>PK405</v>
      </c>
      <c r="I1690" s="25" t="str">
        <f t="shared" si="144"/>
        <v>M</v>
      </c>
      <c r="J1690" s="87" t="s">
        <v>2164</v>
      </c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2180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99</v>
      </c>
      <c r="H1691" s="25" t="str">
        <f t="shared" si="146"/>
        <v>PK201</v>
      </c>
      <c r="I1691" s="25" t="str">
        <f t="shared" si="144"/>
        <v>Non-M</v>
      </c>
      <c r="J1691" s="87"/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2181</v>
      </c>
      <c r="B1692" s="19" t="s">
        <v>232</v>
      </c>
      <c r="C1692" s="19" t="s">
        <v>2157</v>
      </c>
      <c r="D1692" s="86" t="s">
        <v>166</v>
      </c>
      <c r="E1692" s="19" t="s">
        <v>2158</v>
      </c>
      <c r="F1692" s="21"/>
      <c r="G1692" s="19" t="s">
        <v>1375</v>
      </c>
      <c r="H1692" s="25" t="str">
        <f t="shared" si="146"/>
        <v>PB214</v>
      </c>
      <c r="I1692" s="25" t="str">
        <f t="shared" si="144"/>
        <v>Non-M</v>
      </c>
      <c r="J1692" s="87"/>
      <c r="K1692" s="76">
        <v>39718</v>
      </c>
      <c r="L1692" s="103">
        <f>IF(COUNTIFS($E$3:E19146,E1692)=1, K1692, 0)</f>
        <v>0</v>
      </c>
    </row>
    <row r="1693" spans="1:12" ht="41.25" hidden="1" customHeight="1">
      <c r="A1693" s="18" t="s">
        <v>2182</v>
      </c>
      <c r="B1693" s="19" t="s">
        <v>232</v>
      </c>
      <c r="C1693" s="19" t="s">
        <v>2157</v>
      </c>
      <c r="D1693" s="86" t="s">
        <v>166</v>
      </c>
      <c r="E1693" s="19" t="s">
        <v>2158</v>
      </c>
      <c r="F1693" s="21"/>
      <c r="G1693" s="19" t="s">
        <v>2168</v>
      </c>
      <c r="H1693" s="25" t="str">
        <f t="shared" si="146"/>
        <v>JF117</v>
      </c>
      <c r="I1693" s="25" t="str">
        <f t="shared" si="144"/>
        <v>M</v>
      </c>
      <c r="J1693" s="99"/>
      <c r="K1693" s="76">
        <v>39718</v>
      </c>
      <c r="L1693" s="103">
        <f>IF(COUNTIFS($E$3:E19147,E1693)=1, K1693, 0)</f>
        <v>0</v>
      </c>
    </row>
    <row r="1694" spans="1:12" ht="41.25" hidden="1" customHeight="1">
      <c r="A1694" s="18" t="s">
        <v>2183</v>
      </c>
      <c r="B1694" s="19" t="s">
        <v>232</v>
      </c>
      <c r="C1694" s="19" t="s">
        <v>2157</v>
      </c>
      <c r="D1694" s="86" t="s">
        <v>166</v>
      </c>
      <c r="E1694" s="19" t="s">
        <v>2158</v>
      </c>
      <c r="F1694" s="21"/>
      <c r="G1694" s="19" t="s">
        <v>1350</v>
      </c>
      <c r="H1694" s="25" t="str">
        <f t="shared" si="146"/>
        <v>JS400</v>
      </c>
      <c r="I1694" s="25" t="str">
        <f t="shared" si="144"/>
        <v>Non-M</v>
      </c>
      <c r="J1694" s="87"/>
      <c r="K1694" s="76">
        <v>39718</v>
      </c>
      <c r="L1694" s="103">
        <f>IF(COUNTIFS($E$3:E19148,E1694)=1, K1694, 0)</f>
        <v>0</v>
      </c>
    </row>
    <row r="1695" spans="1:12" ht="41.25" hidden="1" customHeight="1">
      <c r="A1695" s="18" t="s">
        <v>2184</v>
      </c>
      <c r="B1695" s="19" t="s">
        <v>232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1514</v>
      </c>
      <c r="H1695" s="25" t="str">
        <f t="shared" si="146"/>
        <v>HM506</v>
      </c>
      <c r="I1695" s="25" t="str">
        <f t="shared" si="144"/>
        <v>Non-M</v>
      </c>
      <c r="J1695" s="87"/>
      <c r="K1695" s="76">
        <v>39718</v>
      </c>
      <c r="L1695" s="103">
        <f>IF(COUNTIFS($E$3:E19149,E1695)=1, K1695, 0)</f>
        <v>0</v>
      </c>
    </row>
    <row r="1696" spans="1:12" ht="41.25" hidden="1" customHeight="1">
      <c r="A1696" s="18" t="s">
        <v>2185</v>
      </c>
      <c r="B1696" s="19" t="s">
        <v>232</v>
      </c>
      <c r="C1696" s="19" t="s">
        <v>2157</v>
      </c>
      <c r="D1696" s="86" t="s">
        <v>166</v>
      </c>
      <c r="E1696" s="19" t="s">
        <v>2158</v>
      </c>
      <c r="F1696" s="21"/>
      <c r="G1696" s="19" t="s">
        <v>2172</v>
      </c>
      <c r="H1696" s="25" t="str">
        <f t="shared" si="146"/>
        <v>VT500</v>
      </c>
      <c r="I1696" s="25" t="str">
        <f t="shared" si="144"/>
        <v>M</v>
      </c>
      <c r="J1696" s="87" t="s">
        <v>2173</v>
      </c>
      <c r="K1696" s="76">
        <v>39718</v>
      </c>
      <c r="L1696" s="103">
        <f>IF(COUNTIFS($E$3:E19150,E1696)=1, K1696, 0)</f>
        <v>0</v>
      </c>
    </row>
    <row r="1697" spans="1:12" ht="41.25" hidden="1" customHeight="1">
      <c r="A1697" s="18" t="s">
        <v>2186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714</v>
      </c>
      <c r="H1697" s="25" t="s">
        <v>1272</v>
      </c>
      <c r="I1697" s="25" t="str">
        <f t="shared" ref="I1697:I1738" si="147">IF(RIGHT(G1697,1)="M","M","Non-M")</f>
        <v>M</v>
      </c>
      <c r="J1697" s="87" t="s">
        <v>1769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2187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361</v>
      </c>
      <c r="H1698" s="19" t="s">
        <v>361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2188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96</v>
      </c>
      <c r="H1699" s="25" t="s">
        <v>96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2189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154</v>
      </c>
      <c r="H1700" s="25" t="s">
        <v>154</v>
      </c>
      <c r="I1700" s="25" t="str">
        <f t="shared" si="147"/>
        <v>Non-M</v>
      </c>
      <c r="J1700" s="87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2190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</v>
      </c>
      <c r="H1701" s="25" t="str">
        <f t="shared" ref="H1701:H1748" si="148">IF(RIGHT(G1701,1)="M", LEFT(G1701,LEN(G1701)-1), G1701)</f>
        <v>DC200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2191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960</v>
      </c>
      <c r="H1702" s="25" t="str">
        <f t="shared" si="148"/>
        <v>PK405</v>
      </c>
      <c r="I1702" s="25" t="str">
        <f t="shared" si="147"/>
        <v>M</v>
      </c>
      <c r="J1702" s="87" t="s">
        <v>2164</v>
      </c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2192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99</v>
      </c>
      <c r="H1703" s="25" t="str">
        <f t="shared" si="148"/>
        <v>PK201</v>
      </c>
      <c r="I1703" s="25" t="str">
        <f t="shared" si="147"/>
        <v>Non-M</v>
      </c>
      <c r="J1703" s="87"/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2193</v>
      </c>
      <c r="B1704" s="19" t="s">
        <v>13</v>
      </c>
      <c r="C1704" s="19" t="s">
        <v>2157</v>
      </c>
      <c r="D1704" s="86" t="s">
        <v>166</v>
      </c>
      <c r="E1704" s="19" t="s">
        <v>2158</v>
      </c>
      <c r="F1704" s="21"/>
      <c r="G1704" s="19" t="s">
        <v>1375</v>
      </c>
      <c r="H1704" s="25" t="str">
        <f t="shared" si="148"/>
        <v>PB214</v>
      </c>
      <c r="I1704" s="25" t="str">
        <f t="shared" si="147"/>
        <v>Non-M</v>
      </c>
      <c r="J1704" s="87"/>
      <c r="K1704" s="76">
        <v>24550</v>
      </c>
      <c r="L1704" s="103">
        <f>IF(COUNTIFS($E$3:E19158,E1704)=1, K1704, 0)</f>
        <v>0</v>
      </c>
    </row>
    <row r="1705" spans="1:12" ht="41.25" hidden="1" customHeight="1">
      <c r="A1705" s="18" t="s">
        <v>2194</v>
      </c>
      <c r="B1705" s="19" t="s">
        <v>13</v>
      </c>
      <c r="C1705" s="19" t="s">
        <v>2157</v>
      </c>
      <c r="D1705" s="86" t="s">
        <v>166</v>
      </c>
      <c r="E1705" s="19" t="s">
        <v>2158</v>
      </c>
      <c r="F1705" s="21"/>
      <c r="G1705" s="19" t="s">
        <v>2168</v>
      </c>
      <c r="H1705" s="25" t="str">
        <f t="shared" si="148"/>
        <v>JF117</v>
      </c>
      <c r="I1705" s="25" t="str">
        <f t="shared" si="147"/>
        <v>M</v>
      </c>
      <c r="J1705" s="99"/>
      <c r="K1705" s="76">
        <v>24550</v>
      </c>
      <c r="L1705" s="103">
        <f>IF(COUNTIFS($E$3:E19159,E1705)=1, K1705, 0)</f>
        <v>0</v>
      </c>
    </row>
    <row r="1706" spans="1:12" ht="41.25" hidden="1" customHeight="1">
      <c r="A1706" s="18" t="s">
        <v>2195</v>
      </c>
      <c r="B1706" s="19" t="s">
        <v>13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1350</v>
      </c>
      <c r="H1706" s="25" t="str">
        <f t="shared" si="148"/>
        <v>JS400</v>
      </c>
      <c r="I1706" s="25" t="str">
        <f t="shared" si="147"/>
        <v>Non-M</v>
      </c>
      <c r="J1706" s="87"/>
      <c r="K1706" s="76">
        <v>24550</v>
      </c>
      <c r="L1706" s="103">
        <f>IF(COUNTIFS($E$3:E19160,E1706)=1, K1706, 0)</f>
        <v>0</v>
      </c>
    </row>
    <row r="1707" spans="1:12" ht="41.25" hidden="1" customHeight="1">
      <c r="A1707" s="18" t="s">
        <v>2196</v>
      </c>
      <c r="B1707" s="19" t="s">
        <v>13</v>
      </c>
      <c r="C1707" s="19" t="s">
        <v>2157</v>
      </c>
      <c r="D1707" s="86" t="s">
        <v>166</v>
      </c>
      <c r="E1707" s="19" t="s">
        <v>2158</v>
      </c>
      <c r="F1707" s="21"/>
      <c r="G1707" s="19" t="s">
        <v>1514</v>
      </c>
      <c r="H1707" s="25" t="str">
        <f t="shared" si="148"/>
        <v>HM506</v>
      </c>
      <c r="I1707" s="25" t="str">
        <f t="shared" si="147"/>
        <v>Non-M</v>
      </c>
      <c r="J1707" s="87"/>
      <c r="K1707" s="76">
        <v>24550</v>
      </c>
      <c r="L1707" s="103">
        <f>IF(COUNTIFS($E$3:E19161,E1707)=1, K1707, 0)</f>
        <v>0</v>
      </c>
    </row>
    <row r="1708" spans="1:12" ht="41.25" hidden="1" customHeight="1">
      <c r="A1708" s="18" t="s">
        <v>2197</v>
      </c>
      <c r="B1708" s="19" t="s">
        <v>13</v>
      </c>
      <c r="C1708" s="19" t="s">
        <v>2157</v>
      </c>
      <c r="D1708" s="86" t="s">
        <v>166</v>
      </c>
      <c r="E1708" s="19" t="s">
        <v>2158</v>
      </c>
      <c r="F1708" s="21"/>
      <c r="G1708" s="19" t="s">
        <v>2172</v>
      </c>
      <c r="H1708" s="25" t="str">
        <f t="shared" si="148"/>
        <v>VT500</v>
      </c>
      <c r="I1708" s="25" t="str">
        <f t="shared" si="147"/>
        <v>M</v>
      </c>
      <c r="J1708" s="87" t="s">
        <v>2173</v>
      </c>
      <c r="K1708" s="76">
        <v>24550</v>
      </c>
      <c r="L1708" s="103">
        <f>IF(COUNTIFS($E$3:E19162,E1708)=1, K1708, 0)</f>
        <v>0</v>
      </c>
    </row>
    <row r="1709" spans="1:12" ht="41.25" hidden="1" customHeight="1">
      <c r="A1709" s="18" t="s">
        <v>2198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878</v>
      </c>
      <c r="H1709" s="25" t="str">
        <f t="shared" si="148"/>
        <v>WB501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2200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61</v>
      </c>
      <c r="H1710" s="25" t="str">
        <f t="shared" si="148"/>
        <v>DC101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2201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96</v>
      </c>
      <c r="H1711" s="25" t="str">
        <f t="shared" si="148"/>
        <v>DC300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2202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154</v>
      </c>
      <c r="H1712" s="25" t="str">
        <f t="shared" si="148"/>
        <v>DC400</v>
      </c>
      <c r="I1712" s="25" t="str">
        <f t="shared" si="147"/>
        <v>Non-M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2203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135</v>
      </c>
      <c r="H1713" s="25" t="str">
        <f t="shared" si="148"/>
        <v>DC200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A1714" s="18" t="s">
        <v>2204</v>
      </c>
      <c r="B1714" s="19" t="s">
        <v>136</v>
      </c>
      <c r="C1714" s="19" t="s">
        <v>304</v>
      </c>
      <c r="D1714" s="86" t="s">
        <v>166</v>
      </c>
      <c r="E1714" s="20" t="s">
        <v>2199</v>
      </c>
      <c r="F1714" s="21"/>
      <c r="G1714" s="19" t="s">
        <v>1337</v>
      </c>
      <c r="H1714" s="25" t="str">
        <f t="shared" si="148"/>
        <v>JS105</v>
      </c>
      <c r="I1714" s="25" t="str">
        <f t="shared" si="147"/>
        <v>Non-M</v>
      </c>
      <c r="J1714" s="34"/>
      <c r="K1714" s="76">
        <v>11532</v>
      </c>
      <c r="L1714" s="75">
        <f>IF(COUNTIFS($E$3:E19168,E1714)=1, K1714, 0)</f>
        <v>0</v>
      </c>
    </row>
    <row r="1715" spans="1:12" ht="41.25" hidden="1" customHeight="1">
      <c r="A1715" s="18" t="s">
        <v>2205</v>
      </c>
      <c r="B1715" s="19" t="s">
        <v>136</v>
      </c>
      <c r="C1715" s="19" t="s">
        <v>304</v>
      </c>
      <c r="D1715" s="86" t="s">
        <v>166</v>
      </c>
      <c r="E1715" s="20" t="s">
        <v>2199</v>
      </c>
      <c r="F1715" s="21"/>
      <c r="G1715" s="19" t="s">
        <v>120</v>
      </c>
      <c r="H1715" s="25" t="str">
        <f t="shared" si="148"/>
        <v>JS124</v>
      </c>
      <c r="I1715" s="25" t="str">
        <f t="shared" si="147"/>
        <v>Non-M</v>
      </c>
      <c r="J1715" s="34"/>
      <c r="K1715" s="76">
        <v>11532</v>
      </c>
      <c r="L1715" s="75">
        <f>IF(COUNTIFS($E$3:E19169,E1715)=1, K1715, 0)</f>
        <v>0</v>
      </c>
    </row>
    <row r="1716" spans="1:12" ht="41.25" hidden="1" customHeight="1">
      <c r="A1716" s="18" t="s">
        <v>2206</v>
      </c>
      <c r="B1716" s="19" t="s">
        <v>136</v>
      </c>
      <c r="C1716" s="19" t="s">
        <v>304</v>
      </c>
      <c r="D1716" s="86" t="s">
        <v>166</v>
      </c>
      <c r="E1716" s="20" t="s">
        <v>2199</v>
      </c>
      <c r="F1716" s="21"/>
      <c r="G1716" s="19" t="s">
        <v>324</v>
      </c>
      <c r="H1716" s="25" t="str">
        <f t="shared" si="148"/>
        <v>GT207</v>
      </c>
      <c r="I1716" s="25" t="str">
        <f t="shared" si="147"/>
        <v>Non-M</v>
      </c>
      <c r="J1716" s="34"/>
      <c r="K1716" s="76">
        <v>11532</v>
      </c>
      <c r="L1716" s="75">
        <f>IF(COUNTIFS($E$3:E19170,E1716)=1, K1716, 0)</f>
        <v>0</v>
      </c>
    </row>
    <row r="1717" spans="1:12" ht="41.25" hidden="1" customHeight="1">
      <c r="A1717" s="18" t="s">
        <v>2207</v>
      </c>
      <c r="B1717" s="19" t="s">
        <v>136</v>
      </c>
      <c r="C1717" s="19" t="s">
        <v>304</v>
      </c>
      <c r="D1717" s="86" t="s">
        <v>166</v>
      </c>
      <c r="E1717" s="20" t="s">
        <v>2199</v>
      </c>
      <c r="F1717" s="21"/>
      <c r="G1717" s="19" t="s">
        <v>2208</v>
      </c>
      <c r="H1717" s="25" t="str">
        <f t="shared" si="148"/>
        <v>PK305</v>
      </c>
      <c r="I1717" s="25" t="str">
        <f t="shared" si="147"/>
        <v>M</v>
      </c>
      <c r="J1717" s="34"/>
      <c r="K1717" s="76">
        <v>11532</v>
      </c>
      <c r="L1717" s="75">
        <f>IF(COUNTIFS($E$3:E19171,E1717)=1, K1717, 0)</f>
        <v>0</v>
      </c>
    </row>
    <row r="1718" spans="1:12" ht="41.25" hidden="1" customHeight="1">
      <c r="A1718" s="18" t="s">
        <v>2209</v>
      </c>
      <c r="B1718" s="19" t="s">
        <v>136</v>
      </c>
      <c r="C1718" s="19" t="s">
        <v>304</v>
      </c>
      <c r="D1718" s="86" t="s">
        <v>166</v>
      </c>
      <c r="E1718" s="20" t="s">
        <v>2199</v>
      </c>
      <c r="F1718" s="21"/>
      <c r="G1718" s="19" t="s">
        <v>71</v>
      </c>
      <c r="H1718" s="25" t="str">
        <f t="shared" si="148"/>
        <v>HM500</v>
      </c>
      <c r="I1718" s="25" t="str">
        <f t="shared" si="147"/>
        <v>Non-M</v>
      </c>
      <c r="J1718" s="34"/>
      <c r="K1718" s="76">
        <v>11532</v>
      </c>
      <c r="L1718" s="75">
        <f>IF(COUNTIFS($E$3:E19172,E1718)=1, K1718, 0)</f>
        <v>0</v>
      </c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878</v>
      </c>
      <c r="H1719" s="25" t="str">
        <f>IF(RIGHT(G1719,1)="M", LEFT(G1719,LEN(G1719)-1), G1719)</f>
        <v>WB501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61</v>
      </c>
      <c r="H1720" s="25" t="str">
        <f>IF(RIGHT(G1720,1)="M", LEFT(G1720,LEN(G1720)-1), G1720)</f>
        <v>DC101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96</v>
      </c>
      <c r="H1721" s="25" t="str">
        <f>IF(RIGHT(G1721,1)="M", LEFT(G1721,LEN(G1721)-1), G1721)</f>
        <v>DC300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154</v>
      </c>
      <c r="H1722" s="25" t="str">
        <f>IF(RIGHT(G1722,1)="M", LEFT(G1722,LEN(G1722)-1), G1722)</f>
        <v>DC400</v>
      </c>
      <c r="I1722" s="25" t="str">
        <f>IF(RIGHT(G1722,1)="M","M","Non-M")</f>
        <v>Non-M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135</v>
      </c>
      <c r="H1723" s="25" t="str">
        <f>IF(RIGHT(G1723,1)="M", LEFT(G1723,LEN(G1723)-1), G1723)</f>
        <v>DC200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B1724" s="19" t="s">
        <v>13</v>
      </c>
      <c r="C1724" s="19" t="s">
        <v>304</v>
      </c>
      <c r="D1724" s="86" t="s">
        <v>166</v>
      </c>
      <c r="E1724" s="20" t="s">
        <v>2199</v>
      </c>
      <c r="F1724" s="21"/>
      <c r="G1724" s="19" t="s">
        <v>1337</v>
      </c>
      <c r="H1724" s="25" t="str">
        <f>IF(RIGHT(G1724,1)="M", LEFT(G1724,LEN(G1724)-1), G1724)</f>
        <v>JS105</v>
      </c>
      <c r="I1724" s="25" t="str">
        <f>IF(RIGHT(G1724,1)="M","M","Non-M")</f>
        <v>Non-M</v>
      </c>
      <c r="J1724" s="34"/>
      <c r="K1724" s="76">
        <v>594</v>
      </c>
      <c r="L1724" s="75"/>
    </row>
    <row r="1725" spans="1:12" ht="41.25" hidden="1" customHeight="1">
      <c r="B1725" s="19" t="s">
        <v>13</v>
      </c>
      <c r="C1725" s="19" t="s">
        <v>304</v>
      </c>
      <c r="D1725" s="86" t="s">
        <v>166</v>
      </c>
      <c r="E1725" s="20" t="s">
        <v>2199</v>
      </c>
      <c r="F1725" s="21"/>
      <c r="G1725" s="19" t="s">
        <v>120</v>
      </c>
      <c r="H1725" s="25" t="str">
        <f>IF(RIGHT(G1725,1)="M", LEFT(G1725,LEN(G1725)-1), G1725)</f>
        <v>JS124</v>
      </c>
      <c r="I1725" s="25" t="str">
        <f>IF(RIGHT(G1725,1)="M","M","Non-M")</f>
        <v>Non-M</v>
      </c>
      <c r="J1725" s="34"/>
      <c r="K1725" s="76">
        <v>594</v>
      </c>
      <c r="L1725" s="75"/>
    </row>
    <row r="1726" spans="1:12" ht="41.25" hidden="1" customHeight="1">
      <c r="B1726" s="19" t="s">
        <v>13</v>
      </c>
      <c r="C1726" s="19" t="s">
        <v>304</v>
      </c>
      <c r="D1726" s="86" t="s">
        <v>166</v>
      </c>
      <c r="E1726" s="20" t="s">
        <v>2199</v>
      </c>
      <c r="F1726" s="21"/>
      <c r="G1726" s="19" t="s">
        <v>324</v>
      </c>
      <c r="H1726" s="25" t="str">
        <f>IF(RIGHT(G1726,1)="M", LEFT(G1726,LEN(G1726)-1), G1726)</f>
        <v>GT207</v>
      </c>
      <c r="I1726" s="25" t="str">
        <f>IF(RIGHT(G1726,1)="M","M","Non-M")</f>
        <v>Non-M</v>
      </c>
      <c r="J1726" s="34"/>
      <c r="K1726" s="76">
        <v>594</v>
      </c>
      <c r="L1726" s="75"/>
    </row>
    <row r="1727" spans="1:12" ht="41.25" hidden="1" customHeight="1">
      <c r="B1727" s="19" t="s">
        <v>13</v>
      </c>
      <c r="C1727" s="19" t="s">
        <v>304</v>
      </c>
      <c r="D1727" s="86" t="s">
        <v>166</v>
      </c>
      <c r="E1727" s="20" t="s">
        <v>2199</v>
      </c>
      <c r="F1727" s="21"/>
      <c r="G1727" s="19" t="s">
        <v>2208</v>
      </c>
      <c r="H1727" s="25" t="str">
        <f>IF(RIGHT(G1727,1)="M", LEFT(G1727,LEN(G1727)-1), G1727)</f>
        <v>PK305</v>
      </c>
      <c r="I1727" s="25" t="str">
        <f>IF(RIGHT(G1727,1)="M","M","Non-M")</f>
        <v>M</v>
      </c>
      <c r="J1727" s="34"/>
      <c r="K1727" s="76">
        <v>594</v>
      </c>
      <c r="L1727" s="75"/>
    </row>
    <row r="1728" spans="1:12" ht="41.25" hidden="1" customHeight="1">
      <c r="B1728" s="19" t="s">
        <v>13</v>
      </c>
      <c r="C1728" s="19" t="s">
        <v>304</v>
      </c>
      <c r="D1728" s="86" t="s">
        <v>166</v>
      </c>
      <c r="E1728" s="20" t="s">
        <v>2199</v>
      </c>
      <c r="F1728" s="21"/>
      <c r="G1728" s="19" t="s">
        <v>71</v>
      </c>
      <c r="H1728" s="25" t="str">
        <f>IF(RIGHT(G1728,1)="M", LEFT(G1728,LEN(G1728)-1), G1728)</f>
        <v>HM500</v>
      </c>
      <c r="I1728" s="25" t="str">
        <f>IF(RIGHT(G1728,1)="M","M","Non-M")</f>
        <v>Non-M</v>
      </c>
      <c r="J1728" s="34"/>
      <c r="K1728" s="76">
        <v>594</v>
      </c>
      <c r="L1728" s="75"/>
    </row>
    <row r="1729" spans="1:12" ht="41.25" hidden="1" customHeight="1">
      <c r="A1729" s="18" t="s">
        <v>2210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878</v>
      </c>
      <c r="H1729" s="25" t="str">
        <f t="shared" si="148"/>
        <v>WB501</v>
      </c>
      <c r="I1729" s="25" t="str">
        <f t="shared" si="147"/>
        <v>Non-M</v>
      </c>
      <c r="J1729" s="34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2212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61</v>
      </c>
      <c r="H1730" s="25" t="str">
        <f t="shared" si="148"/>
        <v>DC101</v>
      </c>
      <c r="I1730" s="25" t="str">
        <f t="shared" si="147"/>
        <v>Non-M</v>
      </c>
      <c r="J1730" s="34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2213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96</v>
      </c>
      <c r="H1731" s="25" t="str">
        <f t="shared" si="148"/>
        <v>DC300</v>
      </c>
      <c r="I1731" s="25" t="str">
        <f t="shared" si="147"/>
        <v>Non-M</v>
      </c>
      <c r="J1731" s="34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2214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154</v>
      </c>
      <c r="H1732" s="25" t="str">
        <f t="shared" si="148"/>
        <v>DC400</v>
      </c>
      <c r="I1732" s="25" t="str">
        <f t="shared" si="147"/>
        <v>Non-M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2215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135</v>
      </c>
      <c r="H1733" s="25" t="str">
        <f t="shared" si="148"/>
        <v>DC200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2216</v>
      </c>
      <c r="B1734" s="19" t="s">
        <v>13</v>
      </c>
      <c r="C1734" s="19" t="s">
        <v>304</v>
      </c>
      <c r="D1734" s="86" t="s">
        <v>166</v>
      </c>
      <c r="E1734" s="19" t="s">
        <v>2211</v>
      </c>
      <c r="F1734" s="21"/>
      <c r="G1734" s="19" t="s">
        <v>1337</v>
      </c>
      <c r="H1734" s="25" t="str">
        <f t="shared" si="148"/>
        <v>JS105</v>
      </c>
      <c r="I1734" s="25" t="str">
        <f t="shared" si="147"/>
        <v>Non-M</v>
      </c>
      <c r="J1734" s="87"/>
      <c r="K1734" s="76">
        <v>26750</v>
      </c>
      <c r="L1734" s="75">
        <f>IF(COUNTIFS($E$3:E19178,E1734)=1, K1734, 0)</f>
        <v>0</v>
      </c>
    </row>
    <row r="1735" spans="1:12" ht="41.25" hidden="1" customHeight="1">
      <c r="A1735" s="18" t="s">
        <v>2217</v>
      </c>
      <c r="B1735" s="19" t="s">
        <v>13</v>
      </c>
      <c r="C1735" s="19" t="s">
        <v>304</v>
      </c>
      <c r="D1735" s="86" t="s">
        <v>166</v>
      </c>
      <c r="E1735" s="19" t="s">
        <v>2211</v>
      </c>
      <c r="F1735" s="21"/>
      <c r="G1735" s="19" t="s">
        <v>120</v>
      </c>
      <c r="H1735" s="25" t="str">
        <f t="shared" si="148"/>
        <v>JS124</v>
      </c>
      <c r="I1735" s="25" t="str">
        <f t="shared" si="147"/>
        <v>Non-M</v>
      </c>
      <c r="J1735" s="87"/>
      <c r="K1735" s="76">
        <v>26750</v>
      </c>
      <c r="L1735" s="75">
        <f>IF(COUNTIFS($E$3:E19179,E1735)=1, K1735, 0)</f>
        <v>0</v>
      </c>
    </row>
    <row r="1736" spans="1:12" ht="41.25" hidden="1" customHeight="1">
      <c r="A1736" s="18" t="s">
        <v>2218</v>
      </c>
      <c r="B1736" s="19" t="s">
        <v>13</v>
      </c>
      <c r="C1736" s="19" t="s">
        <v>304</v>
      </c>
      <c r="D1736" s="86" t="s">
        <v>166</v>
      </c>
      <c r="E1736" s="19" t="s">
        <v>2211</v>
      </c>
      <c r="F1736" s="21"/>
      <c r="G1736" s="19" t="s">
        <v>324</v>
      </c>
      <c r="H1736" s="25" t="str">
        <f t="shared" si="148"/>
        <v>GT207</v>
      </c>
      <c r="I1736" s="25" t="str">
        <f t="shared" si="147"/>
        <v>Non-M</v>
      </c>
      <c r="J1736" s="87"/>
      <c r="K1736" s="76">
        <v>26750</v>
      </c>
      <c r="L1736" s="75">
        <f>IF(COUNTIFS($E$3:E19180,E1736)=1, K1736, 0)</f>
        <v>0</v>
      </c>
    </row>
    <row r="1737" spans="1:12" ht="41.25" hidden="1" customHeight="1">
      <c r="A1737" s="18" t="s">
        <v>2219</v>
      </c>
      <c r="B1737" s="19" t="s">
        <v>13</v>
      </c>
      <c r="C1737" s="19" t="s">
        <v>304</v>
      </c>
      <c r="D1737" s="86" t="s">
        <v>166</v>
      </c>
      <c r="E1737" s="19" t="s">
        <v>2211</v>
      </c>
      <c r="F1737" s="21"/>
      <c r="G1737" s="19" t="s">
        <v>2208</v>
      </c>
      <c r="H1737" s="25" t="str">
        <f t="shared" si="148"/>
        <v>PK305</v>
      </c>
      <c r="I1737" s="25" t="str">
        <f t="shared" si="147"/>
        <v>M</v>
      </c>
      <c r="J1737" s="87"/>
      <c r="K1737" s="76">
        <v>26750</v>
      </c>
      <c r="L1737" s="75">
        <f>IF(COUNTIFS($E$3:E19181,E1737)=1, K1737, 0)</f>
        <v>0</v>
      </c>
    </row>
    <row r="1738" spans="1:12" ht="41.25" hidden="1" customHeight="1">
      <c r="A1738" s="18" t="s">
        <v>2220</v>
      </c>
      <c r="B1738" s="19" t="s">
        <v>13</v>
      </c>
      <c r="C1738" s="19" t="s">
        <v>304</v>
      </c>
      <c r="D1738" s="86" t="s">
        <v>166</v>
      </c>
      <c r="E1738" s="19" t="s">
        <v>2211</v>
      </c>
      <c r="F1738" s="21"/>
      <c r="G1738" s="19" t="s">
        <v>71</v>
      </c>
      <c r="H1738" s="25" t="str">
        <f t="shared" si="148"/>
        <v>HM500</v>
      </c>
      <c r="I1738" s="25" t="str">
        <f t="shared" si="147"/>
        <v>Non-M</v>
      </c>
      <c r="J1738" s="87"/>
      <c r="K1738" s="76">
        <v>26750</v>
      </c>
      <c r="L1738" s="75">
        <f>IF(COUNTIFS($E$3:E19182,E1738)=1, K1738, 0)</f>
        <v>0</v>
      </c>
    </row>
    <row r="1739" spans="1:12" ht="41.25" hidden="1" customHeight="1">
      <c r="A1739" s="18" t="s">
        <v>2221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878</v>
      </c>
      <c r="H1739" s="25" t="str">
        <f t="shared" si="148"/>
        <v>WB501</v>
      </c>
      <c r="I1739" s="25" t="str">
        <f t="shared" ref="I1739:I1748" si="149">IF(RIGHT(G1739,1)="M","M","Non-M")</f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2222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61</v>
      </c>
      <c r="H1740" s="25" t="str">
        <f t="shared" si="148"/>
        <v>DC101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2223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96</v>
      </c>
      <c r="H1741" s="25" t="str">
        <f t="shared" si="148"/>
        <v>DC300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2224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154</v>
      </c>
      <c r="H1742" s="25" t="str">
        <f t="shared" si="148"/>
        <v>DC400</v>
      </c>
      <c r="I1742" s="25" t="str">
        <f t="shared" si="149"/>
        <v>Non-M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2225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135</v>
      </c>
      <c r="H1743" s="25" t="str">
        <f t="shared" si="148"/>
        <v>DC200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2226</v>
      </c>
      <c r="B1744" s="19" t="s">
        <v>136</v>
      </c>
      <c r="C1744" s="19" t="s">
        <v>304</v>
      </c>
      <c r="D1744" s="86" t="s">
        <v>166</v>
      </c>
      <c r="E1744" s="19" t="s">
        <v>2211</v>
      </c>
      <c r="F1744" s="21"/>
      <c r="G1744" s="19" t="s">
        <v>1337</v>
      </c>
      <c r="H1744" s="25" t="str">
        <f t="shared" si="148"/>
        <v>JS105</v>
      </c>
      <c r="I1744" s="25" t="str">
        <f t="shared" si="149"/>
        <v>Non-M</v>
      </c>
      <c r="J1744" s="87"/>
      <c r="K1744" s="76">
        <v>14088</v>
      </c>
      <c r="L1744" s="75">
        <f>IF(COUNTIFS($E$3:E19188,E1744)=1, K1744, 0)</f>
        <v>0</v>
      </c>
    </row>
    <row r="1745" spans="1:12" ht="41.25" hidden="1" customHeight="1">
      <c r="A1745" s="18" t="s">
        <v>2227</v>
      </c>
      <c r="B1745" s="19" t="s">
        <v>136</v>
      </c>
      <c r="C1745" s="19" t="s">
        <v>304</v>
      </c>
      <c r="D1745" s="86" t="s">
        <v>166</v>
      </c>
      <c r="E1745" s="19" t="s">
        <v>2211</v>
      </c>
      <c r="F1745" s="21"/>
      <c r="G1745" s="19" t="s">
        <v>120</v>
      </c>
      <c r="H1745" s="25" t="str">
        <f t="shared" si="148"/>
        <v>JS124</v>
      </c>
      <c r="I1745" s="25" t="str">
        <f t="shared" si="149"/>
        <v>Non-M</v>
      </c>
      <c r="J1745" s="87"/>
      <c r="K1745" s="76">
        <v>14088</v>
      </c>
      <c r="L1745" s="75">
        <f>IF(COUNTIFS($E$3:E19189,E1745)=1, K1745, 0)</f>
        <v>0</v>
      </c>
    </row>
    <row r="1746" spans="1:12" ht="41.25" hidden="1" customHeight="1">
      <c r="A1746" s="18" t="s">
        <v>2228</v>
      </c>
      <c r="B1746" s="19" t="s">
        <v>136</v>
      </c>
      <c r="C1746" s="19" t="s">
        <v>304</v>
      </c>
      <c r="D1746" s="86" t="s">
        <v>166</v>
      </c>
      <c r="E1746" s="19" t="s">
        <v>2211</v>
      </c>
      <c r="F1746" s="21"/>
      <c r="G1746" s="19" t="s">
        <v>324</v>
      </c>
      <c r="H1746" s="25" t="str">
        <f t="shared" si="148"/>
        <v>GT207</v>
      </c>
      <c r="I1746" s="25" t="str">
        <f t="shared" si="149"/>
        <v>Non-M</v>
      </c>
      <c r="J1746" s="87"/>
      <c r="K1746" s="76">
        <v>14088</v>
      </c>
      <c r="L1746" s="75">
        <f>IF(COUNTIFS($E$3:E19190,E1746)=1, K1746, 0)</f>
        <v>0</v>
      </c>
    </row>
    <row r="1747" spans="1:12" ht="41.25" hidden="1" customHeight="1">
      <c r="A1747" s="18" t="s">
        <v>2229</v>
      </c>
      <c r="B1747" s="19" t="s">
        <v>136</v>
      </c>
      <c r="C1747" s="19" t="s">
        <v>304</v>
      </c>
      <c r="D1747" s="86" t="s">
        <v>166</v>
      </c>
      <c r="E1747" s="19" t="s">
        <v>2211</v>
      </c>
      <c r="F1747" s="21"/>
      <c r="G1747" s="19" t="s">
        <v>2208</v>
      </c>
      <c r="H1747" s="25" t="str">
        <f t="shared" si="148"/>
        <v>PK305</v>
      </c>
      <c r="I1747" s="25" t="str">
        <f t="shared" si="149"/>
        <v>M</v>
      </c>
      <c r="J1747" s="87"/>
      <c r="K1747" s="76">
        <v>14088</v>
      </c>
      <c r="L1747" s="75">
        <f>IF(COUNTIFS($E$3:E19191,E1747)=1, K1747, 0)</f>
        <v>0</v>
      </c>
    </row>
    <row r="1748" spans="1:12" ht="41.25" hidden="1" customHeight="1">
      <c r="A1748" s="18" t="s">
        <v>2230</v>
      </c>
      <c r="B1748" s="19" t="s">
        <v>136</v>
      </c>
      <c r="C1748" s="19" t="s">
        <v>304</v>
      </c>
      <c r="D1748" s="86" t="s">
        <v>166</v>
      </c>
      <c r="E1748" s="19" t="s">
        <v>2211</v>
      </c>
      <c r="F1748" s="21"/>
      <c r="G1748" s="19" t="s">
        <v>71</v>
      </c>
      <c r="H1748" s="25" t="str">
        <f t="shared" si="148"/>
        <v>HM500</v>
      </c>
      <c r="I1748" s="25" t="str">
        <f t="shared" si="149"/>
        <v>Non-M</v>
      </c>
      <c r="J1748" s="87"/>
      <c r="K1748" s="76">
        <v>14088</v>
      </c>
      <c r="L1748" s="75">
        <f>IF(COUNTIFS($E$3:E19192,E1748)=1, K1748, 0)</f>
        <v>0</v>
      </c>
    </row>
    <row r="1749" spans="1:12" ht="41.25" hidden="1" customHeight="1">
      <c r="A1749" s="18" t="s">
        <v>2231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1616</v>
      </c>
      <c r="H1749" s="25" t="str">
        <f t="shared" ref="H1749:H1752" si="150">IF(RIGHT(G1749,1)="M", LEFT(G1749,LEN(G1749)-1), G1749)</f>
        <v>WB303</v>
      </c>
      <c r="I1749" s="25" t="str">
        <f t="shared" ref="I1749:I1752" si="151">IF(RIGHT(G1749,1)="M","M","Non-M")</f>
        <v>Non-M</v>
      </c>
      <c r="J1749" s="87"/>
      <c r="K1749" s="76"/>
      <c r="L1749" s="75"/>
    </row>
    <row r="1750" spans="1:12" ht="41.25" hidden="1" customHeight="1">
      <c r="A1750" s="18" t="s">
        <v>2234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361</v>
      </c>
      <c r="H1750" s="25" t="str">
        <f t="shared" si="150"/>
        <v>DC100</v>
      </c>
      <c r="I1750" s="25" t="str">
        <f t="shared" si="151"/>
        <v>Non-M</v>
      </c>
      <c r="J1750" s="87"/>
      <c r="K1750" s="76"/>
      <c r="L1750" s="75"/>
    </row>
    <row r="1751" spans="1:12" ht="41.25" hidden="1" customHeight="1">
      <c r="A1751" s="18" t="s">
        <v>2235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96</v>
      </c>
      <c r="H1751" s="25" t="str">
        <f t="shared" si="150"/>
        <v>DC300</v>
      </c>
      <c r="I1751" s="25" t="str">
        <f t="shared" si="151"/>
        <v>Non-M</v>
      </c>
      <c r="J1751" s="87"/>
      <c r="K1751" s="76"/>
      <c r="L1751" s="75"/>
    </row>
    <row r="1752" spans="1:12" ht="41.25" hidden="1" customHeight="1">
      <c r="A1752" s="18" t="s">
        <v>2236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154</v>
      </c>
      <c r="H1752" s="25" t="str">
        <f t="shared" si="150"/>
        <v>DC400</v>
      </c>
      <c r="I1752" s="25" t="str">
        <f t="shared" si="151"/>
        <v>Non-M</v>
      </c>
      <c r="J1752" s="87"/>
      <c r="K1752" s="76"/>
      <c r="L1752" s="75"/>
    </row>
    <row r="1753" spans="1:12" ht="41.25" hidden="1" customHeight="1">
      <c r="A1753" s="18" t="s">
        <v>2237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135</v>
      </c>
      <c r="H1753" s="25" t="str">
        <f t="shared" ref="H1753:H1762" si="152">IF(RIGHT(G1753,1)="M", LEFT(G1753,LEN(G1753)-1), G1753)</f>
        <v>DC200</v>
      </c>
      <c r="I1753" s="25" t="str">
        <f t="shared" ref="I1753:I1762" si="153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2238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1676</v>
      </c>
      <c r="H1754" s="25" t="str">
        <f t="shared" si="152"/>
        <v>PK202</v>
      </c>
      <c r="I1754" s="25" t="str">
        <f t="shared" si="153"/>
        <v>Non-M</v>
      </c>
      <c r="J1754" s="87"/>
      <c r="K1754" s="76"/>
      <c r="L1754" s="75"/>
    </row>
    <row r="1755" spans="1:12" ht="41.25" hidden="1" customHeight="1">
      <c r="A1755" s="18" t="s">
        <v>2239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157</v>
      </c>
      <c r="H1755" s="25" t="str">
        <f t="shared" si="152"/>
        <v>PB204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2240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691</v>
      </c>
      <c r="H1756" s="25" t="str">
        <f t="shared" si="152"/>
        <v>PK602</v>
      </c>
      <c r="I1756" s="25" t="str">
        <f t="shared" si="153"/>
        <v>Non-M</v>
      </c>
      <c r="J1756" s="87"/>
      <c r="K1756" s="76"/>
      <c r="L1756" s="75"/>
    </row>
    <row r="1757" spans="1:12" ht="41.25" hidden="1" customHeight="1">
      <c r="A1757" s="18" t="s">
        <v>2241</v>
      </c>
      <c r="B1757" s="19" t="s">
        <v>2232</v>
      </c>
      <c r="C1757" s="19" t="s">
        <v>1614</v>
      </c>
      <c r="D1757" s="86" t="s">
        <v>1043</v>
      </c>
      <c r="E1757" s="19" t="s">
        <v>2233</v>
      </c>
      <c r="F1757" s="21"/>
      <c r="G1757" s="19" t="s">
        <v>1629</v>
      </c>
      <c r="H1757" s="25" t="str">
        <f t="shared" si="152"/>
        <v>JS120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2242</v>
      </c>
      <c r="B1758" s="19" t="s">
        <v>2232</v>
      </c>
      <c r="C1758" s="19" t="s">
        <v>1614</v>
      </c>
      <c r="D1758" s="86" t="s">
        <v>1043</v>
      </c>
      <c r="E1758" s="19" t="s">
        <v>2233</v>
      </c>
      <c r="F1758" s="21"/>
      <c r="G1758" s="19" t="s">
        <v>1391</v>
      </c>
      <c r="H1758" s="25" t="str">
        <f t="shared" si="152"/>
        <v>JS121</v>
      </c>
      <c r="I1758" s="25" t="str">
        <f t="shared" si="153"/>
        <v>Non-M</v>
      </c>
      <c r="J1758" s="87"/>
      <c r="K1758" s="76"/>
      <c r="L1758" s="75"/>
    </row>
    <row r="1759" spans="1:12" ht="41.25" hidden="1" customHeight="1">
      <c r="A1759" s="18" t="s">
        <v>2243</v>
      </c>
      <c r="B1759" s="19" t="s">
        <v>2232</v>
      </c>
      <c r="C1759" s="19" t="s">
        <v>1614</v>
      </c>
      <c r="D1759" s="86" t="s">
        <v>1043</v>
      </c>
      <c r="E1759" s="19" t="s">
        <v>2233</v>
      </c>
      <c r="F1759" s="21"/>
      <c r="G1759" s="19" t="s">
        <v>1627</v>
      </c>
      <c r="H1759" s="25" t="str">
        <f t="shared" si="152"/>
        <v>GT207</v>
      </c>
      <c r="I1759" s="25" t="str">
        <f t="shared" si="153"/>
        <v>M</v>
      </c>
      <c r="J1759" s="87" t="s">
        <v>2173</v>
      </c>
      <c r="K1759" s="76"/>
      <c r="L1759" s="75"/>
    </row>
    <row r="1760" spans="1:12" ht="41.25" hidden="1" customHeight="1">
      <c r="A1760" s="18" t="s">
        <v>2244</v>
      </c>
      <c r="B1760" s="19" t="s">
        <v>2232</v>
      </c>
      <c r="C1760" s="19" t="s">
        <v>1614</v>
      </c>
      <c r="D1760" s="86" t="s">
        <v>1043</v>
      </c>
      <c r="E1760" s="19" t="s">
        <v>2233</v>
      </c>
      <c r="F1760" s="21"/>
      <c r="G1760" s="19" t="s">
        <v>50</v>
      </c>
      <c r="H1760" s="25" t="str">
        <f t="shared" si="152"/>
        <v>HM311</v>
      </c>
      <c r="I1760" s="25" t="str">
        <f t="shared" si="153"/>
        <v>Non-M</v>
      </c>
      <c r="J1760" s="87"/>
      <c r="K1760" s="76"/>
      <c r="L1760" s="75"/>
    </row>
    <row r="1761" spans="1:12" ht="41.25" hidden="1" customHeight="1">
      <c r="A1761" s="18" t="s">
        <v>2245</v>
      </c>
      <c r="B1761" s="19" t="s">
        <v>2232</v>
      </c>
      <c r="C1761" s="19" t="s">
        <v>1614</v>
      </c>
      <c r="D1761" s="86" t="s">
        <v>1043</v>
      </c>
      <c r="E1761" s="19" t="s">
        <v>2233</v>
      </c>
      <c r="F1761" s="21"/>
      <c r="G1761" s="19" t="s">
        <v>2172</v>
      </c>
      <c r="H1761" s="25" t="str">
        <f t="shared" si="152"/>
        <v>VT500</v>
      </c>
      <c r="I1761" s="25" t="str">
        <f t="shared" si="153"/>
        <v>M</v>
      </c>
      <c r="J1761" s="87" t="s">
        <v>2173</v>
      </c>
      <c r="K1761" s="76"/>
      <c r="L1761" s="75"/>
    </row>
    <row r="1762" spans="1:12" ht="41.25" hidden="1" customHeight="1">
      <c r="A1762" s="18" t="s">
        <v>2246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688</v>
      </c>
      <c r="H1762" s="25" t="str">
        <f t="shared" si="152"/>
        <v>CL410</v>
      </c>
      <c r="I1762" s="25" t="str">
        <f t="shared" si="153"/>
        <v>Non-M</v>
      </c>
      <c r="J1762" s="87"/>
      <c r="K1762" s="76"/>
      <c r="L1762" s="75"/>
    </row>
    <row r="1763" spans="1:12" ht="41.25" hidden="1" customHeight="1">
      <c r="A1763" s="18" t="s">
        <v>2248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1454</v>
      </c>
      <c r="H1763" s="25" t="str">
        <f t="shared" ref="H1763:H1765" si="154">IF(RIGHT(G1763,1)="M", LEFT(G1763,LEN(G1763)-1), G1763)</f>
        <v>JS401</v>
      </c>
      <c r="I1763" s="25" t="str">
        <f t="shared" ref="I1763:I1765" si="155"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2249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531</v>
      </c>
      <c r="H1764" s="25" t="str">
        <f t="shared" si="154"/>
        <v>LP100</v>
      </c>
      <c r="I1764" s="25" t="str">
        <f t="shared" si="155"/>
        <v>Non-M</v>
      </c>
      <c r="J1764" s="87"/>
      <c r="K1764" s="76"/>
      <c r="L1764" s="75"/>
    </row>
    <row r="1765" spans="1:12" ht="41.25" hidden="1" customHeight="1">
      <c r="A1765" s="18" t="s">
        <v>2250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120</v>
      </c>
      <c r="H1765" s="25" t="str">
        <f t="shared" si="154"/>
        <v>JS124</v>
      </c>
      <c r="I1765" s="25" t="str">
        <f t="shared" si="155"/>
        <v>Non-M</v>
      </c>
      <c r="J1765" s="87"/>
      <c r="K1765" s="76"/>
      <c r="L1765" s="75"/>
    </row>
    <row r="1766" spans="1:12" ht="41.25" hidden="1" customHeight="1">
      <c r="A1766" s="18" t="s">
        <v>2251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118</v>
      </c>
      <c r="H1766" s="25" t="str">
        <f>IF(RIGHT(G1766,1)="M", LEFT(G1766,LEN(G1766)-1), G1766)</f>
        <v>JS117</v>
      </c>
      <c r="I1766" s="25" t="str">
        <f>IF(RIGHT(G1766,1)="M","M","Non-M")</f>
        <v>M</v>
      </c>
      <c r="J1766" s="87" t="s">
        <v>2173</v>
      </c>
      <c r="K1766" s="76"/>
      <c r="L1766" s="75"/>
    </row>
    <row r="1767" spans="1:12" ht="41.25" hidden="1" customHeight="1">
      <c r="A1767" s="18" t="s">
        <v>2252</v>
      </c>
      <c r="B1767" s="19" t="s">
        <v>2232</v>
      </c>
      <c r="C1767" s="19" t="s">
        <v>867</v>
      </c>
      <c r="D1767" s="86" t="s">
        <v>1043</v>
      </c>
      <c r="E1767" s="19" t="s">
        <v>2247</v>
      </c>
      <c r="F1767" s="21"/>
      <c r="G1767" s="19" t="s">
        <v>1337</v>
      </c>
      <c r="H1767" s="25" t="s">
        <v>1337</v>
      </c>
      <c r="I1767" s="25" t="str">
        <f>IF(RIGHT(G1767,1)="M","M","Non-M")</f>
        <v>Non-M</v>
      </c>
      <c r="J1767" s="87"/>
      <c r="K1767" s="76"/>
      <c r="L1767" s="75"/>
    </row>
    <row r="1768" spans="1:12" ht="41.25" hidden="1" customHeight="1">
      <c r="A1768" s="18" t="s">
        <v>2253</v>
      </c>
      <c r="B1768" s="19" t="s">
        <v>2232</v>
      </c>
      <c r="C1768" s="19" t="s">
        <v>867</v>
      </c>
      <c r="D1768" s="86" t="s">
        <v>1043</v>
      </c>
      <c r="E1768" s="19" t="s">
        <v>2247</v>
      </c>
      <c r="F1768" s="21"/>
      <c r="G1768" s="19" t="s">
        <v>2254</v>
      </c>
      <c r="H1768" s="25" t="str">
        <f>IF(RIGHT(G1768,1)="M", LEFT(G1768,LEN(G1768)-1), G1768)</f>
        <v>PK105</v>
      </c>
      <c r="I1768" s="25" t="str">
        <f>IF(RIGHT(G1768,1)="M","M","Non-M")</f>
        <v>Non-M</v>
      </c>
      <c r="J1768" s="87"/>
      <c r="K1768" s="76"/>
      <c r="L1768" s="75"/>
    </row>
    <row r="1769" spans="1:12" ht="41.25" hidden="1" customHeight="1">
      <c r="A1769" s="18" t="s">
        <v>2255</v>
      </c>
      <c r="B1769" s="19" t="s">
        <v>2232</v>
      </c>
      <c r="C1769" s="19" t="s">
        <v>867</v>
      </c>
      <c r="D1769" s="86" t="s">
        <v>1043</v>
      </c>
      <c r="E1769" s="19" t="s">
        <v>2247</v>
      </c>
      <c r="F1769" s="21"/>
      <c r="G1769" s="19" t="s">
        <v>271</v>
      </c>
      <c r="H1769" s="25" t="str">
        <f t="shared" ref="H1769:H1770" si="156">IF(RIGHT(G1769,1)="M", LEFT(G1769,LEN(G1769)-1), G1769)</f>
        <v>PK102</v>
      </c>
      <c r="I1769" s="25" t="str">
        <f t="shared" ref="I1769:I1770" si="157">IF(RIGHT(G1769,1)="M","M","Non-M")</f>
        <v>Non-M</v>
      </c>
      <c r="J1769" s="87"/>
      <c r="K1769" s="76"/>
      <c r="L1769" s="75"/>
    </row>
    <row r="1770" spans="1:12" ht="41.25" hidden="1" customHeight="1">
      <c r="A1770" s="18" t="s">
        <v>2256</v>
      </c>
      <c r="B1770" s="19" t="s">
        <v>2232</v>
      </c>
      <c r="C1770" s="19" t="s">
        <v>867</v>
      </c>
      <c r="D1770" s="86" t="s">
        <v>1043</v>
      </c>
      <c r="E1770" s="19" t="s">
        <v>2247</v>
      </c>
      <c r="F1770" s="21"/>
      <c r="G1770" s="19" t="s">
        <v>2257</v>
      </c>
      <c r="H1770" s="25" t="str">
        <f t="shared" si="156"/>
        <v>PB105</v>
      </c>
      <c r="I1770" s="25" t="str">
        <f t="shared" si="157"/>
        <v>Non-M</v>
      </c>
      <c r="J1770" s="87"/>
      <c r="K1770" s="76"/>
      <c r="L1770" s="75"/>
    </row>
    <row r="1771" spans="1:12" ht="41.25" hidden="1" customHeight="1">
      <c r="A1771" s="18" t="s">
        <v>2258</v>
      </c>
      <c r="B1771" s="19" t="s">
        <v>2232</v>
      </c>
      <c r="C1771" s="19" t="s">
        <v>867</v>
      </c>
      <c r="D1771" s="86" t="s">
        <v>1043</v>
      </c>
      <c r="E1771" s="19" t="s">
        <v>2247</v>
      </c>
      <c r="F1771" s="21"/>
      <c r="G1771" s="19" t="s">
        <v>481</v>
      </c>
      <c r="H1771" s="25" t="str">
        <f>IF(RIGHT(G1771,1)="M", LEFT(G1771,LEN(G1771)-1), G1771)</f>
        <v>HM116</v>
      </c>
      <c r="I1771" s="25" t="str">
        <f>IF(RIGHT(G1771,1)="M","M","Non-M")</f>
        <v>M</v>
      </c>
      <c r="J1771" s="88" t="s">
        <v>2259</v>
      </c>
      <c r="K1771" s="76"/>
      <c r="L1771" s="75"/>
    </row>
    <row r="1772" spans="1:12" ht="41.25" hidden="1" customHeight="1">
      <c r="A1772" s="18" t="s">
        <v>2260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921</v>
      </c>
      <c r="H1772" s="25" t="str">
        <f t="shared" ref="H1772:H1774" si="158">IF(RIGHT(G1772,1)="M", LEFT(G1772,LEN(G1772)-1), G1772)</f>
        <v>WB503</v>
      </c>
      <c r="I1772" s="25" t="str">
        <f t="shared" ref="I1772:I1774" si="159">IF(RIGHT(G1772,1)="M","M","Non-M")</f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2261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61</v>
      </c>
      <c r="H1773" s="25" t="str">
        <f t="shared" si="158"/>
        <v>DC101</v>
      </c>
      <c r="I1773" s="25" t="str">
        <f t="shared" si="159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2262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96</v>
      </c>
      <c r="H1774" s="25" t="str">
        <f t="shared" si="158"/>
        <v>DC300</v>
      </c>
      <c r="I1774" s="25" t="str">
        <f t="shared" si="159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2263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154</v>
      </c>
      <c r="H1775" s="25" t="str">
        <f t="shared" ref="H1775:H1783" si="160">IF(RIGHT(G1775,1)="M", LEFT(G1775,LEN(G1775)-1), G1775)</f>
        <v>DC400</v>
      </c>
      <c r="I1775" s="25" t="str">
        <f t="shared" ref="I1775:I1783" si="161">IF(RIGHT(G1775,1)="M","M","Non-M")</f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2264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94</v>
      </c>
      <c r="H1776" s="25" t="str">
        <f t="shared" si="160"/>
        <v>DC202</v>
      </c>
      <c r="I1776" s="25" t="str">
        <f t="shared" si="161"/>
        <v>Non-M</v>
      </c>
      <c r="J1776" s="87"/>
      <c r="K1776" s="76"/>
      <c r="L1776" s="75">
        <f>IF(COUNTIFS($E$3:E19220,E1776)=1, K1776, 0)</f>
        <v>0</v>
      </c>
    </row>
    <row r="1777" spans="1:12" ht="41.25" hidden="1" customHeight="1">
      <c r="A1777" s="18" t="s">
        <v>2265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99</v>
      </c>
      <c r="H1777" s="25" t="str">
        <f t="shared" si="160"/>
        <v>PK201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2266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157</v>
      </c>
      <c r="H1778" s="25" t="str">
        <f t="shared" si="160"/>
        <v>PB204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2267</v>
      </c>
      <c r="B1779" s="19" t="s">
        <v>1237</v>
      </c>
      <c r="C1779" s="19" t="s">
        <v>233</v>
      </c>
      <c r="D1779" s="86" t="s">
        <v>1043</v>
      </c>
      <c r="E1779" s="19" t="s">
        <v>2121</v>
      </c>
      <c r="F1779" s="21"/>
      <c r="G1779" s="19" t="s">
        <v>120</v>
      </c>
      <c r="H1779" s="25" t="str">
        <f t="shared" si="160"/>
        <v>JS124</v>
      </c>
      <c r="I1779" s="25" t="str">
        <f t="shared" si="161"/>
        <v>Non-M</v>
      </c>
      <c r="J1779" s="87"/>
      <c r="K1779" s="76"/>
      <c r="L1779" s="75">
        <f>IF(COUNTIFS($E$3:E19223,E1779)=1, K1779, 0)</f>
        <v>0</v>
      </c>
    </row>
    <row r="1780" spans="1:12" ht="41.25" hidden="1" customHeight="1">
      <c r="A1780" s="18" t="s">
        <v>2268</v>
      </c>
      <c r="B1780" s="19" t="s">
        <v>1237</v>
      </c>
      <c r="C1780" s="19" t="s">
        <v>233</v>
      </c>
      <c r="D1780" s="86" t="s">
        <v>1043</v>
      </c>
      <c r="E1780" s="19" t="s">
        <v>2121</v>
      </c>
      <c r="F1780" s="21"/>
      <c r="G1780" s="19" t="s">
        <v>1337</v>
      </c>
      <c r="H1780" s="25" t="str">
        <f t="shared" si="160"/>
        <v>JS105</v>
      </c>
      <c r="I1780" s="25" t="str">
        <f t="shared" si="161"/>
        <v>Non-M</v>
      </c>
      <c r="J1780" s="87"/>
      <c r="K1780" s="76"/>
      <c r="L1780" s="75">
        <f>IF(COUNTIFS($E$3:E19224,E1780)=1, K1780, 0)</f>
        <v>0</v>
      </c>
    </row>
    <row r="1781" spans="1:12" ht="41.25" hidden="1" customHeight="1">
      <c r="A1781" s="18" t="s">
        <v>2269</v>
      </c>
      <c r="B1781" s="19" t="s">
        <v>1237</v>
      </c>
      <c r="C1781" s="19" t="s">
        <v>233</v>
      </c>
      <c r="D1781" s="86" t="s">
        <v>1043</v>
      </c>
      <c r="E1781" s="19" t="s">
        <v>2121</v>
      </c>
      <c r="F1781" s="21"/>
      <c r="G1781" s="19" t="s">
        <v>2270</v>
      </c>
      <c r="H1781" s="25" t="str">
        <f t="shared" si="160"/>
        <v>JS122</v>
      </c>
      <c r="I1781" s="25" t="str">
        <f t="shared" si="161"/>
        <v>M</v>
      </c>
      <c r="J1781" s="87" t="s">
        <v>1988</v>
      </c>
      <c r="K1781" s="76"/>
      <c r="L1781" s="75">
        <f>IF(COUNTIFS($E$3:E19225,E1781)=1, K1781, 0)</f>
        <v>0</v>
      </c>
    </row>
    <row r="1782" spans="1:12" ht="41.25" hidden="1" customHeight="1">
      <c r="A1782" s="18" t="s">
        <v>2271</v>
      </c>
      <c r="B1782" s="19" t="s">
        <v>1237</v>
      </c>
      <c r="C1782" s="19" t="s">
        <v>233</v>
      </c>
      <c r="D1782" s="86" t="s">
        <v>1043</v>
      </c>
      <c r="E1782" s="19" t="s">
        <v>2121</v>
      </c>
      <c r="F1782" s="21"/>
      <c r="G1782" s="19" t="s">
        <v>2134</v>
      </c>
      <c r="H1782" s="25" t="str">
        <f t="shared" si="160"/>
        <v>VT500</v>
      </c>
      <c r="I1782" s="25" t="str">
        <f t="shared" si="161"/>
        <v>Non-M</v>
      </c>
      <c r="J1782" s="87"/>
      <c r="K1782" s="76"/>
      <c r="L1782" s="75">
        <f>IF(COUNTIFS($E$3:E19226,E1782)=1, K1782, 0)</f>
        <v>0</v>
      </c>
    </row>
    <row r="1783" spans="1:12" ht="41.25" hidden="1" customHeight="1">
      <c r="A1783" s="18" t="s">
        <v>2272</v>
      </c>
      <c r="B1783" s="19" t="s">
        <v>1237</v>
      </c>
      <c r="C1783" s="19" t="s">
        <v>233</v>
      </c>
      <c r="D1783" s="86" t="s">
        <v>1043</v>
      </c>
      <c r="E1783" s="19" t="s">
        <v>2121</v>
      </c>
      <c r="F1783" s="21"/>
      <c r="G1783" s="19" t="s">
        <v>71</v>
      </c>
      <c r="H1783" s="25" t="str">
        <f t="shared" si="160"/>
        <v>HM500</v>
      </c>
      <c r="I1783" s="25" t="str">
        <f t="shared" si="161"/>
        <v>Non-M</v>
      </c>
      <c r="J1783" s="87"/>
      <c r="K1783" s="76"/>
      <c r="L1783" s="75">
        <f>IF(COUNTIFS($E$3:E19227,E1783)=1, K1783, 0)</f>
        <v>0</v>
      </c>
    </row>
    <row r="1784" spans="1:12" ht="41.25" hidden="1" customHeight="1">
      <c r="A1784" s="18" t="s">
        <v>2273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26</v>
      </c>
      <c r="H1784" s="25" t="str">
        <f t="shared" ref="H1784:H1789" si="162">IF(RIGHT(G1784,1)="M", LEFT(G1784,LEN(G1784)-1), G1784)</f>
        <v>HD106</v>
      </c>
      <c r="I1784" s="25" t="str">
        <f t="shared" ref="I1784:I1789" si="163">IF(RIGHT(G1784,1)="M","M","Non-M")</f>
        <v>Non-M</v>
      </c>
      <c r="J1784" s="87"/>
      <c r="K1784" s="76"/>
      <c r="L1784" s="75"/>
    </row>
    <row r="1785" spans="1:12" ht="41.25" hidden="1" customHeight="1">
      <c r="A1785" s="18" t="s">
        <v>2275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2276</v>
      </c>
      <c r="H1785" s="25" t="str">
        <f t="shared" si="162"/>
        <v>JS404</v>
      </c>
      <c r="I1785" s="25" t="str">
        <f t="shared" si="163"/>
        <v>Non-M</v>
      </c>
      <c r="J1785" s="87"/>
      <c r="K1785" s="76"/>
      <c r="L1785" s="75"/>
    </row>
    <row r="1786" spans="1:12" ht="41.25" hidden="1" customHeight="1">
      <c r="A1786" s="18" t="s">
        <v>2277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376</v>
      </c>
      <c r="H1786" s="25" t="str">
        <f t="shared" si="162"/>
        <v>HD501</v>
      </c>
      <c r="I1786" s="25" t="str">
        <f t="shared" si="163"/>
        <v>Non-M</v>
      </c>
      <c r="J1786" s="87"/>
      <c r="K1786" s="76"/>
      <c r="L1786" s="75"/>
    </row>
    <row r="1787" spans="1:12" ht="41.25" hidden="1" customHeight="1">
      <c r="A1787" s="18" t="s">
        <v>2278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1761</v>
      </c>
      <c r="H1787" s="25" t="str">
        <f t="shared" si="162"/>
        <v>ZP105</v>
      </c>
      <c r="I1787" s="25" t="str">
        <f t="shared" si="163"/>
        <v>Non-M</v>
      </c>
      <c r="J1787" s="87"/>
      <c r="K1787" s="76"/>
      <c r="L1787" s="75"/>
    </row>
    <row r="1788" spans="1:12" ht="41.25" hidden="1" customHeight="1">
      <c r="A1788" s="18" t="s">
        <v>2279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88</v>
      </c>
      <c r="H1788" s="25" t="str">
        <f t="shared" si="162"/>
        <v>DC201</v>
      </c>
      <c r="I1788" s="25" t="str">
        <f t="shared" si="163"/>
        <v>Non-M</v>
      </c>
      <c r="J1788" s="87"/>
      <c r="K1788" s="76"/>
      <c r="L1788" s="75"/>
    </row>
    <row r="1789" spans="1:12" ht="41.25" hidden="1" customHeight="1">
      <c r="A1789" s="18" t="s">
        <v>2280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120</v>
      </c>
      <c r="H1789" s="25" t="str">
        <f t="shared" si="162"/>
        <v>JS124</v>
      </c>
      <c r="I1789" s="25" t="str">
        <f t="shared" si="163"/>
        <v>Non-M</v>
      </c>
      <c r="J1789" s="87"/>
      <c r="K1789" s="76"/>
      <c r="L1789" s="75"/>
    </row>
    <row r="1790" spans="1:12" ht="41.25" hidden="1" customHeight="1">
      <c r="A1790" s="18" t="s">
        <v>2281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1337</v>
      </c>
      <c r="H1790" s="25" t="str">
        <f t="shared" ref="H1790:H1796" si="164">IF(RIGHT(G1790,1)="M", LEFT(G1790,LEN(G1790)-1), G1790)</f>
        <v>JS105</v>
      </c>
      <c r="I1790" s="25" t="str">
        <f t="shared" ref="I1790:I1796" si="165">IF(RIGHT(G1790,1)="M","M","Non-M")</f>
        <v>Non-M</v>
      </c>
      <c r="J1790" s="87"/>
      <c r="K1790" s="76"/>
      <c r="L1790" s="75"/>
    </row>
    <row r="1791" spans="1:12" ht="41.25" hidden="1" customHeight="1">
      <c r="A1791" s="18" t="s">
        <v>2282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1454</v>
      </c>
      <c r="H1791" s="25" t="str">
        <f t="shared" si="164"/>
        <v>JS401</v>
      </c>
      <c r="I1791" s="25" t="str">
        <f t="shared" si="165"/>
        <v>Non-M</v>
      </c>
      <c r="J1791" s="87"/>
      <c r="K1791" s="76"/>
      <c r="L1791" s="75"/>
    </row>
    <row r="1792" spans="1:12" ht="41.25" hidden="1" customHeight="1">
      <c r="A1792" s="18" t="s">
        <v>2283</v>
      </c>
      <c r="B1792" s="19" t="s">
        <v>2232</v>
      </c>
      <c r="C1792" s="19" t="s">
        <v>350</v>
      </c>
      <c r="D1792" s="86" t="s">
        <v>1043</v>
      </c>
      <c r="E1792" s="19" t="s">
        <v>2274</v>
      </c>
      <c r="F1792" s="21"/>
      <c r="G1792" s="19" t="s">
        <v>531</v>
      </c>
      <c r="H1792" s="25" t="str">
        <f t="shared" si="164"/>
        <v>LP100</v>
      </c>
      <c r="I1792" s="25" t="str">
        <f t="shared" si="165"/>
        <v>Non-M</v>
      </c>
      <c r="J1792" s="87"/>
      <c r="K1792" s="76"/>
      <c r="L1792" s="75"/>
    </row>
    <row r="1793" spans="1:12" ht="41.25" hidden="1" customHeight="1">
      <c r="A1793" s="18" t="s">
        <v>2284</v>
      </c>
      <c r="B1793" s="19" t="s">
        <v>2232</v>
      </c>
      <c r="C1793" s="19" t="s">
        <v>350</v>
      </c>
      <c r="D1793" s="86" t="s">
        <v>1043</v>
      </c>
      <c r="E1793" s="19" t="s">
        <v>2274</v>
      </c>
      <c r="F1793" s="21"/>
      <c r="G1793" s="19" t="s">
        <v>254</v>
      </c>
      <c r="H1793" s="25" t="str">
        <f t="shared" si="164"/>
        <v>PK603</v>
      </c>
      <c r="I1793" s="25" t="str">
        <f t="shared" si="165"/>
        <v>M</v>
      </c>
      <c r="J1793" s="87"/>
      <c r="K1793" s="76"/>
      <c r="L1793" s="75"/>
    </row>
    <row r="1794" spans="1:12" ht="41.25" hidden="1" customHeight="1">
      <c r="A1794" s="18" t="s">
        <v>2285</v>
      </c>
      <c r="B1794" s="19" t="s">
        <v>2232</v>
      </c>
      <c r="C1794" s="19" t="s">
        <v>350</v>
      </c>
      <c r="D1794" s="86" t="s">
        <v>1043</v>
      </c>
      <c r="E1794" s="19" t="s">
        <v>2274</v>
      </c>
      <c r="F1794" s="21"/>
      <c r="G1794" s="19" t="s">
        <v>82</v>
      </c>
      <c r="H1794" s="25" t="str">
        <f t="shared" si="164"/>
        <v>PB104</v>
      </c>
      <c r="I1794" s="25" t="str">
        <f t="shared" si="165"/>
        <v>Non-M</v>
      </c>
      <c r="J1794" s="87"/>
      <c r="K1794" s="76"/>
      <c r="L1794" s="75"/>
    </row>
    <row r="1795" spans="1:12" ht="41.25" hidden="1" customHeight="1">
      <c r="A1795" s="18" t="s">
        <v>2286</v>
      </c>
      <c r="B1795" s="19" t="s">
        <v>2232</v>
      </c>
      <c r="C1795" s="19" t="s">
        <v>350</v>
      </c>
      <c r="D1795" s="86" t="s">
        <v>1043</v>
      </c>
      <c r="E1795" s="19" t="s">
        <v>2274</v>
      </c>
      <c r="F1795" s="21"/>
      <c r="G1795" s="19" t="s">
        <v>381</v>
      </c>
      <c r="H1795" s="25" t="str">
        <f t="shared" si="164"/>
        <v>HM509</v>
      </c>
      <c r="I1795" s="25" t="str">
        <f t="shared" si="165"/>
        <v>Non-M</v>
      </c>
      <c r="J1795" s="87"/>
      <c r="K1795" s="76"/>
      <c r="L1795" s="75"/>
    </row>
    <row r="1796" spans="1:12" ht="41.25" hidden="1" customHeight="1">
      <c r="A1796" s="18" t="s">
        <v>2287</v>
      </c>
      <c r="B1796" s="19" t="s">
        <v>2232</v>
      </c>
      <c r="C1796" s="19" t="s">
        <v>350</v>
      </c>
      <c r="D1796" s="86" t="s">
        <v>1043</v>
      </c>
      <c r="E1796" s="19" t="s">
        <v>2274</v>
      </c>
      <c r="F1796" s="21"/>
      <c r="G1796" s="19" t="s">
        <v>132</v>
      </c>
      <c r="H1796" s="25" t="str">
        <f t="shared" si="164"/>
        <v>HM420</v>
      </c>
      <c r="I1796" s="25" t="str">
        <f t="shared" si="165"/>
        <v>M</v>
      </c>
      <c r="J1796" s="87" t="s">
        <v>1915</v>
      </c>
      <c r="K1796" s="76"/>
      <c r="L1796" s="75"/>
    </row>
    <row r="1797" spans="1:12" ht="41.25" hidden="1" customHeight="1">
      <c r="A1797" s="18" t="s">
        <v>2288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1963</v>
      </c>
      <c r="H1797" s="25" t="str">
        <f t="shared" ref="H1797:H1803" si="166">IF(RIGHT(G1797,1)="M", LEFT(G1797,LEN(G1797)-1), G1797)</f>
        <v>HD106</v>
      </c>
      <c r="I1797" s="25" t="str">
        <f t="shared" ref="I1797:I1803" si="167">IF(RIGHT(G1797,1)="M","M","Non-M")</f>
        <v>M</v>
      </c>
      <c r="J1797" s="87" t="s">
        <v>2173</v>
      </c>
      <c r="K1797" s="76"/>
      <c r="L1797" s="75"/>
    </row>
    <row r="1798" spans="1:12" ht="41.25" hidden="1" customHeight="1">
      <c r="A1798" s="18" t="s">
        <v>2290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2291</v>
      </c>
      <c r="H1798" s="25" t="str">
        <f t="shared" si="166"/>
        <v>HD507</v>
      </c>
      <c r="I1798" s="25" t="str">
        <f t="shared" si="167"/>
        <v>M</v>
      </c>
      <c r="J1798" s="87"/>
      <c r="K1798" s="76"/>
      <c r="L1798" s="75"/>
    </row>
    <row r="1799" spans="1:12" ht="41.25" hidden="1" customHeight="1">
      <c r="A1799" s="18" t="s">
        <v>2292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889</v>
      </c>
      <c r="H1799" s="25" t="str">
        <f t="shared" si="166"/>
        <v>ZP207</v>
      </c>
      <c r="I1799" s="25" t="str">
        <f t="shared" si="167"/>
        <v>Non-M</v>
      </c>
      <c r="J1799" s="87"/>
      <c r="K1799" s="76"/>
      <c r="L1799" s="75"/>
    </row>
    <row r="1800" spans="1:12" ht="41.25" hidden="1" customHeight="1">
      <c r="A1800" s="18" t="s">
        <v>2293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288</v>
      </c>
      <c r="H1800" s="25" t="str">
        <f t="shared" si="166"/>
        <v>ZP101</v>
      </c>
      <c r="I1800" s="25" t="str">
        <f t="shared" si="167"/>
        <v>Non-M</v>
      </c>
      <c r="J1800" s="87"/>
      <c r="K1800" s="76"/>
      <c r="L1800" s="75"/>
    </row>
    <row r="1801" spans="1:12" ht="41.25" hidden="1" customHeight="1">
      <c r="A1801" s="18" t="s">
        <v>2294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705</v>
      </c>
      <c r="H1801" s="25" t="str">
        <f t="shared" si="166"/>
        <v>JS107</v>
      </c>
      <c r="I1801" s="25" t="str">
        <f t="shared" si="167"/>
        <v>Non-M</v>
      </c>
      <c r="J1801" s="87"/>
      <c r="K1801" s="76"/>
      <c r="L1801" s="75"/>
    </row>
    <row r="1802" spans="1:12" ht="41.25" hidden="1" customHeight="1">
      <c r="A1802" s="18" t="s">
        <v>2295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120</v>
      </c>
      <c r="H1802" s="25" t="str">
        <f t="shared" si="166"/>
        <v>JS124</v>
      </c>
      <c r="I1802" s="25" t="str">
        <f t="shared" si="167"/>
        <v>Non-M</v>
      </c>
      <c r="J1802" s="87"/>
      <c r="K1802" s="76"/>
      <c r="L1802" s="75"/>
    </row>
    <row r="1803" spans="1:12" ht="41.25" hidden="1" customHeight="1">
      <c r="A1803" s="18" t="s">
        <v>2296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1337</v>
      </c>
      <c r="H1803" s="25" t="str">
        <f t="shared" si="166"/>
        <v>JS105</v>
      </c>
      <c r="I1803" s="25" t="str">
        <f t="shared" si="167"/>
        <v>Non-M</v>
      </c>
      <c r="J1803" s="87"/>
      <c r="K1803" s="76"/>
      <c r="L1803" s="75"/>
    </row>
    <row r="1804" spans="1:12" ht="41.25" hidden="1" customHeight="1">
      <c r="A1804" s="18" t="s">
        <v>2297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1599</v>
      </c>
      <c r="H1804" s="25" t="str">
        <f t="shared" ref="H1804:H1810" si="168">IF(RIGHT(G1804,1)="M", LEFT(G1804,LEN(G1804)-1), G1804)</f>
        <v>LP104</v>
      </c>
      <c r="I1804" s="25" t="str">
        <f t="shared" ref="I1804:I1810" si="169">IF(RIGHT(G1804,1)="M","M","Non-M")</f>
        <v>Non-M</v>
      </c>
      <c r="J1804" s="87"/>
      <c r="K1804" s="76"/>
      <c r="L1804" s="75"/>
    </row>
    <row r="1805" spans="1:12" ht="41.25" hidden="1" customHeight="1">
      <c r="A1805" s="18" t="s">
        <v>2298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347</v>
      </c>
      <c r="H1805" s="25" t="str">
        <f t="shared" si="168"/>
        <v>HM202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2299</v>
      </c>
      <c r="B1806" s="19" t="s">
        <v>2232</v>
      </c>
      <c r="C1806" s="19" t="s">
        <v>1614</v>
      </c>
      <c r="D1806" s="86" t="s">
        <v>1043</v>
      </c>
      <c r="E1806" s="19" t="s">
        <v>2289</v>
      </c>
      <c r="F1806" s="21"/>
      <c r="G1806" s="19" t="s">
        <v>50</v>
      </c>
      <c r="H1806" s="25" t="str">
        <f t="shared" si="168"/>
        <v>HM311</v>
      </c>
      <c r="I1806" s="25" t="str">
        <f t="shared" si="169"/>
        <v>Non-M</v>
      </c>
      <c r="J1806" s="87"/>
      <c r="K1806" s="76"/>
      <c r="L1806" s="75"/>
    </row>
    <row r="1807" spans="1:12" ht="41.25" hidden="1" customHeight="1">
      <c r="A1807" s="18" t="s">
        <v>2300</v>
      </c>
      <c r="B1807" s="19" t="s">
        <v>2232</v>
      </c>
      <c r="C1807" s="19" t="s">
        <v>1614</v>
      </c>
      <c r="D1807" s="86" t="s">
        <v>1043</v>
      </c>
      <c r="E1807" s="19" t="s">
        <v>2289</v>
      </c>
      <c r="F1807" s="21"/>
      <c r="G1807" s="19" t="s">
        <v>632</v>
      </c>
      <c r="H1807" s="25" t="str">
        <f t="shared" si="168"/>
        <v>PK102</v>
      </c>
      <c r="I1807" s="25" t="str">
        <f t="shared" si="169"/>
        <v>M</v>
      </c>
      <c r="J1807" s="87"/>
      <c r="K1807" s="76"/>
      <c r="L1807" s="75"/>
    </row>
    <row r="1808" spans="1:12" ht="41.25" hidden="1" customHeight="1">
      <c r="A1808" s="18" t="s">
        <v>2301</v>
      </c>
      <c r="B1808" s="19" t="s">
        <v>2232</v>
      </c>
      <c r="C1808" s="19" t="s">
        <v>1614</v>
      </c>
      <c r="D1808" s="86" t="s">
        <v>1043</v>
      </c>
      <c r="E1808" s="19" t="s">
        <v>2289</v>
      </c>
      <c r="F1808" s="21"/>
      <c r="G1808" s="19" t="s">
        <v>226</v>
      </c>
      <c r="H1808" s="25" t="str">
        <f t="shared" si="168"/>
        <v>PB201</v>
      </c>
      <c r="I1808" s="25" t="str">
        <f t="shared" si="169"/>
        <v>Non-M</v>
      </c>
      <c r="J1808" s="87"/>
      <c r="K1808" s="76"/>
      <c r="L1808" s="75"/>
    </row>
    <row r="1809" spans="1:12" ht="41.25" hidden="1" customHeight="1">
      <c r="A1809" s="18" t="s">
        <v>2302</v>
      </c>
      <c r="B1809" s="19" t="s">
        <v>2232</v>
      </c>
      <c r="C1809" s="19" t="s">
        <v>1614</v>
      </c>
      <c r="D1809" s="86" t="s">
        <v>1043</v>
      </c>
      <c r="E1809" s="19" t="s">
        <v>2289</v>
      </c>
      <c r="F1809" s="21"/>
      <c r="G1809" s="19" t="s">
        <v>99</v>
      </c>
      <c r="H1809" s="25" t="str">
        <f t="shared" si="168"/>
        <v>PK201</v>
      </c>
      <c r="I1809" s="25" t="str">
        <f t="shared" si="169"/>
        <v>Non-M</v>
      </c>
      <c r="J1809" s="87"/>
      <c r="K1809" s="76"/>
      <c r="L1809" s="75"/>
    </row>
    <row r="1810" spans="1:12" ht="41.25" hidden="1" customHeight="1">
      <c r="A1810" s="18" t="s">
        <v>2303</v>
      </c>
      <c r="B1810" s="19" t="s">
        <v>2232</v>
      </c>
      <c r="C1810" s="19" t="s">
        <v>1614</v>
      </c>
      <c r="D1810" s="86" t="s">
        <v>1043</v>
      </c>
      <c r="E1810" s="19" t="s">
        <v>2289</v>
      </c>
      <c r="F1810" s="21"/>
      <c r="G1810" s="19" t="s">
        <v>1448</v>
      </c>
      <c r="H1810" s="25" t="str">
        <f t="shared" si="168"/>
        <v>PK210</v>
      </c>
      <c r="I1810" s="25" t="str">
        <f t="shared" si="169"/>
        <v>Non-M</v>
      </c>
      <c r="J1810" s="87"/>
      <c r="K1810" s="76"/>
      <c r="L1810" s="75"/>
    </row>
    <row r="1811" spans="1:12" ht="41.25" hidden="1" customHeight="1">
      <c r="A1811" s="18" t="s">
        <v>2304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1963</v>
      </c>
      <c r="H1811" s="25" t="str">
        <f t="shared" ref="H1811:H1817" si="170">IF(RIGHT(G1811,1)="M", LEFT(G1811,LEN(G1811)-1), G1811)</f>
        <v>HD106</v>
      </c>
      <c r="I1811" s="25" t="str">
        <f t="shared" ref="I1811:I1817" si="171">IF(RIGHT(G1811,1)="M","M","Non-M")</f>
        <v>M</v>
      </c>
      <c r="J1811" s="34" t="s">
        <v>2173</v>
      </c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2306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2276</v>
      </c>
      <c r="H1812" s="25" t="str">
        <f t="shared" si="170"/>
        <v>JS404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2307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698</v>
      </c>
      <c r="H1813" s="25" t="str">
        <f t="shared" si="170"/>
        <v>HD604</v>
      </c>
      <c r="I1813" s="25" t="str">
        <f t="shared" si="171"/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2308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1761</v>
      </c>
      <c r="H1814" s="25" t="str">
        <f t="shared" si="170"/>
        <v>ZP105</v>
      </c>
      <c r="I1814" s="25" t="str">
        <f t="shared" si="171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2309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1454</v>
      </c>
      <c r="H1815" s="25" t="str">
        <f t="shared" si="170"/>
        <v>JS401</v>
      </c>
      <c r="I1815" s="25" t="str">
        <f t="shared" si="171"/>
        <v>Non-M</v>
      </c>
      <c r="J1815" s="34"/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2310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120</v>
      </c>
      <c r="H1816" s="25" t="str">
        <f t="shared" si="170"/>
        <v>JS124</v>
      </c>
      <c r="I1816" s="25" t="str">
        <f t="shared" si="171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2311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1662</v>
      </c>
      <c r="H1817" s="25" t="str">
        <f t="shared" si="170"/>
        <v>JS117</v>
      </c>
      <c r="I1817" s="25" t="str">
        <f t="shared" si="171"/>
        <v>Non-M</v>
      </c>
      <c r="J1817" s="34"/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2312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1337</v>
      </c>
      <c r="H1818" s="25" t="str">
        <f t="shared" ref="H1818:H1825" si="172">IF(RIGHT(G1818,1)="M", LEFT(G1818,LEN(G1818)-1), G1818)</f>
        <v>JS105</v>
      </c>
      <c r="I1818" s="25" t="str">
        <f t="shared" ref="I1818:I1825" si="173">IF(RIGHT(G1818,1)="M","M","Non-M")</f>
        <v>Non-M</v>
      </c>
      <c r="J1818" s="34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2313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531</v>
      </c>
      <c r="H1819" s="25" t="str">
        <f t="shared" si="172"/>
        <v>LP100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2314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341</v>
      </c>
      <c r="H1820" s="25" t="str">
        <f t="shared" si="172"/>
        <v>PK602</v>
      </c>
      <c r="I1820" s="25" t="str">
        <f t="shared" si="173"/>
        <v>M</v>
      </c>
      <c r="J1820" s="34" t="s">
        <v>1346</v>
      </c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2315</v>
      </c>
      <c r="B1821" s="19" t="s">
        <v>232</v>
      </c>
      <c r="C1821" s="19" t="s">
        <v>2136</v>
      </c>
      <c r="D1821" s="86" t="s">
        <v>166</v>
      </c>
      <c r="E1821" s="19" t="s">
        <v>2305</v>
      </c>
      <c r="F1821" s="21"/>
      <c r="G1821" s="19" t="s">
        <v>82</v>
      </c>
      <c r="H1821" s="25" t="str">
        <f t="shared" si="172"/>
        <v>PB104</v>
      </c>
      <c r="I1821" s="25" t="str">
        <f t="shared" si="173"/>
        <v>Non-M</v>
      </c>
      <c r="J1821" s="34"/>
      <c r="K1821" s="76">
        <v>4300</v>
      </c>
      <c r="L1821" s="75">
        <f>IF(COUNTIFS($E$3:E19265,E1821)=1, K1821, 0)</f>
        <v>0</v>
      </c>
    </row>
    <row r="1822" spans="1:12" ht="41.25" hidden="1" customHeight="1">
      <c r="A1822" s="18" t="s">
        <v>2316</v>
      </c>
      <c r="B1822" s="19" t="s">
        <v>232</v>
      </c>
      <c r="C1822" s="19" t="s">
        <v>2136</v>
      </c>
      <c r="D1822" s="86" t="s">
        <v>166</v>
      </c>
      <c r="E1822" s="19" t="s">
        <v>2305</v>
      </c>
      <c r="F1822" s="21"/>
      <c r="G1822" s="19" t="s">
        <v>132</v>
      </c>
      <c r="H1822" s="25" t="str">
        <f t="shared" si="172"/>
        <v>HM420</v>
      </c>
      <c r="I1822" s="25" t="str">
        <f t="shared" si="173"/>
        <v>M</v>
      </c>
      <c r="J1822" s="34" t="s">
        <v>1950</v>
      </c>
      <c r="K1822" s="76">
        <v>4300</v>
      </c>
      <c r="L1822" s="75">
        <f>IF(COUNTIFS($E$3:E19266,E1822)=1, K1822, 0)</f>
        <v>0</v>
      </c>
    </row>
    <row r="1823" spans="1:12" ht="41.25" hidden="1" customHeight="1">
      <c r="A1823" s="18" t="s">
        <v>2317</v>
      </c>
      <c r="B1823" s="19" t="s">
        <v>232</v>
      </c>
      <c r="C1823" s="19" t="s">
        <v>2136</v>
      </c>
      <c r="D1823" s="86" t="s">
        <v>166</v>
      </c>
      <c r="E1823" s="19" t="s">
        <v>2305</v>
      </c>
      <c r="F1823" s="21"/>
      <c r="G1823" s="19" t="s">
        <v>751</v>
      </c>
      <c r="H1823" s="25" t="str">
        <f t="shared" si="172"/>
        <v>HM508</v>
      </c>
      <c r="I1823" s="25" t="str">
        <f t="shared" si="173"/>
        <v>Non-M</v>
      </c>
      <c r="J1823" s="62"/>
      <c r="K1823" s="76">
        <v>4300</v>
      </c>
      <c r="L1823" s="75">
        <f>IF(COUNTIFS($E$3:E19267,E1823)=1, K1823, 0)</f>
        <v>0</v>
      </c>
    </row>
    <row r="1824" spans="1:12" ht="41.25" hidden="1" customHeight="1">
      <c r="A1824" s="18" t="s">
        <v>2318</v>
      </c>
      <c r="B1824" s="19" t="s">
        <v>232</v>
      </c>
      <c r="C1824" s="19" t="s">
        <v>2136</v>
      </c>
      <c r="D1824" s="86" t="s">
        <v>166</v>
      </c>
      <c r="E1824" s="19" t="s">
        <v>2305</v>
      </c>
      <c r="F1824" s="21"/>
      <c r="G1824" s="19" t="s">
        <v>88</v>
      </c>
      <c r="H1824" s="25" t="str">
        <f t="shared" si="172"/>
        <v>DC201</v>
      </c>
      <c r="I1824" s="25" t="str">
        <f t="shared" si="173"/>
        <v>Non-M</v>
      </c>
      <c r="J1824" s="34"/>
      <c r="K1824" s="76">
        <v>4300</v>
      </c>
      <c r="L1824" s="75">
        <f>IF(COUNTIFS($E$3:E19268,E1824)=1, K1824, 0)</f>
        <v>0</v>
      </c>
    </row>
    <row r="1825" spans="1:12" ht="41.25" hidden="1" customHeight="1">
      <c r="A1825" s="18" t="s">
        <v>2319</v>
      </c>
      <c r="B1825" s="19" t="s">
        <v>232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147</v>
      </c>
      <c r="H1825" s="25" t="str">
        <f t="shared" si="172"/>
        <v>DC402</v>
      </c>
      <c r="I1825" s="25" t="str">
        <f t="shared" si="173"/>
        <v>Non-M</v>
      </c>
      <c r="J1825" s="34"/>
      <c r="K1825" s="76">
        <v>4300</v>
      </c>
      <c r="L1825" s="75">
        <f>IF(COUNTIFS($E$3:E19269,E1825)=1, K1825, 0)</f>
        <v>0</v>
      </c>
    </row>
    <row r="1826" spans="1:12" ht="41.25" hidden="1" customHeight="1">
      <c r="A1826" s="18" t="s">
        <v>2320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1963</v>
      </c>
      <c r="H1826" s="25" t="str">
        <f t="shared" ref="H1826:H1832" si="174">IF(RIGHT(G1826,1)="M", LEFT(G1826,LEN(G1826)-1), G1826)</f>
        <v>HD106</v>
      </c>
      <c r="I1826" s="25" t="str">
        <f t="shared" ref="I1826:I1832" si="175">IF(RIGHT(G1826,1)="M","M","Non-M")</f>
        <v>M</v>
      </c>
      <c r="J1826" s="34" t="s">
        <v>2173</v>
      </c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2321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2276</v>
      </c>
      <c r="H1827" s="25" t="str">
        <f t="shared" si="174"/>
        <v>JS404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2322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698</v>
      </c>
      <c r="H1828" s="25" t="str">
        <f t="shared" si="174"/>
        <v>HD604</v>
      </c>
      <c r="I1828" s="25" t="str">
        <f t="shared" si="175"/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2323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1761</v>
      </c>
      <c r="H1829" s="25" t="str">
        <f t="shared" si="174"/>
        <v>ZP105</v>
      </c>
      <c r="I1829" s="25" t="str">
        <f t="shared" si="175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2324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1454</v>
      </c>
      <c r="H1830" s="25" t="str">
        <f t="shared" si="174"/>
        <v>JS401</v>
      </c>
      <c r="I1830" s="25" t="str">
        <f t="shared" si="175"/>
        <v>Non-M</v>
      </c>
      <c r="J1830" s="34"/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2325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120</v>
      </c>
      <c r="H1831" s="25" t="str">
        <f t="shared" si="174"/>
        <v>JS124</v>
      </c>
      <c r="I1831" s="25" t="str">
        <f t="shared" si="175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2326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1662</v>
      </c>
      <c r="H1832" s="25" t="str">
        <f t="shared" si="174"/>
        <v>JS117</v>
      </c>
      <c r="I1832" s="25" t="str">
        <f t="shared" si="175"/>
        <v>Non-M</v>
      </c>
      <c r="J1832" s="34"/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2327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1337</v>
      </c>
      <c r="H1833" s="25" t="str">
        <f t="shared" ref="H1833:H1840" si="176">IF(RIGHT(G1833,1)="M", LEFT(G1833,LEN(G1833)-1), G1833)</f>
        <v>JS105</v>
      </c>
      <c r="I1833" s="25" t="str">
        <f t="shared" ref="I1833:I1840" si="177">IF(RIGHT(G1833,1)="M","M","Non-M")</f>
        <v>Non-M</v>
      </c>
      <c r="J1833" s="34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2328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531</v>
      </c>
      <c r="H1834" s="25" t="str">
        <f t="shared" si="176"/>
        <v>LP100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2329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341</v>
      </c>
      <c r="H1835" s="25" t="str">
        <f t="shared" si="176"/>
        <v>PK602</v>
      </c>
      <c r="I1835" s="25" t="str">
        <f t="shared" si="177"/>
        <v>M</v>
      </c>
      <c r="J1835" s="34" t="s">
        <v>1346</v>
      </c>
      <c r="K1835" s="76">
        <v>7329</v>
      </c>
      <c r="L1835" s="75">
        <f>IF(COUNTIFS($E$3:E19279,E1835)=1, K1835, 0)</f>
        <v>0</v>
      </c>
    </row>
    <row r="1836" spans="1:12" ht="41.25" hidden="1" customHeight="1">
      <c r="A1836" s="18" t="s">
        <v>2330</v>
      </c>
      <c r="B1836" s="19" t="s">
        <v>136</v>
      </c>
      <c r="C1836" s="19" t="s">
        <v>2136</v>
      </c>
      <c r="D1836" s="86" t="s">
        <v>166</v>
      </c>
      <c r="E1836" s="19" t="s">
        <v>2305</v>
      </c>
      <c r="F1836" s="21"/>
      <c r="G1836" s="19" t="s">
        <v>82</v>
      </c>
      <c r="H1836" s="25" t="str">
        <f t="shared" si="176"/>
        <v>PB104</v>
      </c>
      <c r="I1836" s="25" t="str">
        <f t="shared" si="177"/>
        <v>Non-M</v>
      </c>
      <c r="J1836" s="34"/>
      <c r="K1836" s="76">
        <v>7329</v>
      </c>
      <c r="L1836" s="75">
        <f>IF(COUNTIFS($E$3:E19280,E1836)=1, K1836, 0)</f>
        <v>0</v>
      </c>
    </row>
    <row r="1837" spans="1:12" ht="41.25" hidden="1" customHeight="1">
      <c r="A1837" s="18" t="s">
        <v>2331</v>
      </c>
      <c r="B1837" s="19" t="s">
        <v>136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132</v>
      </c>
      <c r="H1837" s="25" t="str">
        <f t="shared" si="176"/>
        <v>HM420</v>
      </c>
      <c r="I1837" s="25" t="str">
        <f t="shared" si="177"/>
        <v>M</v>
      </c>
      <c r="J1837" s="34" t="s">
        <v>1950</v>
      </c>
      <c r="K1837" s="76">
        <v>7329</v>
      </c>
      <c r="L1837" s="75">
        <f>IF(COUNTIFS($E$3:E19281,E1837)=1, K1837, 0)</f>
        <v>0</v>
      </c>
    </row>
    <row r="1838" spans="1:12" ht="41.25" hidden="1" customHeight="1">
      <c r="A1838" s="18" t="s">
        <v>2332</v>
      </c>
      <c r="B1838" s="19" t="s">
        <v>136</v>
      </c>
      <c r="C1838" s="19" t="s">
        <v>2136</v>
      </c>
      <c r="D1838" s="86" t="s">
        <v>166</v>
      </c>
      <c r="E1838" s="19" t="s">
        <v>2305</v>
      </c>
      <c r="F1838" s="21"/>
      <c r="G1838" s="19" t="s">
        <v>751</v>
      </c>
      <c r="H1838" s="25" t="str">
        <f t="shared" si="176"/>
        <v>HM508</v>
      </c>
      <c r="I1838" s="25" t="str">
        <f t="shared" si="177"/>
        <v>Non-M</v>
      </c>
      <c r="J1838" s="62"/>
      <c r="K1838" s="76">
        <v>7329</v>
      </c>
      <c r="L1838" s="75">
        <f>IF(COUNTIFS($E$3:E19282,E1838)=1, K1838, 0)</f>
        <v>0</v>
      </c>
    </row>
    <row r="1839" spans="1:12" ht="41.25" hidden="1" customHeight="1">
      <c r="A1839" s="18" t="s">
        <v>2333</v>
      </c>
      <c r="B1839" s="19" t="s">
        <v>136</v>
      </c>
      <c r="C1839" s="19" t="s">
        <v>2136</v>
      </c>
      <c r="D1839" s="86" t="s">
        <v>166</v>
      </c>
      <c r="E1839" s="19" t="s">
        <v>2305</v>
      </c>
      <c r="F1839" s="21"/>
      <c r="G1839" s="19" t="s">
        <v>88</v>
      </c>
      <c r="H1839" s="25" t="str">
        <f t="shared" si="176"/>
        <v>DC201</v>
      </c>
      <c r="I1839" s="25" t="str">
        <f t="shared" si="177"/>
        <v>Non-M</v>
      </c>
      <c r="J1839" s="34"/>
      <c r="K1839" s="76">
        <v>7329</v>
      </c>
      <c r="L1839" s="75">
        <f>IF(COUNTIFS($E$3:E19283,E1839)=1, K1839, 0)</f>
        <v>0</v>
      </c>
    </row>
    <row r="1840" spans="1:12" ht="41.25" hidden="1" customHeight="1">
      <c r="A1840" s="18" t="s">
        <v>2334</v>
      </c>
      <c r="B1840" s="19" t="s">
        <v>136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147</v>
      </c>
      <c r="H1840" s="25" t="str">
        <f t="shared" si="176"/>
        <v>DC402</v>
      </c>
      <c r="I1840" s="25" t="str">
        <f t="shared" si="177"/>
        <v>Non-M</v>
      </c>
      <c r="J1840" s="87"/>
      <c r="K1840" s="76">
        <v>7329</v>
      </c>
      <c r="L1840" s="75">
        <f>IF(COUNTIFS($E$3:E19284,E1840)=1, K1840, 0)</f>
        <v>0</v>
      </c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1963</v>
      </c>
      <c r="H1841" s="25" t="str">
        <f>IF(RIGHT(G1841,1)="M", LEFT(G1841,LEN(G1841)-1), G1841)</f>
        <v>HD106</v>
      </c>
      <c r="I1841" s="25" t="str">
        <f>IF(RIGHT(G1841,1)="M","M","Non-M")</f>
        <v>M</v>
      </c>
      <c r="J1841" s="87" t="s">
        <v>2173</v>
      </c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2276</v>
      </c>
      <c r="H1842" s="25" t="str">
        <f>IF(RIGHT(G1842,1)="M", LEFT(G1842,LEN(G1842)-1), G1842)</f>
        <v>JS404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698</v>
      </c>
      <c r="H1843" s="25" t="str">
        <f>IF(RIGHT(G1843,1)="M", LEFT(G1843,LEN(G1843)-1), G1843)</f>
        <v>HD604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1761</v>
      </c>
      <c r="H1844" s="25" t="str">
        <f>IF(RIGHT(G1844,1)="M", LEFT(G1844,LEN(G1844)-1), G1844)</f>
        <v>ZP105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1454</v>
      </c>
      <c r="H1845" s="25" t="str">
        <f>IF(RIGHT(G1845,1)="M", LEFT(G1845,LEN(G1845)-1), G1845)</f>
        <v>JS401</v>
      </c>
      <c r="I1845" s="25" t="str">
        <f>IF(RIGHT(G1845,1)="M","M","Non-M")</f>
        <v>Non-M</v>
      </c>
      <c r="J1845" s="87"/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120</v>
      </c>
      <c r="H1846" s="25" t="str">
        <f>IF(RIGHT(G1846,1)="M", LEFT(G1846,LEN(G1846)-1), G1846)</f>
        <v>JS124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1662</v>
      </c>
      <c r="H1847" s="25" t="str">
        <f>IF(RIGHT(G1847,1)="M", LEFT(G1847,LEN(G1847)-1), G1847)</f>
        <v>JS117</v>
      </c>
      <c r="I1847" s="25" t="str">
        <f>IF(RIGHT(G1847,1)="M","M","Non-M")</f>
        <v>Non-M</v>
      </c>
      <c r="J1847" s="87"/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1337</v>
      </c>
      <c r="H1848" s="25" t="str">
        <f>IF(RIGHT(G1848,1)="M", LEFT(G1848,LEN(G1848)-1), G1848)</f>
        <v>JS105</v>
      </c>
      <c r="I1848" s="25" t="str">
        <f>IF(RIGHT(G1848,1)="M","M","Non-M")</f>
        <v>Non-M</v>
      </c>
      <c r="J1848" s="87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531</v>
      </c>
      <c r="H1849" s="25" t="str">
        <f>IF(RIGHT(G1849,1)="M", LEFT(G1849,LEN(G1849)-1), G1849)</f>
        <v>LP100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341</v>
      </c>
      <c r="H1850" s="25" t="str">
        <f>IF(RIGHT(G1850,1)="M", LEFT(G1850,LEN(G1850)-1), G1850)</f>
        <v>PK602</v>
      </c>
      <c r="I1850" s="25" t="str">
        <f>IF(RIGHT(G1850,1)="M","M","Non-M")</f>
        <v>M</v>
      </c>
      <c r="J1850" s="87" t="s">
        <v>1346</v>
      </c>
      <c r="K1850" s="76">
        <v>34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166</v>
      </c>
      <c r="E1851" s="19" t="s">
        <v>2305</v>
      </c>
      <c r="F1851" s="21"/>
      <c r="G1851" s="19" t="s">
        <v>82</v>
      </c>
      <c r="H1851" s="25" t="str">
        <f>IF(RIGHT(G1851,1)="M", LEFT(G1851,LEN(G1851)-1), G1851)</f>
        <v>PB104</v>
      </c>
      <c r="I1851" s="25" t="str">
        <f>IF(RIGHT(G1851,1)="M","M","Non-M")</f>
        <v>Non-M</v>
      </c>
      <c r="J1851" s="87"/>
      <c r="K1851" s="76">
        <v>34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132</v>
      </c>
      <c r="H1852" s="25" t="str">
        <f>IF(RIGHT(G1852,1)="M", LEFT(G1852,LEN(G1852)-1), G1852)</f>
        <v>HM420</v>
      </c>
      <c r="I1852" s="25" t="str">
        <f>IF(RIGHT(G1852,1)="M","M","Non-M")</f>
        <v>M</v>
      </c>
      <c r="J1852" s="87" t="s">
        <v>1950</v>
      </c>
      <c r="K1852" s="76">
        <v>34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166</v>
      </c>
      <c r="E1853" s="19" t="s">
        <v>2305</v>
      </c>
      <c r="F1853" s="21"/>
      <c r="G1853" s="19" t="s">
        <v>751</v>
      </c>
      <c r="H1853" s="25" t="str">
        <f>IF(RIGHT(G1853,1)="M", LEFT(G1853,LEN(G1853)-1), G1853)</f>
        <v>HM508</v>
      </c>
      <c r="I1853" s="25" t="str">
        <f>IF(RIGHT(G1853,1)="M","M","Non-M")</f>
        <v>Non-M</v>
      </c>
      <c r="J1853" s="99"/>
      <c r="K1853" s="76">
        <v>34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166</v>
      </c>
      <c r="E1854" s="19" t="s">
        <v>2305</v>
      </c>
      <c r="F1854" s="21"/>
      <c r="G1854" s="19" t="s">
        <v>88</v>
      </c>
      <c r="H1854" s="25" t="str">
        <f>IF(RIGHT(G1854,1)="M", LEFT(G1854,LEN(G1854)-1), G1854)</f>
        <v>DC201</v>
      </c>
      <c r="I1854" s="25" t="str">
        <f>IF(RIGHT(G1854,1)="M","M","Non-M")</f>
        <v>Non-M</v>
      </c>
      <c r="J1854" s="87"/>
      <c r="K1854" s="76">
        <v>34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147</v>
      </c>
      <c r="H1855" s="25" t="str">
        <f>IF(RIGHT(G1855,1)="M", LEFT(G1855,LEN(G1855)-1), G1855)</f>
        <v>DC402</v>
      </c>
      <c r="I1855" s="25" t="str">
        <f>IF(RIGHT(G1855,1)="M","M","Non-M")</f>
        <v>Non-M</v>
      </c>
      <c r="J1855" s="87"/>
      <c r="K1855" s="76">
        <v>34</v>
      </c>
      <c r="L1855" s="75"/>
    </row>
    <row r="1856" spans="1:12" ht="41.25" hidden="1" customHeight="1">
      <c r="A1856" s="18" t="s">
        <v>2335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1963</v>
      </c>
      <c r="H1856" s="25" t="str">
        <f t="shared" ref="H1856:H1859" si="178">IF(RIGHT(G1856,1)="M", LEFT(G1856,LEN(G1856)-1), G1856)</f>
        <v>HD106</v>
      </c>
      <c r="I1856" s="25" t="str">
        <f t="shared" ref="I1856:I1859" si="179">IF(RIGHT(G1856,1)="M","M","Non-M")</f>
        <v>M</v>
      </c>
      <c r="J1856" s="34" t="s">
        <v>2173</v>
      </c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2337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2276</v>
      </c>
      <c r="H1857" s="25" t="str">
        <f t="shared" si="178"/>
        <v>JS404</v>
      </c>
      <c r="I1857" s="25" t="str">
        <f t="shared" si="179"/>
        <v>Non-M</v>
      </c>
      <c r="J1857" s="34"/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2338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698</v>
      </c>
      <c r="H1858" s="25" t="str">
        <f t="shared" si="178"/>
        <v>HD604</v>
      </c>
      <c r="I1858" s="25" t="str">
        <f t="shared" si="179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2339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78</v>
      </c>
      <c r="H1859" s="25" t="str">
        <f t="shared" si="178"/>
        <v>ZP105</v>
      </c>
      <c r="I1859" s="25" t="str">
        <f t="shared" si="179"/>
        <v>M</v>
      </c>
      <c r="J1859" s="34" t="s">
        <v>2173</v>
      </c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2340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1454</v>
      </c>
      <c r="H1860" s="25" t="str">
        <f t="shared" ref="H1860:H1864" si="180">IF(RIGHT(G1860,1)="M", LEFT(G1860,LEN(G1860)-1), G1860)</f>
        <v>JS401</v>
      </c>
      <c r="I1860" s="25" t="str">
        <f t="shared" ref="I1860:I1864" si="181">IF(RIGHT(G1860,1)="M","M","Non-M")</f>
        <v>Non-M</v>
      </c>
      <c r="J1860" s="34"/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2341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120</v>
      </c>
      <c r="H1861" s="25" t="str">
        <f t="shared" si="180"/>
        <v>JS124</v>
      </c>
      <c r="I1861" s="25" t="str">
        <f t="shared" si="181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2342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118</v>
      </c>
      <c r="H1862" s="25" t="str">
        <f t="shared" si="180"/>
        <v>JS117</v>
      </c>
      <c r="I1862" s="25" t="str">
        <f t="shared" si="181"/>
        <v>M</v>
      </c>
      <c r="J1862" s="34" t="s">
        <v>2173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2343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1337</v>
      </c>
      <c r="H1863" s="25" t="str">
        <f t="shared" si="180"/>
        <v>JS105</v>
      </c>
      <c r="I1863" s="25" t="str">
        <f t="shared" si="181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2344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531</v>
      </c>
      <c r="H1864" s="25" t="str">
        <f t="shared" si="180"/>
        <v>LP100</v>
      </c>
      <c r="I1864" s="25" t="str">
        <f t="shared" si="181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2345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341</v>
      </c>
      <c r="H1865" s="25" t="str">
        <f t="shared" ref="H1865:H1879" si="182">IF(RIGHT(G1865,1)="M", LEFT(G1865,LEN(G1865)-1), G1865)</f>
        <v>PK602</v>
      </c>
      <c r="I1865" s="25" t="str">
        <f t="shared" ref="I1865:I1879" si="183">IF(RIGHT(G1865,1)="M","M","Non-M")</f>
        <v>M</v>
      </c>
      <c r="J1865" s="34" t="s">
        <v>1346</v>
      </c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2346</v>
      </c>
      <c r="B1866" s="19" t="s">
        <v>137</v>
      </c>
      <c r="C1866" s="19" t="s">
        <v>2136</v>
      </c>
      <c r="D1866" s="86" t="s">
        <v>166</v>
      </c>
      <c r="E1866" s="19" t="s">
        <v>2336</v>
      </c>
      <c r="F1866" s="21"/>
      <c r="G1866" s="19" t="s">
        <v>82</v>
      </c>
      <c r="H1866" s="25" t="str">
        <f t="shared" si="182"/>
        <v>PB104</v>
      </c>
      <c r="I1866" s="25" t="str">
        <f t="shared" si="183"/>
        <v>Non-M</v>
      </c>
      <c r="J1866" s="34"/>
      <c r="K1866" s="76">
        <v>30001</v>
      </c>
      <c r="L1866" s="75">
        <f>IF(COUNTIFS($E$3:E19295,E1866)=1, K1866, 0)</f>
        <v>0</v>
      </c>
    </row>
    <row r="1867" spans="1:12" ht="41.25" hidden="1" customHeight="1">
      <c r="A1867" s="18" t="s">
        <v>2347</v>
      </c>
      <c r="B1867" s="19" t="s">
        <v>137</v>
      </c>
      <c r="C1867" s="19" t="s">
        <v>2136</v>
      </c>
      <c r="D1867" s="86" t="s">
        <v>166</v>
      </c>
      <c r="E1867" s="19" t="s">
        <v>2336</v>
      </c>
      <c r="F1867" s="21"/>
      <c r="G1867" s="19" t="s">
        <v>132</v>
      </c>
      <c r="H1867" s="25" t="str">
        <f t="shared" si="182"/>
        <v>HM420</v>
      </c>
      <c r="I1867" s="25" t="str">
        <f t="shared" si="183"/>
        <v>M</v>
      </c>
      <c r="J1867" s="34" t="s">
        <v>1950</v>
      </c>
      <c r="K1867" s="76">
        <v>30001</v>
      </c>
      <c r="L1867" s="75">
        <f>IF(COUNTIFS($E$3:E19296,E1867)=1, K1867, 0)</f>
        <v>0</v>
      </c>
    </row>
    <row r="1868" spans="1:12" ht="41.25" hidden="1" customHeight="1">
      <c r="A1868" s="18" t="s">
        <v>2348</v>
      </c>
      <c r="B1868" s="19" t="s">
        <v>137</v>
      </c>
      <c r="C1868" s="19" t="s">
        <v>2136</v>
      </c>
      <c r="D1868" s="86" t="s">
        <v>166</v>
      </c>
      <c r="E1868" s="19" t="s">
        <v>2336</v>
      </c>
      <c r="F1868" s="21"/>
      <c r="G1868" s="19" t="s">
        <v>751</v>
      </c>
      <c r="H1868" s="25" t="str">
        <f t="shared" si="182"/>
        <v>HM508</v>
      </c>
      <c r="I1868" s="25" t="str">
        <f t="shared" si="183"/>
        <v>Non-M</v>
      </c>
      <c r="J1868" s="34"/>
      <c r="K1868" s="76">
        <v>30001</v>
      </c>
      <c r="L1868" s="75">
        <f>IF(COUNTIFS($E$3:E19297,E1868)=1, K1868, 0)</f>
        <v>0</v>
      </c>
    </row>
    <row r="1869" spans="1:12" ht="41.25" hidden="1" customHeight="1">
      <c r="A1869" s="18" t="s">
        <v>2349</v>
      </c>
      <c r="B1869" s="19" t="s">
        <v>137</v>
      </c>
      <c r="C1869" s="19" t="s">
        <v>2136</v>
      </c>
      <c r="D1869" s="86" t="s">
        <v>166</v>
      </c>
      <c r="E1869" s="19" t="s">
        <v>2336</v>
      </c>
      <c r="F1869" s="21"/>
      <c r="G1869" s="19" t="s">
        <v>88</v>
      </c>
      <c r="H1869" s="25" t="str">
        <f t="shared" si="182"/>
        <v>DC201</v>
      </c>
      <c r="I1869" s="25" t="str">
        <f t="shared" si="183"/>
        <v>Non-M</v>
      </c>
      <c r="J1869" s="34"/>
      <c r="K1869" s="76">
        <v>30001</v>
      </c>
      <c r="L1869" s="75">
        <f>IF(COUNTIFS($E$3:E19298,E1869)=1, K1869, 0)</f>
        <v>0</v>
      </c>
    </row>
    <row r="1870" spans="1:12" ht="41.25" hidden="1" customHeight="1">
      <c r="A1870" s="18" t="s">
        <v>2350</v>
      </c>
      <c r="B1870" s="19" t="s">
        <v>137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147</v>
      </c>
      <c r="H1870" s="25" t="str">
        <f t="shared" si="182"/>
        <v>DC402</v>
      </c>
      <c r="I1870" s="25" t="str">
        <f t="shared" si="183"/>
        <v>Non-M</v>
      </c>
      <c r="J1870" s="34"/>
      <c r="K1870" s="76">
        <v>30001</v>
      </c>
      <c r="L1870" s="75">
        <f>IF(COUNTIFS($E$3:E19299,E1870)=1, K1870, 0)</f>
        <v>0</v>
      </c>
    </row>
    <row r="1871" spans="1:12" ht="41.25" hidden="1" customHeight="1">
      <c r="A1871" s="18" t="s">
        <v>2351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1963</v>
      </c>
      <c r="H1871" s="25" t="str">
        <f t="shared" si="182"/>
        <v>HD106</v>
      </c>
      <c r="I1871" s="25" t="str">
        <f t="shared" si="183"/>
        <v>M</v>
      </c>
      <c r="J1871" s="34" t="s">
        <v>2173</v>
      </c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2352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2276</v>
      </c>
      <c r="H1872" s="25" t="str">
        <f t="shared" si="182"/>
        <v>JS404</v>
      </c>
      <c r="I1872" s="25" t="str">
        <f t="shared" si="183"/>
        <v>Non-M</v>
      </c>
      <c r="J1872" s="34"/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2353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698</v>
      </c>
      <c r="H1873" s="25" t="str">
        <f t="shared" si="182"/>
        <v>HD604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2354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78</v>
      </c>
      <c r="H1874" s="25" t="str">
        <f t="shared" si="182"/>
        <v>ZP105</v>
      </c>
      <c r="I1874" s="25" t="str">
        <f t="shared" si="183"/>
        <v>M</v>
      </c>
      <c r="J1874" s="34" t="s">
        <v>2173</v>
      </c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2355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1454</v>
      </c>
      <c r="H1875" s="25" t="str">
        <f t="shared" si="182"/>
        <v>JS401</v>
      </c>
      <c r="I1875" s="25" t="str">
        <f t="shared" si="183"/>
        <v>Non-M</v>
      </c>
      <c r="J1875" s="34"/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2356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120</v>
      </c>
      <c r="H1876" s="25" t="str">
        <f t="shared" si="182"/>
        <v>JS124</v>
      </c>
      <c r="I1876" s="25" t="str">
        <f t="shared" si="183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2357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118</v>
      </c>
      <c r="H1877" s="25" t="str">
        <f t="shared" si="182"/>
        <v>JS117</v>
      </c>
      <c r="I1877" s="25" t="str">
        <f t="shared" si="183"/>
        <v>M</v>
      </c>
      <c r="J1877" s="34" t="s">
        <v>2173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2358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1337</v>
      </c>
      <c r="H1878" s="25" t="str">
        <f t="shared" si="182"/>
        <v>JS105</v>
      </c>
      <c r="I1878" s="25" t="str">
        <f t="shared" si="183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2359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531</v>
      </c>
      <c r="H1879" s="25" t="str">
        <f t="shared" si="182"/>
        <v>LP100</v>
      </c>
      <c r="I1879" s="25" t="str">
        <f t="shared" si="183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2360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341</v>
      </c>
      <c r="H1880" s="25" t="str">
        <f t="shared" ref="H1880:H1885" si="184">IF(RIGHT(G1880,1)="M", LEFT(G1880,LEN(G1880)-1), G1880)</f>
        <v>PK602</v>
      </c>
      <c r="I1880" s="25" t="str">
        <f t="shared" ref="I1880:I1885" si="185">IF(RIGHT(G1880,1)="M","M","Non-M")</f>
        <v>M</v>
      </c>
      <c r="J1880" s="34" t="s">
        <v>1346</v>
      </c>
      <c r="K1880" s="76">
        <v>5982</v>
      </c>
      <c r="L1880" s="75">
        <f>IF(COUNTIFS($E$3:E19309,E1880)=1, K1880, 0)</f>
        <v>0</v>
      </c>
    </row>
    <row r="1881" spans="1:12" ht="41.25" hidden="1" customHeight="1">
      <c r="A1881" s="18" t="s">
        <v>2361</v>
      </c>
      <c r="B1881" s="19" t="s">
        <v>232</v>
      </c>
      <c r="C1881" s="19" t="s">
        <v>2136</v>
      </c>
      <c r="D1881" s="86" t="s">
        <v>166</v>
      </c>
      <c r="E1881" s="19" t="s">
        <v>2336</v>
      </c>
      <c r="F1881" s="21"/>
      <c r="G1881" s="19" t="s">
        <v>82</v>
      </c>
      <c r="H1881" s="25" t="str">
        <f t="shared" si="184"/>
        <v>PB104</v>
      </c>
      <c r="I1881" s="25" t="str">
        <f t="shared" si="185"/>
        <v>Non-M</v>
      </c>
      <c r="J1881" s="34"/>
      <c r="K1881" s="76">
        <v>5982</v>
      </c>
      <c r="L1881" s="75">
        <f>IF(COUNTIFS($E$3:E19310,E1881)=1, K1881, 0)</f>
        <v>0</v>
      </c>
    </row>
    <row r="1882" spans="1:12" ht="41.25" hidden="1" customHeight="1">
      <c r="A1882" s="18" t="s">
        <v>2362</v>
      </c>
      <c r="B1882" s="19" t="s">
        <v>232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132</v>
      </c>
      <c r="H1882" s="25" t="str">
        <f t="shared" si="184"/>
        <v>HM420</v>
      </c>
      <c r="I1882" s="25" t="str">
        <f t="shared" si="185"/>
        <v>M</v>
      </c>
      <c r="J1882" s="34" t="s">
        <v>1950</v>
      </c>
      <c r="K1882" s="76">
        <v>5982</v>
      </c>
      <c r="L1882" s="75">
        <f>IF(COUNTIFS($E$3:E19311,E1882)=1, K1882, 0)</f>
        <v>0</v>
      </c>
    </row>
    <row r="1883" spans="1:12" ht="41.25" hidden="1" customHeight="1">
      <c r="A1883" s="18" t="s">
        <v>2363</v>
      </c>
      <c r="B1883" s="19" t="s">
        <v>232</v>
      </c>
      <c r="C1883" s="19" t="s">
        <v>2136</v>
      </c>
      <c r="D1883" s="86" t="s">
        <v>166</v>
      </c>
      <c r="E1883" s="19" t="s">
        <v>2336</v>
      </c>
      <c r="F1883" s="21"/>
      <c r="G1883" s="19" t="s">
        <v>751</v>
      </c>
      <c r="H1883" s="25" t="str">
        <f t="shared" si="184"/>
        <v>HM508</v>
      </c>
      <c r="I1883" s="25" t="str">
        <f t="shared" si="185"/>
        <v>Non-M</v>
      </c>
      <c r="J1883" s="34"/>
      <c r="K1883" s="76">
        <v>5982</v>
      </c>
      <c r="L1883" s="75">
        <f>IF(COUNTIFS($E$3:E19312,E1883)=1, K1883, 0)</f>
        <v>0</v>
      </c>
    </row>
    <row r="1884" spans="1:12" ht="41.25" hidden="1" customHeight="1">
      <c r="A1884" s="18" t="s">
        <v>2364</v>
      </c>
      <c r="B1884" s="19" t="s">
        <v>232</v>
      </c>
      <c r="C1884" s="19" t="s">
        <v>2136</v>
      </c>
      <c r="D1884" s="86" t="s">
        <v>166</v>
      </c>
      <c r="E1884" s="19" t="s">
        <v>2336</v>
      </c>
      <c r="F1884" s="21"/>
      <c r="G1884" s="19" t="s">
        <v>88</v>
      </c>
      <c r="H1884" s="25" t="str">
        <f t="shared" si="184"/>
        <v>DC201</v>
      </c>
      <c r="I1884" s="25" t="str">
        <f t="shared" si="185"/>
        <v>Non-M</v>
      </c>
      <c r="J1884" s="34"/>
      <c r="K1884" s="76">
        <v>5982</v>
      </c>
      <c r="L1884" s="75">
        <f>IF(COUNTIFS($E$3:E19313,E1884)=1, K1884, 0)</f>
        <v>0</v>
      </c>
    </row>
    <row r="1885" spans="1:12" ht="41.25" hidden="1" customHeight="1">
      <c r="A1885" s="18" t="s">
        <v>2365</v>
      </c>
      <c r="B1885" s="19" t="s">
        <v>232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147</v>
      </c>
      <c r="H1885" s="25" t="str">
        <f t="shared" si="184"/>
        <v>DC402</v>
      </c>
      <c r="I1885" s="25" t="str">
        <f t="shared" si="185"/>
        <v>Non-M</v>
      </c>
      <c r="J1885" s="34"/>
      <c r="K1885" s="76">
        <v>5982</v>
      </c>
      <c r="L1885" s="75">
        <f>IF(COUNTIFS($E$3:E19314,E1885)=1, K1885, 0)</f>
        <v>0</v>
      </c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1963</v>
      </c>
      <c r="H1886" s="25" t="str">
        <f>IF(RIGHT(G1886,1)="M", LEFT(G1886,LEN(G1886)-1), G1886)</f>
        <v>HD106</v>
      </c>
      <c r="I1886" s="25" t="str">
        <f>IF(RIGHT(G1886,1)="M","M","Non-M")</f>
        <v>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2276</v>
      </c>
      <c r="H1887" s="25" t="str">
        <f>IF(RIGHT(G1887,1)="M", LEFT(G1887,LEN(G1887)-1), G1887)</f>
        <v>JS404</v>
      </c>
      <c r="I1887" s="25" t="str">
        <f>IF(RIGHT(G1887,1)="M","M","Non-M")</f>
        <v>Non-M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698</v>
      </c>
      <c r="H1888" s="25" t="str">
        <f>IF(RIGHT(G1888,1)="M", LEFT(G1888,LEN(G1888)-1), G1888)</f>
        <v>HD604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78</v>
      </c>
      <c r="H1889" s="25" t="str">
        <f>IF(RIGHT(G1889,1)="M", LEFT(G1889,LEN(G1889)-1), G1889)</f>
        <v>ZP105</v>
      </c>
      <c r="I1889" s="25" t="str">
        <f>IF(RIGHT(G1889,1)="M","M","Non-M")</f>
        <v>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1454</v>
      </c>
      <c r="H1890" s="25" t="str">
        <f>IF(RIGHT(G1890,1)="M", LEFT(G1890,LEN(G1890)-1), G1890)</f>
        <v>JS401</v>
      </c>
      <c r="I1890" s="25" t="str">
        <f>IF(RIGHT(G1890,1)="M","M","Non-M")</f>
        <v>Non-M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120</v>
      </c>
      <c r="H1891" s="25" t="str">
        <f>IF(RIGHT(G1891,1)="M", LEFT(G1891,LEN(G1891)-1), G1891)</f>
        <v>JS124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118</v>
      </c>
      <c r="H1892" s="25" t="str">
        <f>IF(RIGHT(G1892,1)="M", LEFT(G1892,LEN(G1892)-1), G1892)</f>
        <v>JS117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1337</v>
      </c>
      <c r="H1893" s="25" t="str">
        <f>IF(RIGHT(G1893,1)="M", LEFT(G1893,LEN(G1893)-1), G1893)</f>
        <v>JS105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531</v>
      </c>
      <c r="H1894" s="25" t="str">
        <f>IF(RIGHT(G1894,1)="M", LEFT(G1894,LEN(G1894)-1), G1894)</f>
        <v>LP100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341</v>
      </c>
      <c r="H1895" s="25" t="str">
        <f>IF(RIGHT(G1895,1)="M", LEFT(G1895,LEN(G1895)-1), G1895)</f>
        <v>PK602</v>
      </c>
      <c r="I1895" s="25" t="str">
        <f>IF(RIGHT(G1895,1)="M","M","Non-M")</f>
        <v>M</v>
      </c>
      <c r="J1895" s="34"/>
      <c r="K1895" s="76">
        <v>385</v>
      </c>
      <c r="L1895" s="75"/>
    </row>
    <row r="1896" spans="2:12" ht="41.25" hidden="1" customHeight="1">
      <c r="B1896" s="19" t="s">
        <v>13</v>
      </c>
      <c r="C1896" s="19" t="s">
        <v>2136</v>
      </c>
      <c r="D1896" s="86" t="s">
        <v>166</v>
      </c>
      <c r="E1896" s="19" t="s">
        <v>2336</v>
      </c>
      <c r="F1896" s="21"/>
      <c r="G1896" s="19" t="s">
        <v>82</v>
      </c>
      <c r="H1896" s="25" t="str">
        <f>IF(RIGHT(G1896,1)="M", LEFT(G1896,LEN(G1896)-1), G1896)</f>
        <v>PB104</v>
      </c>
      <c r="I1896" s="25" t="str">
        <f>IF(RIGHT(G1896,1)="M","M","Non-M")</f>
        <v>Non-M</v>
      </c>
      <c r="J1896" s="34"/>
      <c r="K1896" s="76">
        <v>385</v>
      </c>
      <c r="L1896" s="75"/>
    </row>
    <row r="1897" spans="2:12" ht="41.25" hidden="1" customHeight="1">
      <c r="B1897" s="19" t="s">
        <v>13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132</v>
      </c>
      <c r="H1897" s="25" t="str">
        <f>IF(RIGHT(G1897,1)="M", LEFT(G1897,LEN(G1897)-1), G1897)</f>
        <v>HM420</v>
      </c>
      <c r="I1897" s="25" t="str">
        <f>IF(RIGHT(G1897,1)="M","M","Non-M")</f>
        <v>M</v>
      </c>
      <c r="J1897" s="34"/>
      <c r="K1897" s="76">
        <v>385</v>
      </c>
      <c r="L1897" s="75"/>
    </row>
    <row r="1898" spans="2:12" ht="41.25" hidden="1" customHeight="1">
      <c r="B1898" s="19" t="s">
        <v>13</v>
      </c>
      <c r="C1898" s="19" t="s">
        <v>2136</v>
      </c>
      <c r="D1898" s="86" t="s">
        <v>166</v>
      </c>
      <c r="E1898" s="19" t="s">
        <v>2336</v>
      </c>
      <c r="F1898" s="21"/>
      <c r="G1898" s="19" t="s">
        <v>751</v>
      </c>
      <c r="H1898" s="25" t="str">
        <f>IF(RIGHT(G1898,1)="M", LEFT(G1898,LEN(G1898)-1), G1898)</f>
        <v>HM508</v>
      </c>
      <c r="I1898" s="25" t="str">
        <f>IF(RIGHT(G1898,1)="M","M","Non-M")</f>
        <v>Non-M</v>
      </c>
      <c r="J1898" s="34"/>
      <c r="K1898" s="76">
        <v>385</v>
      </c>
      <c r="L1898" s="75"/>
    </row>
    <row r="1899" spans="2:12" ht="41.25" hidden="1" customHeight="1">
      <c r="B1899" s="19" t="s">
        <v>13</v>
      </c>
      <c r="C1899" s="19" t="s">
        <v>2136</v>
      </c>
      <c r="D1899" s="86" t="s">
        <v>166</v>
      </c>
      <c r="E1899" s="19" t="s">
        <v>2336</v>
      </c>
      <c r="F1899" s="21"/>
      <c r="G1899" s="19" t="s">
        <v>88</v>
      </c>
      <c r="H1899" s="25" t="str">
        <f>IF(RIGHT(G1899,1)="M", LEFT(G1899,LEN(G1899)-1), G1899)</f>
        <v>DC201</v>
      </c>
      <c r="I1899" s="25" t="str">
        <f>IF(RIGHT(G1899,1)="M","M","Non-M")</f>
        <v>Non-M</v>
      </c>
      <c r="J1899" s="34"/>
      <c r="K1899" s="76">
        <v>385</v>
      </c>
      <c r="L1899" s="75"/>
    </row>
    <row r="1900" spans="2:12" ht="41.25" hidden="1" customHeight="1">
      <c r="B1900" s="19" t="s">
        <v>13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147</v>
      </c>
      <c r="H1900" s="25" t="str">
        <f>IF(RIGHT(G1900,1)="M", LEFT(G1900,LEN(G1900)-1), G1900)</f>
        <v>DC402</v>
      </c>
      <c r="I1900" s="25" t="str">
        <f>IF(RIGHT(G1900,1)="M","M","Non-M")</f>
        <v>Non-M</v>
      </c>
      <c r="J1900" s="34"/>
      <c r="K1900" s="76">
        <v>385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1963</v>
      </c>
      <c r="H1901" s="25" t="str">
        <f>IF(RIGHT(G1901,1)="M", LEFT(G1901,LEN(G1901)-1), G1901)</f>
        <v>HD106</v>
      </c>
      <c r="I1901" s="25" t="str">
        <f>IF(RIGHT(G1901,1)="M","M","Non-M")</f>
        <v>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2276</v>
      </c>
      <c r="H1902" s="25" t="str">
        <f>IF(RIGHT(G1902,1)="M", LEFT(G1902,LEN(G1902)-1), G1902)</f>
        <v>JS404</v>
      </c>
      <c r="I1902" s="25" t="str">
        <f>IF(RIGHT(G1902,1)="M","M","Non-M")</f>
        <v>Non-M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698</v>
      </c>
      <c r="H1903" s="25" t="str">
        <f>IF(RIGHT(G1903,1)="M", LEFT(G1903,LEN(G1903)-1), G1903)</f>
        <v>HD604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78</v>
      </c>
      <c r="H1904" s="25" t="str">
        <f>IF(RIGHT(G1904,1)="M", LEFT(G1904,LEN(G1904)-1), G1904)</f>
        <v>ZP105</v>
      </c>
      <c r="I1904" s="25" t="str">
        <f>IF(RIGHT(G1904,1)="M","M","Non-M")</f>
        <v>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1454</v>
      </c>
      <c r="H1905" s="25" t="str">
        <f>IF(RIGHT(G1905,1)="M", LEFT(G1905,LEN(G1905)-1), G1905)</f>
        <v>JS401</v>
      </c>
      <c r="I1905" s="25" t="str">
        <f>IF(RIGHT(G1905,1)="M","M","Non-M")</f>
        <v>Non-M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120</v>
      </c>
      <c r="H1906" s="25" t="str">
        <f>IF(RIGHT(G1906,1)="M", LEFT(G1906,LEN(G1906)-1), G1906)</f>
        <v>JS124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118</v>
      </c>
      <c r="H1907" s="25" t="str">
        <f>IF(RIGHT(G1907,1)="M", LEFT(G1907,LEN(G1907)-1), G1907)</f>
        <v>JS117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1337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531</v>
      </c>
      <c r="H1909" s="25" t="str">
        <f>IF(RIGHT(G1909,1)="M", LEFT(G1909,LEN(G1909)-1), G1909)</f>
        <v>LP100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341</v>
      </c>
      <c r="H1910" s="25" t="str">
        <f>IF(RIGHT(G1910,1)="M", LEFT(G1910,LEN(G1910)-1), G1910)</f>
        <v>PK602</v>
      </c>
      <c r="I1910" s="25" t="str">
        <f>IF(RIGHT(G1910,1)="M","M","Non-M")</f>
        <v>M</v>
      </c>
      <c r="J1910" s="34"/>
      <c r="K1910" s="76">
        <v>4925</v>
      </c>
      <c r="L1910" s="75"/>
    </row>
    <row r="1911" spans="1:12" ht="41.25" hidden="1" customHeight="1">
      <c r="B1911" s="19" t="s">
        <v>136</v>
      </c>
      <c r="C1911" s="19" t="s">
        <v>2136</v>
      </c>
      <c r="D1911" s="86" t="s">
        <v>166</v>
      </c>
      <c r="E1911" s="19" t="s">
        <v>2336</v>
      </c>
      <c r="F1911" s="21"/>
      <c r="G1911" s="19" t="s">
        <v>82</v>
      </c>
      <c r="H1911" s="25" t="str">
        <f>IF(RIGHT(G1911,1)="M", LEFT(G1911,LEN(G1911)-1), G1911)</f>
        <v>PB104</v>
      </c>
      <c r="I1911" s="25" t="str">
        <f>IF(RIGHT(G1911,1)="M","M","Non-M")</f>
        <v>Non-M</v>
      </c>
      <c r="J1911" s="34"/>
      <c r="K1911" s="76">
        <v>4925</v>
      </c>
      <c r="L1911" s="75"/>
    </row>
    <row r="1912" spans="1:12" ht="41.25" hidden="1" customHeight="1">
      <c r="B1912" s="19" t="s">
        <v>136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132</v>
      </c>
      <c r="H1912" s="25" t="str">
        <f>IF(RIGHT(G1912,1)="M", LEFT(G1912,LEN(G1912)-1), G1912)</f>
        <v>HM420</v>
      </c>
      <c r="I1912" s="25" t="str">
        <f>IF(RIGHT(G1912,1)="M","M","Non-M")</f>
        <v>M</v>
      </c>
      <c r="J1912" s="34"/>
      <c r="K1912" s="76">
        <v>4925</v>
      </c>
      <c r="L1912" s="75"/>
    </row>
    <row r="1913" spans="1:12" ht="41.25" hidden="1" customHeight="1">
      <c r="B1913" s="19" t="s">
        <v>136</v>
      </c>
      <c r="C1913" s="19" t="s">
        <v>2136</v>
      </c>
      <c r="D1913" s="86" t="s">
        <v>166</v>
      </c>
      <c r="E1913" s="19" t="s">
        <v>2336</v>
      </c>
      <c r="F1913" s="21"/>
      <c r="G1913" s="19" t="s">
        <v>751</v>
      </c>
      <c r="H1913" s="25" t="str">
        <f>IF(RIGHT(G1913,1)="M", LEFT(G1913,LEN(G1913)-1), G1913)</f>
        <v>HM508</v>
      </c>
      <c r="I1913" s="25" t="str">
        <f>IF(RIGHT(G1913,1)="M","M","Non-M")</f>
        <v>Non-M</v>
      </c>
      <c r="J1913" s="34"/>
      <c r="K1913" s="76">
        <v>4925</v>
      </c>
      <c r="L1913" s="75"/>
    </row>
    <row r="1914" spans="1:12" ht="41.25" hidden="1" customHeight="1">
      <c r="B1914" s="19" t="s">
        <v>136</v>
      </c>
      <c r="C1914" s="19" t="s">
        <v>2136</v>
      </c>
      <c r="D1914" s="86" t="s">
        <v>166</v>
      </c>
      <c r="E1914" s="19" t="s">
        <v>2336</v>
      </c>
      <c r="F1914" s="21"/>
      <c r="G1914" s="19" t="s">
        <v>88</v>
      </c>
      <c r="H1914" s="25" t="str">
        <f>IF(RIGHT(G1914,1)="M", LEFT(G1914,LEN(G1914)-1), G1914)</f>
        <v>DC201</v>
      </c>
      <c r="I1914" s="25" t="str">
        <f>IF(RIGHT(G1914,1)="M","M","Non-M")</f>
        <v>Non-M</v>
      </c>
      <c r="J1914" s="34"/>
      <c r="K1914" s="76">
        <v>4925</v>
      </c>
      <c r="L1914" s="75"/>
    </row>
    <row r="1915" spans="1:12" ht="41.25" hidden="1" customHeight="1">
      <c r="B1915" s="19" t="s">
        <v>136</v>
      </c>
      <c r="C1915" s="19" t="s">
        <v>2136</v>
      </c>
      <c r="D1915" s="86" t="s">
        <v>166</v>
      </c>
      <c r="E1915" s="19" t="s">
        <v>2336</v>
      </c>
      <c r="F1915" s="21"/>
      <c r="G1915" s="19" t="s">
        <v>147</v>
      </c>
      <c r="H1915" s="25" t="str">
        <f>IF(RIGHT(G1915,1)="M", LEFT(G1915,LEN(G1915)-1), G1915)</f>
        <v>DC402</v>
      </c>
      <c r="I1915" s="25" t="str">
        <f>IF(RIGHT(G1915,1)="M","M","Non-M")</f>
        <v>Non-M</v>
      </c>
      <c r="J1915" s="34"/>
      <c r="K1915" s="76">
        <v>4925</v>
      </c>
      <c r="L1915" s="75"/>
    </row>
    <row r="1916" spans="1:12" ht="41.25" hidden="1" customHeight="1">
      <c r="A1916" s="106" t="s">
        <v>2366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1272</v>
      </c>
      <c r="H1916" s="57" t="str">
        <f t="shared" ref="H1916:H1922" si="186">IF(RIGHT(G1916,1)="M", LEFT(G1916,LEN(G1916)-1), G1916)</f>
        <v>WB203</v>
      </c>
      <c r="I1916" s="57" t="str">
        <f t="shared" ref="I1916:I1922" si="187">IF(RIGHT(G1916,1)="M","M","Non-M")</f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2368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61</v>
      </c>
      <c r="H1917" s="57" t="str">
        <f t="shared" si="186"/>
        <v>DC101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2369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135</v>
      </c>
      <c r="H1918" s="57" t="str">
        <f t="shared" si="186"/>
        <v>DC200</v>
      </c>
      <c r="I1918" s="57" t="str">
        <f t="shared" si="187"/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2370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96</v>
      </c>
      <c r="H1919" s="57" t="str">
        <f t="shared" si="186"/>
        <v>DC300</v>
      </c>
      <c r="I1919" s="57" t="str">
        <f t="shared" si="187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2371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154</v>
      </c>
      <c r="H1920" s="57" t="str">
        <f t="shared" si="186"/>
        <v>DC400</v>
      </c>
      <c r="I1920" s="57" t="str">
        <f t="shared" si="187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2372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286</v>
      </c>
      <c r="H1921" s="57" t="str">
        <f t="shared" si="186"/>
        <v>PK208</v>
      </c>
      <c r="I1921" s="57" t="str">
        <f t="shared" si="187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2373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1375</v>
      </c>
      <c r="H1922" s="57" t="str">
        <f t="shared" si="186"/>
        <v>PB214</v>
      </c>
      <c r="I1922" s="57" t="str">
        <f t="shared" si="187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 t="s">
        <v>2374</v>
      </c>
      <c r="B1923" s="35" t="s">
        <v>232</v>
      </c>
      <c r="C1923" s="35" t="s">
        <v>2136</v>
      </c>
      <c r="D1923" s="60" t="s">
        <v>166</v>
      </c>
      <c r="E1923" s="35" t="s">
        <v>2367</v>
      </c>
      <c r="F1923" s="48"/>
      <c r="G1923" s="35" t="s">
        <v>271</v>
      </c>
      <c r="H1923" s="57" t="str">
        <f t="shared" ref="H1923:H1959" si="188">IF(RIGHT(G1923,1)="M", LEFT(G1923,LEN(G1923)-1), G1923)</f>
        <v>PK102</v>
      </c>
      <c r="I1923" s="57" t="str">
        <f t="shared" ref="I1923:I1959" si="189">IF(RIGHT(G1923,1)="M","M","Non-M")</f>
        <v>Non-M</v>
      </c>
      <c r="J1923" s="58"/>
      <c r="K1923" s="33">
        <v>31022</v>
      </c>
      <c r="L1923" s="89">
        <f>IF(COUNTIFS($E$3:E19322,E1923)=1, K1923, 0)</f>
        <v>0</v>
      </c>
    </row>
    <row r="1924" spans="1:12" ht="41.25" hidden="1" customHeight="1">
      <c r="A1924" s="106" t="s">
        <v>2375</v>
      </c>
      <c r="B1924" s="35" t="s">
        <v>232</v>
      </c>
      <c r="C1924" s="35" t="s">
        <v>2136</v>
      </c>
      <c r="D1924" s="60" t="s">
        <v>166</v>
      </c>
      <c r="E1924" s="35" t="s">
        <v>2367</v>
      </c>
      <c r="F1924" s="48"/>
      <c r="G1924" s="35" t="s">
        <v>2257</v>
      </c>
      <c r="H1924" s="57" t="str">
        <f t="shared" si="188"/>
        <v>PB105</v>
      </c>
      <c r="I1924" s="57" t="str">
        <f t="shared" si="189"/>
        <v>Non-M</v>
      </c>
      <c r="J1924" s="58"/>
      <c r="K1924" s="33">
        <v>31022</v>
      </c>
      <c r="L1924" s="89">
        <f>IF(COUNTIFS($E$3:E19323,E1924)=1, K1924, 0)</f>
        <v>0</v>
      </c>
    </row>
    <row r="1925" spans="1:12" ht="41.25" hidden="1" customHeight="1">
      <c r="A1925" s="106" t="s">
        <v>2376</v>
      </c>
      <c r="B1925" s="35" t="s">
        <v>232</v>
      </c>
      <c r="C1925" s="35" t="s">
        <v>2136</v>
      </c>
      <c r="D1925" s="60" t="s">
        <v>166</v>
      </c>
      <c r="E1925" s="35" t="s">
        <v>2367</v>
      </c>
      <c r="F1925" s="48"/>
      <c r="G1925" s="35" t="s">
        <v>1337</v>
      </c>
      <c r="H1925" s="57" t="str">
        <f t="shared" si="188"/>
        <v>JS105</v>
      </c>
      <c r="I1925" s="57" t="str">
        <f t="shared" si="189"/>
        <v>Non-M</v>
      </c>
      <c r="J1925" s="58"/>
      <c r="K1925" s="33">
        <v>31022</v>
      </c>
      <c r="L1925" s="89">
        <f>IF(COUNTIFS($E$3:E19324,E1925)=1, K1925, 0)</f>
        <v>0</v>
      </c>
    </row>
    <row r="1926" spans="1:12" ht="41.25" hidden="1" customHeight="1">
      <c r="A1926" s="106" t="s">
        <v>2377</v>
      </c>
      <c r="B1926" s="35" t="s">
        <v>232</v>
      </c>
      <c r="C1926" s="35" t="s">
        <v>2136</v>
      </c>
      <c r="D1926" s="60" t="s">
        <v>166</v>
      </c>
      <c r="E1926" s="35" t="s">
        <v>2367</v>
      </c>
      <c r="F1926" s="48"/>
      <c r="G1926" s="35" t="s">
        <v>206</v>
      </c>
      <c r="H1926" s="57" t="str">
        <f t="shared" si="188"/>
        <v>HM503</v>
      </c>
      <c r="I1926" s="57" t="str">
        <f t="shared" si="189"/>
        <v>Non-M</v>
      </c>
      <c r="J1926" s="58"/>
      <c r="K1926" s="33">
        <v>31022</v>
      </c>
      <c r="L1926" s="89">
        <f>IF(COUNTIFS($E$3:E19325,E1926)=1, K1926, 0)</f>
        <v>0</v>
      </c>
    </row>
    <row r="1927" spans="1:12" ht="41.25" hidden="1" customHeight="1">
      <c r="A1927" s="106" t="s">
        <v>2378</v>
      </c>
      <c r="B1927" s="35" t="s">
        <v>232</v>
      </c>
      <c r="C1927" s="35" t="s">
        <v>2136</v>
      </c>
      <c r="D1927" s="60" t="s">
        <v>166</v>
      </c>
      <c r="E1927" s="35" t="s">
        <v>2367</v>
      </c>
      <c r="F1927" s="48"/>
      <c r="G1927" s="35" t="s">
        <v>998</v>
      </c>
      <c r="H1927" s="57" t="str">
        <f t="shared" si="188"/>
        <v>HM803</v>
      </c>
      <c r="I1927" s="57" t="str">
        <f t="shared" si="189"/>
        <v>Non-M</v>
      </c>
      <c r="J1927" s="58"/>
      <c r="K1927" s="33">
        <v>31022</v>
      </c>
      <c r="L1927" s="89">
        <f>IF(COUNTIFS($E$3:E19326,E1927)=1, K1927, 0)</f>
        <v>0</v>
      </c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61</v>
      </c>
      <c r="H1928" s="57" t="str">
        <f>IF(RIGHT(G1928,1)="M", LEFT(G1928,LEN(G1928)-1), G1928)</f>
        <v>DC101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135</v>
      </c>
      <c r="H1929" s="57" t="str">
        <f>IF(RIGHT(G1929,1)="M", LEFT(G1929,LEN(G1929)-1), G1929)</f>
        <v>DC200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96</v>
      </c>
      <c r="H1930" s="57" t="str">
        <f>IF(RIGHT(G1930,1)="M", LEFT(G1930,LEN(G1930)-1), G1930)</f>
        <v>DC300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154</v>
      </c>
      <c r="H1931" s="57" t="str">
        <f>IF(RIGHT(G1931,1)="M", LEFT(G1931,LEN(G1931)-1), G1931)</f>
        <v>DC400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286</v>
      </c>
      <c r="H1932" s="57" t="str">
        <f>IF(RIGHT(G1932,1)="M", LEFT(G1932,LEN(G1932)-1), G1932)</f>
        <v>PK208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A1933" s="106"/>
      <c r="B1933" s="19" t="s">
        <v>13</v>
      </c>
      <c r="C1933" s="35" t="s">
        <v>2136</v>
      </c>
      <c r="D1933" s="60" t="s">
        <v>166</v>
      </c>
      <c r="E1933" s="35" t="s">
        <v>2367</v>
      </c>
      <c r="F1933" s="48"/>
      <c r="G1933" s="35" t="s">
        <v>1375</v>
      </c>
      <c r="H1933" s="57" t="str">
        <f>IF(RIGHT(G1933,1)="M", LEFT(G1933,LEN(G1933)-1), G1933)</f>
        <v>PB214</v>
      </c>
      <c r="I1933" s="57" t="str">
        <f>IF(RIGHT(G1933,1)="M","M","Non-M")</f>
        <v>Non-M</v>
      </c>
      <c r="J1933" s="58"/>
      <c r="K1933" s="76">
        <v>32743</v>
      </c>
      <c r="L1933" s="89"/>
    </row>
    <row r="1934" spans="1:12" ht="41.25" hidden="1" customHeight="1">
      <c r="A1934" s="106"/>
      <c r="B1934" s="19" t="s">
        <v>13</v>
      </c>
      <c r="C1934" s="35" t="s">
        <v>2136</v>
      </c>
      <c r="D1934" s="60" t="s">
        <v>166</v>
      </c>
      <c r="E1934" s="35" t="s">
        <v>2367</v>
      </c>
      <c r="F1934" s="48"/>
      <c r="G1934" s="35" t="s">
        <v>271</v>
      </c>
      <c r="H1934" s="57" t="str">
        <f>IF(RIGHT(G1934,1)="M", LEFT(G1934,LEN(G1934)-1), G1934)</f>
        <v>PK102</v>
      </c>
      <c r="I1934" s="57" t="str">
        <f>IF(RIGHT(G1934,1)="M","M","Non-M")</f>
        <v>Non-M</v>
      </c>
      <c r="J1934" s="58"/>
      <c r="K1934" s="76">
        <v>32743</v>
      </c>
      <c r="L1934" s="89"/>
    </row>
    <row r="1935" spans="1:12" ht="41.25" hidden="1" customHeight="1">
      <c r="A1935" s="106"/>
      <c r="B1935" s="19" t="s">
        <v>13</v>
      </c>
      <c r="C1935" s="35" t="s">
        <v>2136</v>
      </c>
      <c r="D1935" s="60" t="s">
        <v>166</v>
      </c>
      <c r="E1935" s="35" t="s">
        <v>2367</v>
      </c>
      <c r="F1935" s="48"/>
      <c r="G1935" s="35" t="s">
        <v>2257</v>
      </c>
      <c r="H1935" s="57" t="str">
        <f>IF(RIGHT(G1935,1)="M", LEFT(G1935,LEN(G1935)-1), G1935)</f>
        <v>PB105</v>
      </c>
      <c r="I1935" s="57" t="str">
        <f>IF(RIGHT(G1935,1)="M","M","Non-M")</f>
        <v>Non-M</v>
      </c>
      <c r="J1935" s="58"/>
      <c r="K1935" s="76">
        <v>32743</v>
      </c>
      <c r="L1935" s="89"/>
    </row>
    <row r="1936" spans="1:12" ht="41.25" hidden="1" customHeight="1">
      <c r="A1936" s="106"/>
      <c r="B1936" s="19" t="s">
        <v>13</v>
      </c>
      <c r="C1936" s="35" t="s">
        <v>2136</v>
      </c>
      <c r="D1936" s="60" t="s">
        <v>166</v>
      </c>
      <c r="E1936" s="35" t="s">
        <v>2367</v>
      </c>
      <c r="F1936" s="48"/>
      <c r="G1936" s="35" t="s">
        <v>1337</v>
      </c>
      <c r="H1936" s="57" t="str">
        <f>IF(RIGHT(G1936,1)="M", LEFT(G1936,LEN(G1936)-1), G1936)</f>
        <v>JS105</v>
      </c>
      <c r="I1936" s="57" t="str">
        <f>IF(RIGHT(G1936,1)="M","M","Non-M")</f>
        <v>Non-M</v>
      </c>
      <c r="J1936" s="58"/>
      <c r="K1936" s="76">
        <v>32743</v>
      </c>
      <c r="L1936" s="89"/>
    </row>
    <row r="1937" spans="1:12" ht="41.25" hidden="1" customHeight="1">
      <c r="A1937" s="106"/>
      <c r="B1937" s="19" t="s">
        <v>13</v>
      </c>
      <c r="C1937" s="35" t="s">
        <v>2136</v>
      </c>
      <c r="D1937" s="60" t="s">
        <v>166</v>
      </c>
      <c r="E1937" s="35" t="s">
        <v>2367</v>
      </c>
      <c r="F1937" s="48"/>
      <c r="G1937" s="35" t="s">
        <v>206</v>
      </c>
      <c r="H1937" s="57" t="str">
        <f>IF(RIGHT(G1937,1)="M", LEFT(G1937,LEN(G1937)-1), G1937)</f>
        <v>HM503</v>
      </c>
      <c r="I1937" s="57" t="str">
        <f>IF(RIGHT(G1937,1)="M","M","Non-M")</f>
        <v>Non-M</v>
      </c>
      <c r="J1937" s="58"/>
      <c r="K1937" s="76">
        <v>32743</v>
      </c>
      <c r="L1937" s="89"/>
    </row>
    <row r="1938" spans="1:12" ht="41.25" hidden="1" customHeight="1">
      <c r="B1938" s="19" t="s">
        <v>13</v>
      </c>
      <c r="C1938" s="35" t="s">
        <v>2136</v>
      </c>
      <c r="D1938" s="60" t="s">
        <v>166</v>
      </c>
      <c r="E1938" s="35" t="s">
        <v>2367</v>
      </c>
      <c r="F1938" s="21"/>
      <c r="G1938" s="19" t="s">
        <v>998</v>
      </c>
      <c r="H1938" s="25" t="str">
        <f>IF(RIGHT(G1938,1)="M", LEFT(G1938,LEN(G1938)-1), G1938)</f>
        <v>HM803</v>
      </c>
      <c r="I1938" s="25" t="str">
        <f>IF(RIGHT(G1938,1)="M","M","Non-M")</f>
        <v>Non-M</v>
      </c>
      <c r="J1938" s="87"/>
      <c r="K1938" s="76">
        <v>32743</v>
      </c>
      <c r="L1938" s="103"/>
    </row>
    <row r="1939" spans="1:12" ht="41.25" hidden="1" customHeight="1">
      <c r="A1939" s="18" t="s">
        <v>2379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436</v>
      </c>
      <c r="H1939" s="25" t="str">
        <f t="shared" si="188"/>
        <v>WB306</v>
      </c>
      <c r="I1939" s="25" t="str">
        <f t="shared" si="189"/>
        <v>Non-M</v>
      </c>
      <c r="J1939" s="87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2381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2382</v>
      </c>
      <c r="H1940" s="25" t="str">
        <f t="shared" si="188"/>
        <v>LP210</v>
      </c>
      <c r="I1940" s="25" t="str">
        <f t="shared" si="189"/>
        <v>Non-M</v>
      </c>
      <c r="J1940" s="87"/>
      <c r="K1940" s="76">
        <v>18088</v>
      </c>
      <c r="L1940" s="75">
        <f>IF(COUNTIFS($E$3:E19328,E1940)=1, K1940, 0)</f>
        <v>0</v>
      </c>
    </row>
    <row r="1941" spans="1:12" ht="41.25" hidden="1" customHeight="1">
      <c r="A1941" s="18" t="s">
        <v>2383</v>
      </c>
      <c r="B1941" s="19" t="s">
        <v>232</v>
      </c>
      <c r="C1941" s="19" t="s">
        <v>2136</v>
      </c>
      <c r="D1941" s="86" t="s">
        <v>166</v>
      </c>
      <c r="E1941" s="19" t="s">
        <v>2380</v>
      </c>
      <c r="F1941" s="21"/>
      <c r="G1941" s="19" t="s">
        <v>1779</v>
      </c>
      <c r="H1941" s="25" t="str">
        <f t="shared" si="188"/>
        <v>WU401</v>
      </c>
      <c r="I1941" s="25" t="str">
        <f t="shared" si="189"/>
        <v>M</v>
      </c>
      <c r="J1941" s="87" t="s">
        <v>2384</v>
      </c>
      <c r="K1941" s="76">
        <v>18088</v>
      </c>
      <c r="L1941" s="75">
        <f>IF(COUNTIFS($E$3:E19329,E1941)=1, K1941, 0)</f>
        <v>0</v>
      </c>
    </row>
    <row r="1942" spans="1:12" ht="41.25" hidden="1" customHeight="1">
      <c r="A1942" s="18" t="s">
        <v>2385</v>
      </c>
      <c r="B1942" s="19" t="s">
        <v>232</v>
      </c>
      <c r="C1942" s="19" t="s">
        <v>2136</v>
      </c>
      <c r="D1942" s="86" t="s">
        <v>166</v>
      </c>
      <c r="E1942" s="19" t="s">
        <v>2380</v>
      </c>
      <c r="F1942" s="21"/>
      <c r="G1942" s="19" t="s">
        <v>324</v>
      </c>
      <c r="H1942" s="25" t="str">
        <f t="shared" si="188"/>
        <v>GT207</v>
      </c>
      <c r="I1942" s="25" t="str">
        <f t="shared" si="189"/>
        <v>Non-M</v>
      </c>
      <c r="J1942" s="87"/>
      <c r="K1942" s="76">
        <v>18088</v>
      </c>
      <c r="L1942" s="75">
        <f>IF(COUNTIFS($E$3:E19330,E1942)=1, K1942, 0)</f>
        <v>0</v>
      </c>
    </row>
    <row r="1943" spans="1:12" ht="41.25" hidden="1" customHeight="1">
      <c r="A1943" s="18" t="s">
        <v>2386</v>
      </c>
      <c r="B1943" s="19" t="s">
        <v>232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120</v>
      </c>
      <c r="H1943" s="25" t="str">
        <f t="shared" si="188"/>
        <v>JS124</v>
      </c>
      <c r="I1943" s="25" t="str">
        <f t="shared" si="189"/>
        <v>Non-M</v>
      </c>
      <c r="J1943" s="34"/>
      <c r="K1943" s="76">
        <v>18088</v>
      </c>
      <c r="L1943" s="75">
        <f>IF(COUNTIFS($E$3:E19331,E1943)=1, K1943, 0)</f>
        <v>0</v>
      </c>
    </row>
    <row r="1944" spans="1:12" ht="41.25" hidden="1" customHeight="1">
      <c r="A1944" s="18" t="s">
        <v>2387</v>
      </c>
      <c r="B1944" s="19" t="s">
        <v>232</v>
      </c>
      <c r="C1944" s="19" t="s">
        <v>2136</v>
      </c>
      <c r="D1944" s="86" t="s">
        <v>166</v>
      </c>
      <c r="E1944" s="19" t="s">
        <v>2380</v>
      </c>
      <c r="F1944" s="21"/>
      <c r="G1944" s="19" t="s">
        <v>71</v>
      </c>
      <c r="H1944" s="25" t="str">
        <f t="shared" si="188"/>
        <v>HM500</v>
      </c>
      <c r="I1944" s="25" t="str">
        <f t="shared" si="189"/>
        <v>Non-M</v>
      </c>
      <c r="J1944" s="34"/>
      <c r="K1944" s="76">
        <v>18088</v>
      </c>
      <c r="L1944" s="75">
        <f>IF(COUNTIFS($E$3:E19332,E1944)=1, K1944, 0)</f>
        <v>0</v>
      </c>
    </row>
    <row r="1945" spans="1:12" ht="41.25" hidden="1" customHeight="1">
      <c r="A1945" s="18" t="s">
        <v>2388</v>
      </c>
      <c r="B1945" s="19" t="s">
        <v>232</v>
      </c>
      <c r="C1945" s="19" t="s">
        <v>2136</v>
      </c>
      <c r="D1945" s="86" t="s">
        <v>166</v>
      </c>
      <c r="E1945" s="19" t="s">
        <v>2380</v>
      </c>
      <c r="F1945" s="21"/>
      <c r="G1945" s="19" t="s">
        <v>962</v>
      </c>
      <c r="H1945" s="25" t="str">
        <f t="shared" si="188"/>
        <v>PK304</v>
      </c>
      <c r="I1945" s="25" t="str">
        <f t="shared" si="189"/>
        <v>Non-M</v>
      </c>
      <c r="J1945" s="34"/>
      <c r="K1945" s="76">
        <v>18088</v>
      </c>
      <c r="L1945" s="75">
        <f>IF(COUNTIFS($E$3:E19333,E1945)=1, K1945, 0)</f>
        <v>0</v>
      </c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436</v>
      </c>
      <c r="H1946" s="25" t="str">
        <f>IF(RIGHT(G1946,1)="M", LEFT(G1946,LEN(G1946)-1), G1946)</f>
        <v>WB306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2382</v>
      </c>
      <c r="H1947" s="25" t="str">
        <f>IF(RIGHT(G1947,1)="M", LEFT(G1947,LEN(G1947)-1), G1947)</f>
        <v>LP210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B1948" s="19" t="s">
        <v>13</v>
      </c>
      <c r="C1948" s="19" t="s">
        <v>2136</v>
      </c>
      <c r="D1948" s="86" t="s">
        <v>166</v>
      </c>
      <c r="E1948" s="19" t="s">
        <v>2380</v>
      </c>
      <c r="F1948" s="21"/>
      <c r="G1948" s="19" t="s">
        <v>1779</v>
      </c>
      <c r="H1948" s="25" t="str">
        <f>IF(RIGHT(G1948,1)="M", LEFT(G1948,LEN(G1948)-1), G1948)</f>
        <v>WU401</v>
      </c>
      <c r="I1948" s="25" t="str">
        <f>IF(RIGHT(G1948,1)="M","M","Non-M")</f>
        <v>M</v>
      </c>
      <c r="J1948" s="87" t="s">
        <v>2384</v>
      </c>
      <c r="K1948" s="76">
        <v>704</v>
      </c>
      <c r="L1948" s="75"/>
    </row>
    <row r="1949" spans="1:12" ht="41.25" hidden="1" customHeight="1">
      <c r="B1949" s="19" t="s">
        <v>13</v>
      </c>
      <c r="C1949" s="19" t="s">
        <v>2136</v>
      </c>
      <c r="D1949" s="86" t="s">
        <v>166</v>
      </c>
      <c r="E1949" s="19" t="s">
        <v>2380</v>
      </c>
      <c r="F1949" s="21"/>
      <c r="G1949" s="19" t="s">
        <v>324</v>
      </c>
      <c r="H1949" s="25" t="str">
        <f>IF(RIGHT(G1949,1)="M", LEFT(G1949,LEN(G1949)-1), G1949)</f>
        <v>GT207</v>
      </c>
      <c r="I1949" s="25" t="str">
        <f>IF(RIGHT(G1949,1)="M","M","Non-M")</f>
        <v>Non-M</v>
      </c>
      <c r="J1949" s="34"/>
      <c r="K1949" s="76">
        <v>704</v>
      </c>
      <c r="L1949" s="75"/>
    </row>
    <row r="1950" spans="1:12" ht="41.25" hidden="1" customHeight="1">
      <c r="B1950" s="19" t="s">
        <v>13</v>
      </c>
      <c r="C1950" s="19" t="s">
        <v>2136</v>
      </c>
      <c r="D1950" s="86" t="s">
        <v>166</v>
      </c>
      <c r="E1950" s="19" t="s">
        <v>2380</v>
      </c>
      <c r="F1950" s="21"/>
      <c r="G1950" s="19" t="s">
        <v>120</v>
      </c>
      <c r="H1950" s="25" t="str">
        <f>IF(RIGHT(G1950,1)="M", LEFT(G1950,LEN(G1950)-1), G1950)</f>
        <v>JS124</v>
      </c>
      <c r="I1950" s="25" t="str">
        <f>IF(RIGHT(G1950,1)="M","M","Non-M")</f>
        <v>Non-M</v>
      </c>
      <c r="J1950" s="34"/>
      <c r="K1950" s="76">
        <v>704</v>
      </c>
      <c r="L1950" s="75"/>
    </row>
    <row r="1951" spans="1:12" ht="41.25" hidden="1" customHeight="1">
      <c r="B1951" s="19" t="s">
        <v>13</v>
      </c>
      <c r="C1951" s="19" t="s">
        <v>2136</v>
      </c>
      <c r="D1951" s="86" t="s">
        <v>166</v>
      </c>
      <c r="E1951" s="19" t="s">
        <v>2380</v>
      </c>
      <c r="F1951" s="21"/>
      <c r="G1951" s="19" t="s">
        <v>71</v>
      </c>
      <c r="H1951" s="25" t="str">
        <f>IF(RIGHT(G1951,1)="M", LEFT(G1951,LEN(G1951)-1), G1951)</f>
        <v>HM500</v>
      </c>
      <c r="I1951" s="25" t="str">
        <f>IF(RIGHT(G1951,1)="M","M","Non-M")</f>
        <v>Non-M</v>
      </c>
      <c r="J1951" s="34"/>
      <c r="K1951" s="76">
        <v>704</v>
      </c>
      <c r="L1951" s="75"/>
    </row>
    <row r="1952" spans="1:12" ht="41.25" hidden="1" customHeight="1">
      <c r="B1952" s="19" t="s">
        <v>13</v>
      </c>
      <c r="C1952" s="19" t="s">
        <v>2136</v>
      </c>
      <c r="D1952" s="86" t="s">
        <v>166</v>
      </c>
      <c r="E1952" s="19" t="s">
        <v>2380</v>
      </c>
      <c r="F1952" s="21"/>
      <c r="G1952" s="19" t="s">
        <v>962</v>
      </c>
      <c r="H1952" s="25" t="str">
        <f>IF(RIGHT(G1952,1)="M", LEFT(G1952,LEN(G1952)-1), G1952)</f>
        <v>PK304</v>
      </c>
      <c r="I1952" s="25" t="str">
        <f>IF(RIGHT(G1952,1)="M","M","Non-M")</f>
        <v>Non-M</v>
      </c>
      <c r="J1952" s="34"/>
      <c r="K1952" s="76">
        <v>704</v>
      </c>
      <c r="L1952" s="75"/>
    </row>
    <row r="1953" spans="1:12" ht="41.25" hidden="1" customHeight="1">
      <c r="A1953" s="18" t="s">
        <v>2389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436</v>
      </c>
      <c r="H1953" s="25" t="str">
        <f t="shared" si="188"/>
        <v>WB306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2391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957</v>
      </c>
      <c r="H1954" s="25" t="str">
        <f t="shared" si="188"/>
        <v>LP202</v>
      </c>
      <c r="I1954" s="25" t="str">
        <f t="shared" si="189"/>
        <v>M</v>
      </c>
      <c r="J1954" s="34"/>
      <c r="K1954" s="76">
        <v>9171</v>
      </c>
      <c r="L1954" s="75">
        <f>IF(COUNTIFS($E$3:E19335,E1954)=1, K1954, 0)</f>
        <v>0</v>
      </c>
    </row>
    <row r="1955" spans="1:12" ht="41.25" hidden="1" customHeight="1">
      <c r="A1955" s="18" t="s">
        <v>2392</v>
      </c>
      <c r="B1955" s="19" t="s">
        <v>232</v>
      </c>
      <c r="C1955" s="19" t="s">
        <v>2136</v>
      </c>
      <c r="D1955" s="86" t="s">
        <v>166</v>
      </c>
      <c r="E1955" s="19" t="s">
        <v>2390</v>
      </c>
      <c r="F1955" s="21"/>
      <c r="G1955" s="19" t="s">
        <v>1779</v>
      </c>
      <c r="H1955" s="25" t="str">
        <f t="shared" si="188"/>
        <v>WU401</v>
      </c>
      <c r="I1955" s="25" t="str">
        <f t="shared" si="189"/>
        <v>M</v>
      </c>
      <c r="J1955" s="34" t="s">
        <v>2384</v>
      </c>
      <c r="K1955" s="76">
        <v>9171</v>
      </c>
      <c r="L1955" s="75">
        <f>IF(COUNTIFS($E$3:E19336,E1955)=1, K1955, 0)</f>
        <v>0</v>
      </c>
    </row>
    <row r="1956" spans="1:12" ht="41.25" hidden="1" customHeight="1">
      <c r="A1956" s="18" t="s">
        <v>2393</v>
      </c>
      <c r="B1956" s="19" t="s">
        <v>232</v>
      </c>
      <c r="C1956" s="19" t="s">
        <v>2136</v>
      </c>
      <c r="D1956" s="86" t="s">
        <v>166</v>
      </c>
      <c r="E1956" s="19" t="s">
        <v>2390</v>
      </c>
      <c r="F1956" s="21"/>
      <c r="G1956" s="19" t="s">
        <v>324</v>
      </c>
      <c r="H1956" s="25" t="str">
        <f t="shared" si="188"/>
        <v>GT207</v>
      </c>
      <c r="I1956" s="25" t="str">
        <f t="shared" si="189"/>
        <v>Non-M</v>
      </c>
      <c r="J1956" s="34"/>
      <c r="K1956" s="76">
        <v>9171</v>
      </c>
      <c r="L1956" s="75">
        <f>IF(COUNTIFS($E$3:E19337,E1956)=1, K1956, 0)</f>
        <v>0</v>
      </c>
    </row>
    <row r="1957" spans="1:12" ht="41.25" hidden="1" customHeight="1">
      <c r="A1957" s="18" t="s">
        <v>2394</v>
      </c>
      <c r="B1957" s="19" t="s">
        <v>232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120</v>
      </c>
      <c r="H1957" s="25" t="str">
        <f t="shared" si="188"/>
        <v>JS124</v>
      </c>
      <c r="I1957" s="25" t="str">
        <f t="shared" si="189"/>
        <v>Non-M</v>
      </c>
      <c r="J1957" s="34"/>
      <c r="K1957" s="76">
        <v>9171</v>
      </c>
      <c r="L1957" s="75">
        <f>IF(COUNTIFS($E$3:E19338,E1957)=1, K1957, 0)</f>
        <v>0</v>
      </c>
    </row>
    <row r="1958" spans="1:12" ht="41.25" hidden="1" customHeight="1">
      <c r="A1958" s="18" t="s">
        <v>2395</v>
      </c>
      <c r="B1958" s="19" t="s">
        <v>232</v>
      </c>
      <c r="C1958" s="19" t="s">
        <v>2136</v>
      </c>
      <c r="D1958" s="86" t="s">
        <v>166</v>
      </c>
      <c r="E1958" s="19" t="s">
        <v>2390</v>
      </c>
      <c r="F1958" s="21"/>
      <c r="G1958" s="19" t="s">
        <v>71</v>
      </c>
      <c r="H1958" s="25" t="str">
        <f t="shared" si="188"/>
        <v>HM500</v>
      </c>
      <c r="I1958" s="25" t="str">
        <f t="shared" si="189"/>
        <v>Non-M</v>
      </c>
      <c r="J1958" s="34"/>
      <c r="K1958" s="76">
        <v>9171</v>
      </c>
      <c r="L1958" s="75">
        <f>IF(COUNTIFS($E$3:E19339,E1958)=1, K1958, 0)</f>
        <v>0</v>
      </c>
    </row>
    <row r="1959" spans="1:12" ht="41.25" hidden="1" customHeight="1">
      <c r="A1959" s="18" t="s">
        <v>2396</v>
      </c>
      <c r="B1959" s="19" t="s">
        <v>232</v>
      </c>
      <c r="C1959" s="19" t="s">
        <v>2136</v>
      </c>
      <c r="D1959" s="86" t="s">
        <v>166</v>
      </c>
      <c r="E1959" s="19" t="s">
        <v>2390</v>
      </c>
      <c r="F1959" s="21"/>
      <c r="G1959" s="19" t="s">
        <v>2397</v>
      </c>
      <c r="H1959" s="25" t="str">
        <f t="shared" si="188"/>
        <v>PK304</v>
      </c>
      <c r="I1959" s="25" t="str">
        <f t="shared" si="189"/>
        <v>M</v>
      </c>
      <c r="J1959" s="87"/>
      <c r="K1959" s="76">
        <v>9171</v>
      </c>
      <c r="L1959" s="103">
        <f>IF(COUNTIFS($E$3:E19340,E1959)=1, K1959, 0)</f>
        <v>0</v>
      </c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436</v>
      </c>
      <c r="H1960" s="25" t="str">
        <f>IF(RIGHT(G1960,1)="M", LEFT(G1960,LEN(G1960)-1), G1960)</f>
        <v>WB306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B1961" s="19" t="s">
        <v>13</v>
      </c>
      <c r="C1961" s="19" t="s">
        <v>2136</v>
      </c>
      <c r="D1961" s="86" t="s">
        <v>166</v>
      </c>
      <c r="E1961" s="19" t="s">
        <v>2390</v>
      </c>
      <c r="F1961" s="21"/>
      <c r="G1961" s="19" t="s">
        <v>957</v>
      </c>
      <c r="H1961" s="25" t="str">
        <f>IF(RIGHT(G1961,1)="M", LEFT(G1961,LEN(G1961)-1), G1961)</f>
        <v>LP202</v>
      </c>
      <c r="I1961" s="25" t="str">
        <f>IF(RIGHT(G1961,1)="M","M","Non-M")</f>
        <v>M</v>
      </c>
      <c r="J1961" s="87"/>
      <c r="K1961" s="76">
        <v>988</v>
      </c>
      <c r="L1961" s="103"/>
    </row>
    <row r="1962" spans="1:12" ht="41.25" hidden="1" customHeight="1">
      <c r="B1962" s="19" t="s">
        <v>13</v>
      </c>
      <c r="C1962" s="19" t="s">
        <v>2136</v>
      </c>
      <c r="D1962" s="86" t="s">
        <v>166</v>
      </c>
      <c r="E1962" s="19" t="s">
        <v>2390</v>
      </c>
      <c r="F1962" s="21"/>
      <c r="G1962" s="19" t="s">
        <v>1779</v>
      </c>
      <c r="H1962" s="25" t="str">
        <f>IF(RIGHT(G1962,1)="M", LEFT(G1962,LEN(G1962)-1), G1962)</f>
        <v>WU401</v>
      </c>
      <c r="I1962" s="25" t="str">
        <f>IF(RIGHT(G1962,1)="M","M","Non-M")</f>
        <v>M</v>
      </c>
      <c r="J1962" s="87" t="s">
        <v>2384</v>
      </c>
      <c r="K1962" s="76">
        <v>988</v>
      </c>
      <c r="L1962" s="103"/>
    </row>
    <row r="1963" spans="1:12" ht="41.25" hidden="1" customHeight="1">
      <c r="B1963" s="19" t="s">
        <v>13</v>
      </c>
      <c r="C1963" s="19" t="s">
        <v>2136</v>
      </c>
      <c r="D1963" s="86" t="s">
        <v>166</v>
      </c>
      <c r="E1963" s="19" t="s">
        <v>2390</v>
      </c>
      <c r="F1963" s="21"/>
      <c r="G1963" s="19" t="s">
        <v>324</v>
      </c>
      <c r="H1963" s="25" t="str">
        <f>IF(RIGHT(G1963,1)="M", LEFT(G1963,LEN(G1963)-1), G1963)</f>
        <v>GT207</v>
      </c>
      <c r="I1963" s="25" t="str">
        <f>IF(RIGHT(G1963,1)="M","M","Non-M")</f>
        <v>Non-M</v>
      </c>
      <c r="J1963" s="87"/>
      <c r="K1963" s="76">
        <v>988</v>
      </c>
      <c r="L1963" s="103"/>
    </row>
    <row r="1964" spans="1:12" ht="41.25" hidden="1" customHeight="1">
      <c r="B1964" s="19" t="s">
        <v>13</v>
      </c>
      <c r="C1964" s="19" t="s">
        <v>2136</v>
      </c>
      <c r="D1964" s="86" t="s">
        <v>166</v>
      </c>
      <c r="E1964" s="19" t="s">
        <v>2390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>
        <v>988</v>
      </c>
      <c r="L1964" s="103"/>
    </row>
    <row r="1965" spans="1:12" ht="41.25" hidden="1" customHeight="1">
      <c r="B1965" s="19" t="s">
        <v>13</v>
      </c>
      <c r="C1965" s="19" t="s">
        <v>2136</v>
      </c>
      <c r="D1965" s="86" t="s">
        <v>166</v>
      </c>
      <c r="E1965" s="19" t="s">
        <v>2390</v>
      </c>
      <c r="F1965" s="21"/>
      <c r="G1965" s="19" t="s">
        <v>71</v>
      </c>
      <c r="H1965" s="25" t="str">
        <f>IF(RIGHT(G1965,1)="M", LEFT(G1965,LEN(G1965)-1), G1965)</f>
        <v>HM500</v>
      </c>
      <c r="I1965" s="25" t="str">
        <f>IF(RIGHT(G1965,1)="M","M","Non-M")</f>
        <v>Non-M</v>
      </c>
      <c r="J1965" s="87"/>
      <c r="K1965" s="76">
        <v>988</v>
      </c>
      <c r="L1965" s="103"/>
    </row>
    <row r="1966" spans="1:12" ht="41.25" hidden="1" customHeight="1">
      <c r="A1966" s="18" t="s">
        <v>2398</v>
      </c>
      <c r="B1966" s="19" t="s">
        <v>1301</v>
      </c>
      <c r="C1966" s="19" t="s">
        <v>1505</v>
      </c>
      <c r="D1966" s="86" t="s">
        <v>1354</v>
      </c>
      <c r="E1966" s="19" t="s">
        <v>2399</v>
      </c>
      <c r="F1966" s="21"/>
      <c r="G1966" s="19" t="s">
        <v>61</v>
      </c>
      <c r="H1966" s="25" t="str">
        <f t="shared" ref="H1966:H1969" si="190">IF(RIGHT(G1966,1)="M", LEFT(G1966,LEN(G1966)-1), G1966)</f>
        <v>DC101</v>
      </c>
      <c r="I1966" s="25" t="str">
        <f t="shared" ref="I1966:I1969" si="191">IF(RIGHT(G1966,1)="M","M","Non-M")</f>
        <v>Non-M</v>
      </c>
      <c r="J1966" s="87"/>
      <c r="K1966" s="76"/>
      <c r="L1966" s="103">
        <f>IF(COUNTIFS($E$3:E19342,E1966)=1, K1966, 0)</f>
        <v>0</v>
      </c>
    </row>
    <row r="1967" spans="1:12" ht="41.25" hidden="1" customHeight="1">
      <c r="A1967" s="18" t="s">
        <v>2400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135</v>
      </c>
      <c r="H1967" s="57" t="str">
        <f t="shared" si="190"/>
        <v>DC200</v>
      </c>
      <c r="I1967" s="57" t="str">
        <f t="shared" si="191"/>
        <v>Non-M</v>
      </c>
      <c r="J1967" s="58"/>
      <c r="K1967" s="33"/>
      <c r="L1967" s="89">
        <f>IF(COUNTIFS($E$3:E19343,E1967)=1, K1967, 0)</f>
        <v>0</v>
      </c>
    </row>
    <row r="1968" spans="1:12" ht="41.25" hidden="1" customHeight="1">
      <c r="A1968" s="18" t="s">
        <v>2401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96</v>
      </c>
      <c r="H1968" s="57" t="str">
        <f t="shared" si="190"/>
        <v>DC300</v>
      </c>
      <c r="I1968" s="57" t="str">
        <f t="shared" si="191"/>
        <v>Non-M</v>
      </c>
      <c r="J1968" s="58"/>
      <c r="K1968" s="33"/>
      <c r="L1968" s="89">
        <f>IF(COUNTIFS($E$3:E19344,E1968)=1, K1968, 0)</f>
        <v>0</v>
      </c>
    </row>
    <row r="1969" spans="1:12" ht="41.25" hidden="1" customHeight="1">
      <c r="A1969" s="18" t="s">
        <v>2402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154</v>
      </c>
      <c r="H1969" s="57" t="str">
        <f t="shared" si="190"/>
        <v>DC400</v>
      </c>
      <c r="I1969" s="57" t="str">
        <f t="shared" si="191"/>
        <v>Non-M</v>
      </c>
      <c r="J1969" s="58"/>
      <c r="K1969" s="33"/>
      <c r="L1969" s="89">
        <f>IF(COUNTIFS($E$3:E19345,E1969)=1, K1969, 0)</f>
        <v>0</v>
      </c>
    </row>
    <row r="1970" spans="1:12" ht="41.25" hidden="1" customHeight="1">
      <c r="A1970" s="18" t="s">
        <v>2403</v>
      </c>
      <c r="B1970" s="35" t="s">
        <v>1301</v>
      </c>
      <c r="C1970" s="35" t="s">
        <v>1505</v>
      </c>
      <c r="D1970" s="60" t="s">
        <v>1354</v>
      </c>
      <c r="E1970" s="35" t="s">
        <v>2399</v>
      </c>
      <c r="F1970" s="48"/>
      <c r="G1970" s="35" t="s">
        <v>1337</v>
      </c>
      <c r="H1970" s="57" t="str">
        <f>IF(RIGHT(G1970,1)="M", LEFT(G1970,LEN(G1970)-1), G1970)</f>
        <v>JS105</v>
      </c>
      <c r="I1970" s="57" t="str">
        <f>IF(RIGHT(G1970,1)="M","M","Non-M")</f>
        <v>Non-M</v>
      </c>
      <c r="J1970" s="58"/>
      <c r="K1970" s="33"/>
      <c r="L1970" s="90"/>
    </row>
    <row r="1971" spans="1:12" ht="41.25" hidden="1" customHeight="1">
      <c r="A1971" s="18" t="s">
        <v>2404</v>
      </c>
      <c r="B1971" s="35" t="s">
        <v>1301</v>
      </c>
      <c r="C1971" s="35" t="s">
        <v>1505</v>
      </c>
      <c r="D1971" s="60" t="s">
        <v>1354</v>
      </c>
      <c r="E1971" s="35" t="s">
        <v>2399</v>
      </c>
      <c r="F1971" s="48"/>
      <c r="G1971" s="35" t="s">
        <v>99</v>
      </c>
      <c r="H1971" s="57" t="str">
        <f>IF(RIGHT(G1971,1)="M", LEFT(G1971,LEN(G1971)-1), G1971)</f>
        <v>PK201</v>
      </c>
      <c r="I1971" s="57" t="str">
        <f>IF(RIGHT(G1971,1)="M","M","Non-M")</f>
        <v>Non-M</v>
      </c>
      <c r="J1971" s="58"/>
      <c r="K1971" s="33"/>
      <c r="L1971" s="90"/>
    </row>
    <row r="1972" spans="1:12" ht="41.25" hidden="1" customHeight="1">
      <c r="A1972" s="18" t="s">
        <v>2405</v>
      </c>
      <c r="B1972" s="35" t="s">
        <v>1301</v>
      </c>
      <c r="C1972" s="35" t="s">
        <v>1505</v>
      </c>
      <c r="D1972" s="60" t="s">
        <v>1354</v>
      </c>
      <c r="E1972" s="35" t="s">
        <v>2399</v>
      </c>
      <c r="F1972" s="48"/>
      <c r="G1972" s="35" t="s">
        <v>1375</v>
      </c>
      <c r="H1972" s="57" t="str">
        <f>IF(RIGHT(G1972,1)="M", LEFT(G1972,LEN(G1972)-1), G1972)</f>
        <v>PB214</v>
      </c>
      <c r="I1972" s="57" t="str">
        <f>IF(RIGHT(G1972,1)="M","M","Non-M")</f>
        <v>Non-M</v>
      </c>
      <c r="J1972" s="58"/>
      <c r="K1972" s="33"/>
      <c r="L1972" s="90"/>
    </row>
    <row r="1973" spans="1:12" ht="41.25" hidden="1" customHeight="1">
      <c r="A1973" s="18" t="s">
        <v>2406</v>
      </c>
      <c r="B1973" s="35" t="s">
        <v>1301</v>
      </c>
      <c r="C1973" s="35" t="s">
        <v>1505</v>
      </c>
      <c r="D1973" s="60" t="s">
        <v>1354</v>
      </c>
      <c r="E1973" s="35" t="s">
        <v>2399</v>
      </c>
      <c r="F1973" s="48"/>
      <c r="G1973" s="35" t="s">
        <v>673</v>
      </c>
      <c r="H1973" s="57" t="str">
        <f>IF(RIGHT(G1973,1)="M", LEFT(G1973,LEN(G1973)-1), G1973)</f>
        <v>HM315</v>
      </c>
      <c r="I1973" s="57" t="str">
        <f>IF(RIGHT(G1973,1)="M","M","Non-M")</f>
        <v>M</v>
      </c>
      <c r="J1973" s="58"/>
      <c r="K1973" s="33"/>
      <c r="L1973" s="90"/>
    </row>
    <row r="1974" spans="1:12" ht="41.25" hidden="1" customHeight="1">
      <c r="A1974" s="18" t="s">
        <v>2407</v>
      </c>
      <c r="B1974" s="35" t="s">
        <v>1301</v>
      </c>
      <c r="C1974" s="35" t="s">
        <v>1505</v>
      </c>
      <c r="D1974" s="60" t="s">
        <v>1354</v>
      </c>
      <c r="E1974" s="35" t="s">
        <v>2399</v>
      </c>
      <c r="F1974" s="48"/>
      <c r="G1974" s="35" t="s">
        <v>2408</v>
      </c>
      <c r="H1974" s="57" t="str">
        <f>IF(RIGHT(G1974,1)="M", LEFT(G1974,LEN(G1974)-1), G1974)</f>
        <v>VT101</v>
      </c>
      <c r="I1974" s="57" t="str">
        <f>IF(RIGHT(G1974,1)="M","M","Non-M")</f>
        <v>Non-M</v>
      </c>
      <c r="J1974" s="58"/>
      <c r="K1974" s="33"/>
      <c r="L1974" s="90"/>
    </row>
    <row r="1975" spans="1:12" ht="41.25" hidden="1" customHeight="1">
      <c r="A1975" s="18" t="s">
        <v>2409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76</v>
      </c>
      <c r="H1975" s="57" t="str">
        <f t="shared" ref="H1975:H1982" si="192">IF(RIGHT(G1975,1)="M", LEFT(G1975,LEN(G1975)-1), G1975)</f>
        <v>CL413</v>
      </c>
      <c r="I1975" s="57" t="str">
        <f t="shared" ref="I1975:I1982" si="193">IF(RIGHT(G1975,1)="M","M","Non-M")</f>
        <v>M</v>
      </c>
      <c r="J1975" s="58" t="s">
        <v>1915</v>
      </c>
      <c r="K1975" s="33"/>
      <c r="L1975" s="90"/>
    </row>
    <row r="1976" spans="1:12" ht="41.25" hidden="1" customHeight="1">
      <c r="A1976" s="18" t="s">
        <v>2412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1761</v>
      </c>
      <c r="H1976" s="57" t="str">
        <f t="shared" si="192"/>
        <v>ZP105</v>
      </c>
      <c r="I1976" s="57" t="str">
        <f t="shared" si="193"/>
        <v>Non-M</v>
      </c>
      <c r="J1976" s="58"/>
      <c r="K1976" s="33"/>
      <c r="L1976" s="90"/>
    </row>
    <row r="1977" spans="1:12" ht="41.25" hidden="1" customHeight="1">
      <c r="A1977" s="18" t="s">
        <v>2413</v>
      </c>
      <c r="B1977" s="35" t="s">
        <v>1301</v>
      </c>
      <c r="C1977" s="35" t="s">
        <v>803</v>
      </c>
      <c r="D1977" s="60" t="s">
        <v>2410</v>
      </c>
      <c r="E1977" s="35" t="s">
        <v>2411</v>
      </c>
      <c r="F1977" s="48"/>
      <c r="G1977" s="35" t="s">
        <v>1454</v>
      </c>
      <c r="H1977" s="57" t="str">
        <f t="shared" si="192"/>
        <v>JS401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2414</v>
      </c>
      <c r="B1978" s="35" t="s">
        <v>1301</v>
      </c>
      <c r="C1978" s="35" t="s">
        <v>803</v>
      </c>
      <c r="D1978" s="60" t="s">
        <v>2410</v>
      </c>
      <c r="E1978" s="35" t="s">
        <v>2411</v>
      </c>
      <c r="F1978" s="48"/>
      <c r="G1978" s="35" t="s">
        <v>1337</v>
      </c>
      <c r="H1978" s="57" t="str">
        <f t="shared" si="192"/>
        <v>JS105</v>
      </c>
      <c r="I1978" s="57" t="str">
        <f t="shared" si="193"/>
        <v>Non-M</v>
      </c>
      <c r="J1978" s="58"/>
      <c r="K1978" s="33"/>
      <c r="L1978" s="90"/>
    </row>
    <row r="1979" spans="1:12" ht="41.25" hidden="1" customHeight="1">
      <c r="A1979" s="18" t="s">
        <v>2415</v>
      </c>
      <c r="B1979" s="35" t="s">
        <v>1301</v>
      </c>
      <c r="C1979" s="35" t="s">
        <v>803</v>
      </c>
      <c r="D1979" s="60" t="s">
        <v>2410</v>
      </c>
      <c r="E1979" s="35" t="s">
        <v>2411</v>
      </c>
      <c r="F1979" s="48"/>
      <c r="G1979" s="35" t="s">
        <v>1087</v>
      </c>
      <c r="H1979" s="57" t="str">
        <f t="shared" si="192"/>
        <v>PK111</v>
      </c>
      <c r="I1979" s="57" t="str">
        <f t="shared" si="193"/>
        <v>Non-M</v>
      </c>
      <c r="J1979" s="58"/>
      <c r="K1979" s="33"/>
      <c r="L1979" s="90"/>
    </row>
    <row r="1980" spans="1:12" ht="41.25" hidden="1" customHeight="1">
      <c r="A1980" s="18" t="s">
        <v>2416</v>
      </c>
      <c r="B1980" s="35" t="s">
        <v>1301</v>
      </c>
      <c r="C1980" s="35" t="s">
        <v>803</v>
      </c>
      <c r="D1980" s="60" t="s">
        <v>2410</v>
      </c>
      <c r="E1980" s="35" t="s">
        <v>2411</v>
      </c>
      <c r="F1980" s="48"/>
      <c r="G1980" s="35" t="s">
        <v>226</v>
      </c>
      <c r="H1980" s="57" t="str">
        <f t="shared" si="192"/>
        <v>PB201</v>
      </c>
      <c r="I1980" s="57" t="str">
        <f t="shared" si="193"/>
        <v>Non-M</v>
      </c>
      <c r="J1980" s="58"/>
      <c r="K1980" s="33"/>
      <c r="L1980" s="90"/>
    </row>
    <row r="1981" spans="1:12" ht="41.25" hidden="1" customHeight="1">
      <c r="A1981" s="18" t="s">
        <v>2417</v>
      </c>
      <c r="B1981" s="35" t="s">
        <v>1301</v>
      </c>
      <c r="C1981" s="35" t="s">
        <v>803</v>
      </c>
      <c r="D1981" s="60" t="s">
        <v>2410</v>
      </c>
      <c r="E1981" s="35" t="s">
        <v>2411</v>
      </c>
      <c r="F1981" s="48"/>
      <c r="G1981" s="35" t="s">
        <v>132</v>
      </c>
      <c r="H1981" s="57" t="str">
        <f t="shared" si="192"/>
        <v>HM420</v>
      </c>
      <c r="I1981" s="57" t="str">
        <f t="shared" si="193"/>
        <v>M</v>
      </c>
      <c r="J1981" s="58" t="s">
        <v>1915</v>
      </c>
      <c r="K1981" s="33"/>
      <c r="L1981" s="90"/>
    </row>
    <row r="1982" spans="1:12" ht="41.25" hidden="1" customHeight="1">
      <c r="A1982" s="18" t="s">
        <v>2418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26</v>
      </c>
      <c r="H1982" s="57" t="str">
        <f t="shared" si="192"/>
        <v>HD106</v>
      </c>
      <c r="I1982" s="57" t="str">
        <f t="shared" si="193"/>
        <v>Non-M</v>
      </c>
      <c r="J1982" s="58"/>
      <c r="K1982" s="33"/>
      <c r="L1982" s="90"/>
    </row>
    <row r="1983" spans="1:12" ht="41.25" hidden="1" customHeight="1">
      <c r="A1983" s="18" t="s">
        <v>2421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2276</v>
      </c>
      <c r="H1983" s="57" t="str">
        <f t="shared" ref="H1983:H1985" si="194">IF(RIGHT(G1983,1)="M", LEFT(G1983,LEN(G1983)-1), G1983)</f>
        <v>JS404</v>
      </c>
      <c r="I1983" s="57" t="str">
        <f t="shared" ref="I1983:I1985" si="195">IF(RIGHT(G1983,1)="M","M","Non-M")</f>
        <v>Non-M</v>
      </c>
      <c r="J1983" s="58"/>
      <c r="K1983" s="33"/>
      <c r="L1983" s="90"/>
    </row>
    <row r="1984" spans="1:12" ht="41.25" hidden="1" customHeight="1">
      <c r="A1984" s="18" t="s">
        <v>2422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698</v>
      </c>
      <c r="H1984" s="57" t="str">
        <f t="shared" si="194"/>
        <v>HD604</v>
      </c>
      <c r="I1984" s="57" t="str">
        <f t="shared" si="195"/>
        <v>Non-M</v>
      </c>
      <c r="J1984" s="58"/>
      <c r="K1984" s="33"/>
      <c r="L1984" s="90"/>
    </row>
    <row r="1985" spans="1:12" ht="41.25" hidden="1" customHeight="1">
      <c r="A1985" s="18" t="s">
        <v>2423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1761</v>
      </c>
      <c r="H1985" s="57" t="str">
        <f t="shared" si="194"/>
        <v>ZP105</v>
      </c>
      <c r="I1985" s="57" t="str">
        <f t="shared" si="195"/>
        <v>Non-M</v>
      </c>
      <c r="J1985" s="58"/>
      <c r="K1985" s="33"/>
      <c r="L1985" s="90"/>
    </row>
    <row r="1986" spans="1:12" ht="41.25" hidden="1" customHeight="1">
      <c r="A1986" s="18" t="s">
        <v>2424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531</v>
      </c>
      <c r="H1986" s="57" t="str">
        <f t="shared" ref="H1986:H1993" si="196">IF(RIGHT(G1986,1)="M", LEFT(G1986,LEN(G1986)-1), G1986)</f>
        <v>LP100</v>
      </c>
      <c r="I1986" s="57" t="str">
        <f t="shared" ref="I1986:I1993" si="197">IF(RIGHT(G1986,1)="M","M","Non-M")</f>
        <v>Non-M</v>
      </c>
      <c r="J1986" s="58"/>
      <c r="K1986" s="33"/>
      <c r="L1986" s="90"/>
    </row>
    <row r="1987" spans="1:12" ht="41.25" hidden="1" customHeight="1">
      <c r="A1987" s="18" t="s">
        <v>2425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120</v>
      </c>
      <c r="H1987" s="57" t="str">
        <f t="shared" si="196"/>
        <v>JS124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2426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1337</v>
      </c>
      <c r="H1988" s="57" t="str">
        <f t="shared" si="196"/>
        <v>JS105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2427</v>
      </c>
      <c r="B1989" s="35" t="s">
        <v>2419</v>
      </c>
      <c r="C1989" s="35" t="s">
        <v>350</v>
      </c>
      <c r="D1989" s="60" t="s">
        <v>1043</v>
      </c>
      <c r="E1989" s="35" t="s">
        <v>2420</v>
      </c>
      <c r="F1989" s="48"/>
      <c r="G1989" s="35" t="s">
        <v>254</v>
      </c>
      <c r="H1989" s="57" t="str">
        <f t="shared" si="196"/>
        <v>PK603</v>
      </c>
      <c r="I1989" s="57" t="str">
        <f t="shared" si="197"/>
        <v>M</v>
      </c>
      <c r="J1989" s="58"/>
      <c r="K1989" s="33"/>
      <c r="L1989" s="90"/>
    </row>
    <row r="1990" spans="1:12" ht="41.25" hidden="1" customHeight="1">
      <c r="A1990" s="18" t="s">
        <v>2428</v>
      </c>
      <c r="B1990" s="35" t="s">
        <v>2419</v>
      </c>
      <c r="C1990" s="35" t="s">
        <v>350</v>
      </c>
      <c r="D1990" s="60" t="s">
        <v>1043</v>
      </c>
      <c r="E1990" s="35" t="s">
        <v>2420</v>
      </c>
      <c r="F1990" s="48"/>
      <c r="G1990" s="35" t="s">
        <v>82</v>
      </c>
      <c r="H1990" s="57" t="str">
        <f t="shared" si="196"/>
        <v>PB104</v>
      </c>
      <c r="I1990" s="57" t="str">
        <f t="shared" si="197"/>
        <v>Non-M</v>
      </c>
      <c r="J1990" s="58"/>
      <c r="K1990" s="33"/>
      <c r="L1990" s="90"/>
    </row>
    <row r="1991" spans="1:12" ht="41.25" hidden="1" customHeight="1">
      <c r="A1991" s="18" t="s">
        <v>2429</v>
      </c>
      <c r="B1991" s="35" t="s">
        <v>2419</v>
      </c>
      <c r="C1991" s="35" t="s">
        <v>350</v>
      </c>
      <c r="D1991" s="60" t="s">
        <v>1043</v>
      </c>
      <c r="E1991" s="35" t="s">
        <v>2420</v>
      </c>
      <c r="F1991" s="48"/>
      <c r="G1991" s="35" t="s">
        <v>132</v>
      </c>
      <c r="H1991" s="57" t="str">
        <f t="shared" si="196"/>
        <v>HM420</v>
      </c>
      <c r="I1991" s="57" t="str">
        <f t="shared" si="197"/>
        <v>M</v>
      </c>
      <c r="J1991" s="58" t="s">
        <v>1915</v>
      </c>
      <c r="K1991" s="33"/>
      <c r="L1991" s="90"/>
    </row>
    <row r="1992" spans="1:12" ht="41.25" hidden="1" customHeight="1">
      <c r="A1992" s="18" t="s">
        <v>2430</v>
      </c>
      <c r="B1992" s="35" t="s">
        <v>2419</v>
      </c>
      <c r="C1992" s="35" t="s">
        <v>350</v>
      </c>
      <c r="D1992" s="60" t="s">
        <v>1043</v>
      </c>
      <c r="E1992" s="35" t="s">
        <v>2420</v>
      </c>
      <c r="F1992" s="48"/>
      <c r="G1992" s="35" t="s">
        <v>88</v>
      </c>
      <c r="H1992" s="57" t="str">
        <f t="shared" si="196"/>
        <v>DC201</v>
      </c>
      <c r="I1992" s="57" t="str">
        <f t="shared" si="197"/>
        <v>Non-M</v>
      </c>
      <c r="J1992" s="58"/>
      <c r="K1992" s="33"/>
      <c r="L1992" s="90"/>
    </row>
    <row r="1993" spans="1:12" ht="41.25" hidden="1" customHeight="1">
      <c r="A1993" s="18" t="s">
        <v>2431</v>
      </c>
      <c r="B1993" s="35" t="s">
        <v>2419</v>
      </c>
      <c r="C1993" s="35" t="s">
        <v>350</v>
      </c>
      <c r="D1993" s="60" t="s">
        <v>1043</v>
      </c>
      <c r="E1993" s="35" t="s">
        <v>2420</v>
      </c>
      <c r="F1993" s="48"/>
      <c r="G1993" s="35" t="s">
        <v>381</v>
      </c>
      <c r="H1993" s="57" t="str">
        <f t="shared" si="196"/>
        <v>HM509</v>
      </c>
      <c r="I1993" s="57" t="str">
        <f t="shared" si="197"/>
        <v>Non-M</v>
      </c>
      <c r="J1993" s="58"/>
      <c r="K1993" s="33"/>
      <c r="L1993" s="90"/>
    </row>
    <row r="1994" spans="1:12" ht="41.25" hidden="1" customHeight="1">
      <c r="A1994" s="18" t="s">
        <v>2432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123</v>
      </c>
      <c r="H1994" s="57" t="str">
        <f t="shared" ref="H1994:H2000" si="198">IF(RIGHT(G1994,1)="M", LEFT(G1994,LEN(G1994)-1), G1994)</f>
        <v>HD104</v>
      </c>
      <c r="I1994" s="57" t="str">
        <f t="shared" ref="I1994:I2000" si="199">IF(RIGHT(G1994,1)="M","M","Non-M")</f>
        <v>M</v>
      </c>
      <c r="J1994" s="58" t="s">
        <v>2434</v>
      </c>
      <c r="K1994" s="33"/>
      <c r="L1994" s="90"/>
    </row>
    <row r="1995" spans="1:12" ht="41.25" hidden="1" customHeight="1">
      <c r="A1995" s="18" t="s">
        <v>2435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1825</v>
      </c>
      <c r="H1995" s="57" t="str">
        <f t="shared" si="198"/>
        <v>ZP109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2436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1827</v>
      </c>
      <c r="H1996" s="57" t="str">
        <f t="shared" si="198"/>
        <v>CL503</v>
      </c>
      <c r="I1996" s="57" t="str">
        <f t="shared" si="199"/>
        <v>M</v>
      </c>
      <c r="J1996" s="58" t="s">
        <v>2173</v>
      </c>
      <c r="K1996" s="33"/>
      <c r="L1996" s="90"/>
    </row>
    <row r="1997" spans="1:12" ht="41.25" hidden="1" customHeight="1">
      <c r="A1997" s="18" t="s">
        <v>2437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736</v>
      </c>
      <c r="H1997" s="57" t="str">
        <f t="shared" si="198"/>
        <v>PK214</v>
      </c>
      <c r="I1997" s="57" t="str">
        <f t="shared" si="199"/>
        <v>Non-M</v>
      </c>
      <c r="J1997" s="58"/>
      <c r="K1997" s="33"/>
      <c r="L1997" s="90"/>
    </row>
    <row r="1998" spans="1:12" ht="41.25" hidden="1" customHeight="1">
      <c r="A1998" s="18" t="s">
        <v>2438</v>
      </c>
      <c r="B1998" s="35" t="s">
        <v>1237</v>
      </c>
      <c r="C1998" s="35" t="s">
        <v>2433</v>
      </c>
      <c r="D1998" s="60" t="s">
        <v>1302</v>
      </c>
      <c r="E1998" s="35" t="s">
        <v>1822</v>
      </c>
      <c r="F1998" s="48"/>
      <c r="G1998" s="35" t="s">
        <v>1184</v>
      </c>
      <c r="H1998" s="57" t="str">
        <f t="shared" si="198"/>
        <v>JS105</v>
      </c>
      <c r="I1998" s="57" t="str">
        <f t="shared" si="199"/>
        <v>M</v>
      </c>
      <c r="J1998" s="33" t="s">
        <v>2439</v>
      </c>
      <c r="K1998" s="33"/>
      <c r="L1998" s="90"/>
    </row>
    <row r="1999" spans="1:12" ht="41.25" hidden="1" customHeight="1">
      <c r="A1999" s="18" t="s">
        <v>2440</v>
      </c>
      <c r="B1999" s="35" t="s">
        <v>1237</v>
      </c>
      <c r="C1999" s="35" t="s">
        <v>2433</v>
      </c>
      <c r="D1999" s="60" t="s">
        <v>1302</v>
      </c>
      <c r="E1999" s="35" t="s">
        <v>1822</v>
      </c>
      <c r="F1999" s="48"/>
      <c r="G1999" s="35" t="s">
        <v>2441</v>
      </c>
      <c r="H1999" s="57" t="str">
        <f t="shared" si="198"/>
        <v>JS111</v>
      </c>
      <c r="I1999" s="57" t="str">
        <f t="shared" si="199"/>
        <v>M</v>
      </c>
      <c r="J1999" s="58" t="s">
        <v>1915</v>
      </c>
      <c r="K1999" s="33"/>
      <c r="L1999" s="90"/>
    </row>
    <row r="2000" spans="1:12" ht="41.25" hidden="1" customHeight="1">
      <c r="A2000" s="18" t="s">
        <v>2442</v>
      </c>
      <c r="B2000" s="35" t="s">
        <v>1237</v>
      </c>
      <c r="C2000" s="35" t="s">
        <v>2433</v>
      </c>
      <c r="D2000" s="60" t="s">
        <v>1302</v>
      </c>
      <c r="E2000" s="35" t="s">
        <v>1822</v>
      </c>
      <c r="F2000" s="48"/>
      <c r="G2000" s="35" t="s">
        <v>1337</v>
      </c>
      <c r="H2000" s="57" t="str">
        <f t="shared" si="198"/>
        <v>JS105</v>
      </c>
      <c r="I2000" s="57" t="str">
        <f t="shared" si="199"/>
        <v>Non-M</v>
      </c>
      <c r="J2000" s="58"/>
      <c r="K2000" s="33"/>
      <c r="L2000" s="90"/>
    </row>
    <row r="2001" spans="1:12" ht="41.25" hidden="1" customHeight="1">
      <c r="A2001" s="18" t="s">
        <v>2443</v>
      </c>
      <c r="B2001" s="35" t="s">
        <v>1237</v>
      </c>
      <c r="C2001" s="35" t="s">
        <v>2433</v>
      </c>
      <c r="D2001" s="60" t="s">
        <v>1302</v>
      </c>
      <c r="E2001" s="35" t="s">
        <v>1822</v>
      </c>
      <c r="F2001" s="48"/>
      <c r="G2001" s="35" t="s">
        <v>22</v>
      </c>
      <c r="H2001" s="57" t="str">
        <f t="shared" ref="H2001:H2002" si="200">IF(RIGHT(G2001,1)="M", LEFT(G2001,LEN(G2001)-1), G2001)</f>
        <v>HM309</v>
      </c>
      <c r="I2001" s="57" t="str">
        <f t="shared" ref="I2001:I2002" si="201">IF(RIGHT(G2001,1)="M","M","Non-M")</f>
        <v>Non-M</v>
      </c>
      <c r="J2001" s="58"/>
      <c r="K2001" s="33"/>
      <c r="L2001" s="90"/>
    </row>
    <row r="2002" spans="1:12" ht="41.25" hidden="1" customHeight="1">
      <c r="A2002" s="18" t="s">
        <v>2444</v>
      </c>
      <c r="B2002" s="35" t="s">
        <v>1237</v>
      </c>
      <c r="C2002" s="35" t="s">
        <v>2433</v>
      </c>
      <c r="D2002" s="60" t="s">
        <v>1302</v>
      </c>
      <c r="E2002" s="35" t="s">
        <v>1822</v>
      </c>
      <c r="F2002" s="48"/>
      <c r="G2002" s="35" t="s">
        <v>1222</v>
      </c>
      <c r="H2002" s="57" t="str">
        <f t="shared" si="200"/>
        <v>HM309</v>
      </c>
      <c r="I2002" s="57" t="str">
        <f t="shared" si="201"/>
        <v>M</v>
      </c>
      <c r="J2002" s="59" t="s">
        <v>1299</v>
      </c>
      <c r="K2002" s="33"/>
      <c r="L2002" s="90"/>
    </row>
    <row r="2003" spans="1:12" ht="41.25" hidden="1" customHeight="1">
      <c r="A2003" s="18" t="s">
        <v>2445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1616</v>
      </c>
      <c r="H2003" s="94" t="str">
        <f t="shared" ref="H2003:H2011" si="202">IF(RIGHT(G2003,1)="M", LEFT(G2003,LEN(G2003)-1), G2003)</f>
        <v>WB303</v>
      </c>
      <c r="I2003" s="94" t="str">
        <f t="shared" ref="I2003:I2011" si="203">IF(RIGHT(G2003,1)="M","M","Non-M")</f>
        <v>Non-M</v>
      </c>
      <c r="J2003" s="95"/>
      <c r="K2003" s="96"/>
      <c r="L2003" s="97"/>
    </row>
    <row r="2004" spans="1:12" ht="41.25" hidden="1" customHeight="1">
      <c r="A2004" s="18" t="s">
        <v>2447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361</v>
      </c>
      <c r="H2004" s="94" t="str">
        <f t="shared" si="202"/>
        <v>DC100</v>
      </c>
      <c r="I2004" s="94" t="str">
        <f t="shared" si="203"/>
        <v>Non-M</v>
      </c>
      <c r="J2004" s="95"/>
      <c r="K2004" s="96"/>
      <c r="L2004" s="97"/>
    </row>
    <row r="2005" spans="1:12" ht="41.25" hidden="1" customHeight="1">
      <c r="A2005" s="18" t="s">
        <v>2448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135</v>
      </c>
      <c r="H2005" s="94" t="str">
        <f t="shared" si="202"/>
        <v>DC200</v>
      </c>
      <c r="I2005" s="94" t="str">
        <f t="shared" si="203"/>
        <v>Non-M</v>
      </c>
      <c r="J2005" s="95"/>
      <c r="K2005" s="96"/>
      <c r="L2005" s="97"/>
    </row>
    <row r="2006" spans="1:12" ht="41.25" hidden="1" customHeight="1">
      <c r="A2006" s="18" t="s">
        <v>2449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96</v>
      </c>
      <c r="H2006" s="94" t="str">
        <f t="shared" si="202"/>
        <v>DC300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2450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154</v>
      </c>
      <c r="H2007" s="94" t="str">
        <f t="shared" si="202"/>
        <v>DC400</v>
      </c>
      <c r="I2007" s="94" t="str">
        <f t="shared" si="203"/>
        <v>Non-M</v>
      </c>
      <c r="J2007" s="95"/>
      <c r="K2007" s="96"/>
      <c r="L2007" s="97"/>
    </row>
    <row r="2008" spans="1:12" ht="41.25" hidden="1" customHeight="1">
      <c r="A2008" s="18" t="s">
        <v>2451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1676</v>
      </c>
      <c r="H2008" s="94" t="str">
        <f t="shared" si="202"/>
        <v>PK202</v>
      </c>
      <c r="I2008" s="94" t="str">
        <f t="shared" si="203"/>
        <v>Non-M</v>
      </c>
      <c r="J2008" s="95"/>
      <c r="K2008" s="96"/>
      <c r="L2008" s="97"/>
    </row>
    <row r="2009" spans="1:12" ht="41.25" hidden="1" customHeight="1">
      <c r="A2009" s="18" t="s">
        <v>2452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341</v>
      </c>
      <c r="H2009" s="94" t="str">
        <f t="shared" si="202"/>
        <v>PK602</v>
      </c>
      <c r="I2009" s="94" t="str">
        <f t="shared" si="203"/>
        <v>M</v>
      </c>
      <c r="J2009" s="95"/>
      <c r="K2009" s="96"/>
      <c r="L2009" s="97"/>
    </row>
    <row r="2010" spans="1:12" ht="41.25" hidden="1" customHeight="1">
      <c r="A2010" s="18" t="s">
        <v>2453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243</v>
      </c>
      <c r="H2010" s="94" t="str">
        <f t="shared" si="202"/>
        <v>PB204</v>
      </c>
      <c r="I2010" s="94" t="str">
        <f t="shared" si="203"/>
        <v>M</v>
      </c>
      <c r="J2010" s="95"/>
      <c r="K2010" s="96"/>
      <c r="L2010" s="97"/>
    </row>
    <row r="2011" spans="1:12" ht="41.25" hidden="1" customHeight="1">
      <c r="A2011" s="18" t="s">
        <v>2454</v>
      </c>
      <c r="B2011" s="92" t="s">
        <v>1301</v>
      </c>
      <c r="C2011" s="92" t="s">
        <v>304</v>
      </c>
      <c r="D2011" s="65" t="s">
        <v>1440</v>
      </c>
      <c r="E2011" s="92" t="s">
        <v>2446</v>
      </c>
      <c r="F2011" s="93"/>
      <c r="G2011" s="92" t="s">
        <v>1629</v>
      </c>
      <c r="H2011" s="94" t="str">
        <f t="shared" si="202"/>
        <v>JS120</v>
      </c>
      <c r="I2011" s="94" t="str">
        <f t="shared" si="203"/>
        <v>Non-M</v>
      </c>
      <c r="J2011" s="95"/>
      <c r="K2011" s="96"/>
      <c r="L2011" s="97"/>
    </row>
    <row r="2012" spans="1:12" ht="41.25" hidden="1" customHeight="1">
      <c r="A2012" s="18" t="s">
        <v>2455</v>
      </c>
      <c r="B2012" s="92" t="s">
        <v>1301</v>
      </c>
      <c r="C2012" s="92" t="s">
        <v>304</v>
      </c>
      <c r="D2012" s="65" t="s">
        <v>1440</v>
      </c>
      <c r="E2012" s="92" t="s">
        <v>2446</v>
      </c>
      <c r="F2012" s="93"/>
      <c r="G2012" s="92" t="s">
        <v>1391</v>
      </c>
      <c r="H2012" s="94" t="str">
        <f>IF(RIGHT(G2012,1)="M", LEFT(G2012,LEN(G2012)-1), G2012)</f>
        <v>JS121</v>
      </c>
      <c r="I2012" s="94" t="str">
        <f>IF(RIGHT(G2012,1)="M","M","Non-M")</f>
        <v>Non-M</v>
      </c>
      <c r="J2012" s="95"/>
      <c r="K2012" s="96"/>
      <c r="L2012" s="97"/>
    </row>
    <row r="2013" spans="1:12" ht="41.25" hidden="1" customHeight="1">
      <c r="A2013" s="18" t="s">
        <v>2456</v>
      </c>
      <c r="B2013" s="92" t="s">
        <v>1301</v>
      </c>
      <c r="C2013" s="92" t="s">
        <v>304</v>
      </c>
      <c r="D2013" s="65" t="s">
        <v>1440</v>
      </c>
      <c r="E2013" s="92" t="s">
        <v>2446</v>
      </c>
      <c r="F2013" s="93"/>
      <c r="G2013" s="92" t="s">
        <v>1627</v>
      </c>
      <c r="H2013" s="94" t="str">
        <f>IF(RIGHT(G2013,1)="M", LEFT(G2013,LEN(G2013)-1), G2013)</f>
        <v>GT207</v>
      </c>
      <c r="I2013" s="94" t="str">
        <f>IF(RIGHT(G2013,1)="M","M","Non-M")</f>
        <v>M</v>
      </c>
      <c r="J2013" s="95" t="s">
        <v>1950</v>
      </c>
      <c r="K2013" s="96"/>
      <c r="L2013" s="97"/>
    </row>
    <row r="2014" spans="1:12" ht="41.25" hidden="1" customHeight="1">
      <c r="A2014" s="18" t="s">
        <v>2457</v>
      </c>
      <c r="B2014" s="92" t="s">
        <v>1301</v>
      </c>
      <c r="C2014" s="92" t="s">
        <v>304</v>
      </c>
      <c r="D2014" s="65" t="s">
        <v>1440</v>
      </c>
      <c r="E2014" s="92" t="s">
        <v>2446</v>
      </c>
      <c r="F2014" s="93"/>
      <c r="G2014" s="92" t="s">
        <v>50</v>
      </c>
      <c r="H2014" s="94" t="str">
        <f>IF(RIGHT(G2014,1)="M", LEFT(G2014,LEN(G2014)-1), G2014)</f>
        <v>HM311</v>
      </c>
      <c r="I2014" s="94" t="str">
        <f>IF(RIGHT(G2014,1)="M","M","Non-M")</f>
        <v>Non-M</v>
      </c>
      <c r="J2014" s="95"/>
      <c r="K2014" s="96"/>
      <c r="L2014" s="97"/>
    </row>
    <row r="2015" spans="1:12" ht="41.25" hidden="1" customHeight="1">
      <c r="A2015" s="18" t="s">
        <v>2458</v>
      </c>
      <c r="B2015" s="92" t="s">
        <v>1301</v>
      </c>
      <c r="C2015" s="92" t="s">
        <v>304</v>
      </c>
      <c r="D2015" s="65" t="s">
        <v>1440</v>
      </c>
      <c r="E2015" s="92" t="s">
        <v>2446</v>
      </c>
      <c r="F2015" s="93"/>
      <c r="G2015" s="92" t="s">
        <v>2172</v>
      </c>
      <c r="H2015" s="94" t="str">
        <f>IF(RIGHT(G2015,1)="M", LEFT(G2015,LEN(G2015)-1), G2015)</f>
        <v>VT500</v>
      </c>
      <c r="I2015" s="94" t="str">
        <f>IF(RIGHT(G2015,1)="M","M","Non-M")</f>
        <v>M</v>
      </c>
      <c r="J2015" s="95" t="s">
        <v>2173</v>
      </c>
      <c r="K2015" s="96"/>
      <c r="L2015" s="97"/>
    </row>
    <row r="2016" spans="1:12" ht="41.25" hidden="1" customHeight="1">
      <c r="A2016" s="18" t="s">
        <v>2459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2461</v>
      </c>
      <c r="H2016" s="94" t="str">
        <f t="shared" ref="H2016:H2021" si="204">IF(RIGHT(G2016,1)="M", LEFT(G2016,LEN(G2016)-1), G2016)</f>
        <v>WB209</v>
      </c>
      <c r="I2016" s="94" t="str">
        <f t="shared" ref="I2016:I2021" si="205">IF(RIGHT(G2016,1)="M","M","Non-M")</f>
        <v>Non-M</v>
      </c>
      <c r="J2016" s="95"/>
      <c r="K2016" s="96"/>
      <c r="L2016" s="97"/>
    </row>
    <row r="2017" spans="1:13" ht="41.25" hidden="1" customHeight="1">
      <c r="A2017" s="18" t="s">
        <v>2462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61</v>
      </c>
      <c r="H2017" s="94" t="str">
        <f t="shared" si="204"/>
        <v>DC101</v>
      </c>
      <c r="I2017" s="94" t="str">
        <f t="shared" si="205"/>
        <v>Non-M</v>
      </c>
      <c r="J2017" s="95"/>
      <c r="K2017" s="96"/>
      <c r="L2017" s="97"/>
    </row>
    <row r="2018" spans="1:13" ht="41.25" hidden="1" customHeight="1">
      <c r="A2018" s="18" t="s">
        <v>2463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94</v>
      </c>
      <c r="H2018" s="94" t="str">
        <f t="shared" si="204"/>
        <v>DC202</v>
      </c>
      <c r="I2018" s="94" t="str">
        <f t="shared" si="205"/>
        <v>Non-M</v>
      </c>
      <c r="J2018" s="95"/>
      <c r="K2018" s="96"/>
      <c r="L2018" s="97"/>
    </row>
    <row r="2019" spans="1:13" ht="41.25" hidden="1" customHeight="1">
      <c r="A2019" s="18" t="s">
        <v>2464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96</v>
      </c>
      <c r="H2019" s="94" t="str">
        <f t="shared" si="204"/>
        <v>DC300</v>
      </c>
      <c r="I2019" s="94" t="str">
        <f t="shared" si="205"/>
        <v>Non-M</v>
      </c>
      <c r="J2019" s="95"/>
      <c r="K2019" s="96"/>
      <c r="L2019" s="97"/>
    </row>
    <row r="2020" spans="1:13" ht="41.25" hidden="1" customHeight="1">
      <c r="A2020" s="18" t="s">
        <v>2465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147</v>
      </c>
      <c r="H2020" s="94" t="str">
        <f t="shared" si="204"/>
        <v>DC402</v>
      </c>
      <c r="I2020" s="94" t="str">
        <f t="shared" si="205"/>
        <v>Non-M</v>
      </c>
      <c r="J2020" s="95"/>
      <c r="K2020" s="96"/>
      <c r="L2020" s="97"/>
    </row>
    <row r="2021" spans="1:13" ht="41.25" hidden="1" customHeight="1">
      <c r="A2021" s="18" t="s">
        <v>2466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271</v>
      </c>
      <c r="H2021" s="94" t="str">
        <f t="shared" si="204"/>
        <v>PK102</v>
      </c>
      <c r="I2021" s="94" t="str">
        <f t="shared" si="205"/>
        <v>Non-M</v>
      </c>
      <c r="J2021" s="95"/>
      <c r="K2021" s="96"/>
      <c r="L2021" s="97"/>
    </row>
    <row r="2022" spans="1:13" ht="41.25" hidden="1" customHeight="1">
      <c r="A2022" s="18" t="s">
        <v>2467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1854</v>
      </c>
      <c r="H2022" s="94" t="str">
        <f t="shared" ref="H2022:H2028" si="206">IF(RIGHT(G2022,1)="M", LEFT(G2022,LEN(G2022)-1), G2022)</f>
        <v>PB106</v>
      </c>
      <c r="I2022" s="94" t="str">
        <f t="shared" ref="I2022:I2028" si="207">IF(RIGHT(G2022,1)="M","M","Non-M")</f>
        <v>M</v>
      </c>
      <c r="J2022" s="95"/>
      <c r="K2022" s="96"/>
      <c r="L2022" s="97"/>
    </row>
    <row r="2023" spans="1:13" ht="41.25" hidden="1" customHeight="1">
      <c r="A2023" s="18" t="s">
        <v>2468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2469</v>
      </c>
      <c r="H2023" s="94" t="str">
        <f t="shared" si="206"/>
        <v>PK300</v>
      </c>
      <c r="I2023" s="94" t="str">
        <f t="shared" si="207"/>
        <v>M</v>
      </c>
      <c r="J2023" s="95" t="s">
        <v>2173</v>
      </c>
      <c r="K2023" s="96"/>
      <c r="L2023" s="97"/>
    </row>
    <row r="2024" spans="1:13" ht="41.25" hidden="1" customHeight="1">
      <c r="A2024" s="18" t="s">
        <v>2470</v>
      </c>
      <c r="B2024" s="92" t="s">
        <v>1301</v>
      </c>
      <c r="C2024" s="92" t="s">
        <v>867</v>
      </c>
      <c r="D2024" s="92" t="s">
        <v>1440</v>
      </c>
      <c r="E2024" s="92" t="s">
        <v>2460</v>
      </c>
      <c r="F2024" s="93"/>
      <c r="G2024" s="92" t="s">
        <v>1243</v>
      </c>
      <c r="H2024" s="94" t="str">
        <f t="shared" si="206"/>
        <v>PB300</v>
      </c>
      <c r="I2024" s="94" t="str">
        <f t="shared" si="207"/>
        <v>Non-M</v>
      </c>
      <c r="J2024" s="95"/>
      <c r="K2024" s="96"/>
      <c r="L2024" s="97"/>
    </row>
    <row r="2025" spans="1:13" ht="41.25" hidden="1" customHeight="1">
      <c r="A2025" s="18" t="s">
        <v>2471</v>
      </c>
      <c r="B2025" s="92" t="s">
        <v>1301</v>
      </c>
      <c r="C2025" s="92" t="s">
        <v>867</v>
      </c>
      <c r="D2025" s="92" t="s">
        <v>1440</v>
      </c>
      <c r="E2025" s="92" t="s">
        <v>2460</v>
      </c>
      <c r="F2025" s="93"/>
      <c r="G2025" s="92" t="s">
        <v>705</v>
      </c>
      <c r="H2025" s="94" t="str">
        <f t="shared" si="206"/>
        <v>JS107</v>
      </c>
      <c r="I2025" s="94" t="str">
        <f t="shared" si="207"/>
        <v>Non-M</v>
      </c>
      <c r="J2025" s="95"/>
      <c r="K2025" s="96"/>
      <c r="L2025" s="97"/>
    </row>
    <row r="2026" spans="1:13" ht="41.25" hidden="1" customHeight="1">
      <c r="A2026" s="18" t="s">
        <v>2472</v>
      </c>
      <c r="B2026" s="92" t="s">
        <v>1301</v>
      </c>
      <c r="C2026" s="92" t="s">
        <v>867</v>
      </c>
      <c r="D2026" s="92" t="s">
        <v>1440</v>
      </c>
      <c r="E2026" s="92" t="s">
        <v>2460</v>
      </c>
      <c r="F2026" s="93"/>
      <c r="G2026" s="92" t="s">
        <v>120</v>
      </c>
      <c r="H2026" s="94" t="str">
        <f t="shared" si="206"/>
        <v>JS124</v>
      </c>
      <c r="I2026" s="94" t="str">
        <f t="shared" si="207"/>
        <v>Non-M</v>
      </c>
      <c r="J2026" s="95"/>
      <c r="K2026" s="96"/>
      <c r="L2026" s="97"/>
    </row>
    <row r="2027" spans="1:13" ht="41.25" hidden="1" customHeight="1">
      <c r="A2027" s="18" t="s">
        <v>2473</v>
      </c>
      <c r="B2027" s="92" t="s">
        <v>1301</v>
      </c>
      <c r="C2027" s="92" t="s">
        <v>867</v>
      </c>
      <c r="D2027" s="92" t="s">
        <v>1440</v>
      </c>
      <c r="E2027" s="92" t="s">
        <v>2460</v>
      </c>
      <c r="F2027" s="93"/>
      <c r="G2027" s="92" t="s">
        <v>1337</v>
      </c>
      <c r="H2027" s="94" t="str">
        <f t="shared" si="206"/>
        <v>JS105</v>
      </c>
      <c r="I2027" s="94" t="str">
        <f t="shared" si="207"/>
        <v>Non-M</v>
      </c>
      <c r="J2027" s="95"/>
      <c r="K2027" s="96"/>
      <c r="L2027" s="97"/>
    </row>
    <row r="2028" spans="1:13" ht="41.25" hidden="1" customHeight="1">
      <c r="A2028" s="18" t="s">
        <v>2474</v>
      </c>
      <c r="B2028" s="92" t="s">
        <v>1301</v>
      </c>
      <c r="C2028" s="92" t="s">
        <v>867</v>
      </c>
      <c r="D2028" s="92" t="s">
        <v>1440</v>
      </c>
      <c r="E2028" s="92" t="s">
        <v>2460</v>
      </c>
      <c r="F2028" s="93"/>
      <c r="G2028" s="92" t="s">
        <v>71</v>
      </c>
      <c r="H2028" s="94" t="str">
        <f t="shared" si="206"/>
        <v>HM500</v>
      </c>
      <c r="I2028" s="94" t="str">
        <f t="shared" si="207"/>
        <v>Non-M</v>
      </c>
      <c r="J2028" s="95"/>
      <c r="K2028" s="96"/>
      <c r="L2028" s="97"/>
    </row>
    <row r="2029" spans="1:13" ht="41.25" hidden="1" customHeight="1">
      <c r="A2029" s="18" t="s">
        <v>2475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140</v>
      </c>
      <c r="H2029" s="94" t="str">
        <f t="shared" ref="H2029:H2033" si="208">IF(RIGHT(G2029,1)="M", LEFT(G2029,LEN(G2029)-1), G2029)</f>
        <v>WB406</v>
      </c>
      <c r="I2029" s="94" t="str">
        <f t="shared" ref="I2029:I2033" si="209">IF(RIGHT(G2029,1)="M","M","Non-M")</f>
        <v>M</v>
      </c>
      <c r="J2029" s="95"/>
      <c r="K2029" s="96"/>
      <c r="L2029" s="97"/>
      <c r="M2029" s="98"/>
    </row>
    <row r="2030" spans="1:13" ht="41.25" hidden="1" customHeight="1">
      <c r="A2030" s="18" t="s">
        <v>2477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61</v>
      </c>
      <c r="H2030" s="94" t="str">
        <f t="shared" si="208"/>
        <v>DC101</v>
      </c>
      <c r="I2030" s="94" t="str">
        <f t="shared" si="209"/>
        <v>Non-M</v>
      </c>
      <c r="J2030" s="95"/>
      <c r="K2030" s="96"/>
      <c r="L2030" s="97"/>
      <c r="M2030" s="98"/>
    </row>
    <row r="2031" spans="1:13" ht="41.25" hidden="1" customHeight="1">
      <c r="A2031" s="18" t="s">
        <v>2478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135</v>
      </c>
      <c r="H2031" s="94" t="str">
        <f t="shared" si="208"/>
        <v>DC200</v>
      </c>
      <c r="I2031" s="94" t="str">
        <f t="shared" si="209"/>
        <v>Non-M</v>
      </c>
      <c r="J2031" s="95"/>
      <c r="K2031" s="96"/>
      <c r="L2031" s="97"/>
      <c r="M2031" s="98"/>
    </row>
    <row r="2032" spans="1:13" ht="41.25" hidden="1" customHeight="1">
      <c r="A2032" s="18" t="s">
        <v>2479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96</v>
      </c>
      <c r="H2032" s="94" t="str">
        <f t="shared" si="208"/>
        <v>DC300</v>
      </c>
      <c r="I2032" s="94" t="str">
        <f t="shared" si="209"/>
        <v>Non-M</v>
      </c>
      <c r="J2032" s="95"/>
      <c r="K2032" s="96"/>
      <c r="L2032" s="97"/>
      <c r="M2032" s="98"/>
    </row>
    <row r="2033" spans="1:13" ht="41.25" hidden="1" customHeight="1">
      <c r="A2033" s="18" t="s">
        <v>2480</v>
      </c>
      <c r="B2033" s="92" t="s">
        <v>1301</v>
      </c>
      <c r="C2033" s="92" t="s">
        <v>1505</v>
      </c>
      <c r="D2033" s="65" t="s">
        <v>1440</v>
      </c>
      <c r="E2033" s="92" t="s">
        <v>2476</v>
      </c>
      <c r="F2033" s="93"/>
      <c r="G2033" s="92" t="s">
        <v>154</v>
      </c>
      <c r="H2033" s="94" t="str">
        <f t="shared" si="208"/>
        <v>DC400</v>
      </c>
      <c r="I2033" s="94" t="str">
        <f t="shared" si="209"/>
        <v>Non-M</v>
      </c>
      <c r="J2033" s="95"/>
      <c r="K2033" s="96"/>
      <c r="L2033" s="97"/>
      <c r="M2033" s="98"/>
    </row>
    <row r="2034" spans="1:13" ht="41.25" hidden="1" customHeight="1">
      <c r="A2034" s="18" t="s">
        <v>2481</v>
      </c>
      <c r="B2034" s="92" t="s">
        <v>1301</v>
      </c>
      <c r="C2034" s="92" t="s">
        <v>1505</v>
      </c>
      <c r="D2034" s="65" t="s">
        <v>1440</v>
      </c>
      <c r="E2034" s="92" t="s">
        <v>2476</v>
      </c>
      <c r="F2034" s="93"/>
      <c r="G2034" s="92" t="s">
        <v>99</v>
      </c>
      <c r="H2034" s="94" t="str">
        <f>IF(RIGHT(G2034,1)="M", LEFT(G2034,LEN(G2034)-1), G2034)</f>
        <v>PK201</v>
      </c>
      <c r="I2034" s="94" t="str">
        <f t="shared" ref="I2034:I2050" si="210">IF(RIGHT(G2034,1)="M","M","Non-M")</f>
        <v>Non-M</v>
      </c>
      <c r="J2034" s="95"/>
      <c r="K2034" s="96"/>
      <c r="L2034" s="97"/>
      <c r="M2034" s="98"/>
    </row>
    <row r="2035" spans="1:13" ht="41.25" hidden="1" customHeight="1">
      <c r="A2035" s="18" t="s">
        <v>2482</v>
      </c>
      <c r="B2035" s="92" t="s">
        <v>1301</v>
      </c>
      <c r="C2035" s="92" t="s">
        <v>1505</v>
      </c>
      <c r="D2035" s="65" t="s">
        <v>1440</v>
      </c>
      <c r="E2035" s="92" t="s">
        <v>2476</v>
      </c>
      <c r="F2035" s="93"/>
      <c r="G2035" s="92" t="s">
        <v>1375</v>
      </c>
      <c r="H2035" s="94" t="str">
        <f>IF(RIGHT(G2035,1)="M", LEFT(G2035,LEN(G2035)-1), G2035)</f>
        <v>PB214</v>
      </c>
      <c r="I2035" s="94" t="str">
        <f t="shared" si="210"/>
        <v>Non-M</v>
      </c>
      <c r="J2035" s="95"/>
      <c r="K2035" s="96"/>
      <c r="L2035" s="97"/>
      <c r="M2035" s="98"/>
    </row>
    <row r="2036" spans="1:13" ht="41.25" hidden="1" customHeight="1">
      <c r="A2036" s="18" t="s">
        <v>2483</v>
      </c>
      <c r="B2036" s="92" t="s">
        <v>1301</v>
      </c>
      <c r="C2036" s="92" t="s">
        <v>1505</v>
      </c>
      <c r="D2036" s="65" t="s">
        <v>1440</v>
      </c>
      <c r="E2036" s="92" t="s">
        <v>2476</v>
      </c>
      <c r="F2036" s="93"/>
      <c r="G2036" s="92" t="s">
        <v>1337</v>
      </c>
      <c r="H2036" s="94" t="str">
        <f>IF(RIGHT(G2036,1)="M", LEFT(G2036,LEN(G2036)-1), G2036)</f>
        <v>JS105</v>
      </c>
      <c r="I2036" s="94" t="str">
        <f t="shared" si="210"/>
        <v>Non-M</v>
      </c>
      <c r="J2036" s="95"/>
      <c r="K2036" s="96"/>
      <c r="L2036" s="97"/>
      <c r="M2036" s="98"/>
    </row>
    <row r="2037" spans="1:13" ht="41.25" hidden="1" customHeight="1">
      <c r="A2037" s="18" t="s">
        <v>2484</v>
      </c>
      <c r="B2037" s="92" t="s">
        <v>1301</v>
      </c>
      <c r="C2037" s="92" t="s">
        <v>1505</v>
      </c>
      <c r="D2037" s="65" t="s">
        <v>1440</v>
      </c>
      <c r="E2037" s="92" t="s">
        <v>2476</v>
      </c>
      <c r="F2037" s="93"/>
      <c r="G2037" s="92" t="s">
        <v>673</v>
      </c>
      <c r="H2037" s="94" t="str">
        <f>IF(RIGHT(G2037,1)="M", LEFT(G2037,LEN(G2037)-1), G2037)</f>
        <v>HM315</v>
      </c>
      <c r="I2037" s="94" t="str">
        <f t="shared" si="210"/>
        <v>M</v>
      </c>
      <c r="J2037" s="95" t="s">
        <v>1915</v>
      </c>
      <c r="K2037" s="96"/>
      <c r="L2037" s="97"/>
      <c r="M2037" s="98"/>
    </row>
    <row r="2038" spans="1:13" ht="41.25" hidden="1" customHeight="1">
      <c r="A2038" s="18" t="s">
        <v>2485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140</v>
      </c>
      <c r="H2038" s="19" t="s">
        <v>140</v>
      </c>
      <c r="I2038" s="25" t="str">
        <f t="shared" si="210"/>
        <v>M</v>
      </c>
      <c r="J2038" s="87"/>
      <c r="K2038" s="76"/>
      <c r="L2038" s="97"/>
      <c r="M2038" s="98"/>
    </row>
    <row r="2039" spans="1:13" ht="41.25" hidden="1" customHeight="1">
      <c r="A2039" s="18" t="s">
        <v>2487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361</v>
      </c>
      <c r="H2039" s="25" t="str">
        <f t="shared" ref="H2039:H2050" si="211">IF(RIGHT(G2039,1)="M", LEFT(G2039,LEN(G2039)-1), G2039)</f>
        <v>DC100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2488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135</v>
      </c>
      <c r="H2040" s="25" t="str">
        <f t="shared" si="211"/>
        <v>DC200</v>
      </c>
      <c r="I2040" s="25" t="str">
        <f t="shared" si="210"/>
        <v>Non-M</v>
      </c>
      <c r="J2040" s="87"/>
      <c r="K2040" s="76"/>
    </row>
    <row r="2041" spans="1:13" ht="41.25" hidden="1" customHeight="1">
      <c r="A2041" s="18" t="s">
        <v>2489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96</v>
      </c>
      <c r="H2041" s="25" t="str">
        <f t="shared" si="211"/>
        <v>DC300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2490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147</v>
      </c>
      <c r="H2042" s="25" t="str">
        <f t="shared" si="211"/>
        <v>DC402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2491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405</v>
      </c>
      <c r="H2043" s="25" t="str">
        <f t="shared" si="211"/>
        <v>PK205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2492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157</v>
      </c>
      <c r="H2044" s="25" t="str">
        <f t="shared" si="211"/>
        <v>PB204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2493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1854</v>
      </c>
      <c r="H2045" s="25" t="str">
        <f t="shared" si="211"/>
        <v>PB106</v>
      </c>
      <c r="I2045" s="25" t="str">
        <f t="shared" si="210"/>
        <v>M</v>
      </c>
      <c r="J2045" s="87"/>
      <c r="K2045" s="76"/>
    </row>
    <row r="2046" spans="1:13" ht="41.25" hidden="1" customHeight="1">
      <c r="A2046" s="18" t="s">
        <v>2494</v>
      </c>
      <c r="B2046" s="19" t="s">
        <v>2419</v>
      </c>
      <c r="C2046" s="19" t="s">
        <v>350</v>
      </c>
      <c r="D2046" s="86" t="s">
        <v>1043</v>
      </c>
      <c r="E2046" s="19" t="s">
        <v>2486</v>
      </c>
      <c r="F2046" s="21"/>
      <c r="G2046" s="19" t="s">
        <v>82</v>
      </c>
      <c r="H2046" s="25" t="str">
        <f t="shared" si="211"/>
        <v>PB104</v>
      </c>
      <c r="I2046" s="25" t="str">
        <f t="shared" si="210"/>
        <v>Non-M</v>
      </c>
      <c r="J2046" s="87"/>
      <c r="K2046" s="76"/>
    </row>
    <row r="2047" spans="1:13" ht="41.25" hidden="1" customHeight="1">
      <c r="A2047" s="18" t="s">
        <v>2495</v>
      </c>
      <c r="B2047" s="19" t="s">
        <v>2419</v>
      </c>
      <c r="C2047" s="19" t="s">
        <v>350</v>
      </c>
      <c r="D2047" s="86" t="s">
        <v>1043</v>
      </c>
      <c r="E2047" s="19" t="s">
        <v>2486</v>
      </c>
      <c r="F2047" s="21"/>
      <c r="G2047" s="19" t="s">
        <v>120</v>
      </c>
      <c r="H2047" s="25" t="str">
        <f t="shared" si="211"/>
        <v>JS124</v>
      </c>
      <c r="I2047" s="25" t="str">
        <f t="shared" si="210"/>
        <v>Non-M</v>
      </c>
      <c r="J2047" s="87"/>
      <c r="K2047" s="76"/>
    </row>
    <row r="2048" spans="1:13" ht="41.25" hidden="1" customHeight="1">
      <c r="A2048" s="18" t="s">
        <v>2496</v>
      </c>
      <c r="B2048" s="19" t="s">
        <v>2419</v>
      </c>
      <c r="C2048" s="19" t="s">
        <v>350</v>
      </c>
      <c r="D2048" s="86" t="s">
        <v>1043</v>
      </c>
      <c r="E2048" s="19" t="s">
        <v>2486</v>
      </c>
      <c r="F2048" s="21"/>
      <c r="G2048" s="19" t="s">
        <v>2497</v>
      </c>
      <c r="H2048" s="25" t="str">
        <f t="shared" si="211"/>
        <v>VT802</v>
      </c>
      <c r="I2048" s="25" t="str">
        <f t="shared" si="210"/>
        <v>Non-M</v>
      </c>
      <c r="J2048" s="87"/>
      <c r="K2048" s="76"/>
    </row>
    <row r="2049" spans="1:11" ht="41.25" hidden="1" customHeight="1">
      <c r="A2049" s="18" t="s">
        <v>2498</v>
      </c>
      <c r="B2049" s="19" t="s">
        <v>2419</v>
      </c>
      <c r="C2049" s="19" t="s">
        <v>350</v>
      </c>
      <c r="D2049" s="86" t="s">
        <v>1043</v>
      </c>
      <c r="E2049" s="19" t="s">
        <v>2486</v>
      </c>
      <c r="F2049" s="21"/>
      <c r="G2049" s="19" t="s">
        <v>1350</v>
      </c>
      <c r="H2049" s="25" t="str">
        <f t="shared" si="211"/>
        <v>JS400</v>
      </c>
      <c r="I2049" s="25" t="str">
        <f t="shared" si="210"/>
        <v>Non-M</v>
      </c>
      <c r="J2049" s="87"/>
      <c r="K2049" s="76"/>
    </row>
    <row r="2050" spans="1:11" ht="41.25" hidden="1" customHeight="1">
      <c r="A2050" s="18" t="s">
        <v>2499</v>
      </c>
      <c r="B2050" s="19" t="s">
        <v>2419</v>
      </c>
      <c r="C2050" s="19" t="s">
        <v>350</v>
      </c>
      <c r="D2050" s="86" t="s">
        <v>1043</v>
      </c>
      <c r="E2050" s="19" t="s">
        <v>2486</v>
      </c>
      <c r="F2050" s="21"/>
      <c r="G2050" s="19" t="s">
        <v>381</v>
      </c>
      <c r="H2050" s="25" t="str">
        <f t="shared" si="211"/>
        <v>HM509</v>
      </c>
      <c r="I2050" s="25" t="str">
        <f t="shared" si="210"/>
        <v>Non-M</v>
      </c>
      <c r="J2050" s="87"/>
      <c r="K2050" s="76"/>
    </row>
    <row r="2051" spans="1:11" ht="41.25" hidden="1" customHeight="1">
      <c r="A2051" s="18" t="s">
        <v>2500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197</v>
      </c>
      <c r="H2051" s="25" t="str">
        <f t="shared" ref="H2051:H2054" si="212">IF(RIGHT(G2051,1)="M", LEFT(G2051,LEN(G2051)-1), G2051)</f>
        <v>WB208</v>
      </c>
      <c r="I2051" s="25" t="str">
        <f t="shared" ref="I2051:I2054" si="213">IF(RIGHT(G2051,1)="M","M","Non-M")</f>
        <v>Non-M</v>
      </c>
      <c r="J2051" s="87"/>
      <c r="K2051" s="76"/>
    </row>
    <row r="2052" spans="1:11" ht="41.25" hidden="1" customHeight="1">
      <c r="A2052" s="18" t="s">
        <v>2502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1669</v>
      </c>
      <c r="H2052" s="25" t="str">
        <f t="shared" si="212"/>
        <v>JS205</v>
      </c>
      <c r="I2052" s="25" t="str">
        <f t="shared" si="213"/>
        <v>M</v>
      </c>
      <c r="J2052" s="87" t="s">
        <v>2503</v>
      </c>
      <c r="K2052" s="76"/>
    </row>
    <row r="2053" spans="1:11" ht="41.25" hidden="1" customHeight="1">
      <c r="A2053" s="18" t="s">
        <v>2504</v>
      </c>
      <c r="B2053" s="19" t="s">
        <v>1237</v>
      </c>
      <c r="C2053" s="19" t="s">
        <v>867</v>
      </c>
      <c r="D2053" s="86" t="s">
        <v>1494</v>
      </c>
      <c r="E2053" s="19" t="s">
        <v>2501</v>
      </c>
      <c r="F2053" s="21"/>
      <c r="G2053" s="19" t="s">
        <v>99</v>
      </c>
      <c r="H2053" s="25" t="str">
        <f t="shared" si="212"/>
        <v>PK201</v>
      </c>
      <c r="I2053" s="25" t="str">
        <f t="shared" si="213"/>
        <v>Non-M</v>
      </c>
      <c r="J2053" s="87"/>
      <c r="K2053" s="76"/>
    </row>
    <row r="2054" spans="1:11" ht="41.25" hidden="1" customHeight="1">
      <c r="A2054" s="18" t="s">
        <v>2505</v>
      </c>
      <c r="B2054" s="19" t="s">
        <v>1237</v>
      </c>
      <c r="C2054" s="19" t="s">
        <v>867</v>
      </c>
      <c r="D2054" s="86" t="s">
        <v>1494</v>
      </c>
      <c r="E2054" s="19" t="s">
        <v>2501</v>
      </c>
      <c r="F2054" s="21"/>
      <c r="G2054" s="19" t="s">
        <v>1391</v>
      </c>
      <c r="H2054" s="25" t="str">
        <f t="shared" si="212"/>
        <v>JS121</v>
      </c>
      <c r="I2054" s="25" t="str">
        <f t="shared" si="213"/>
        <v>Non-M</v>
      </c>
      <c r="J2054" s="87"/>
      <c r="K2054" s="76"/>
    </row>
    <row r="2055" spans="1:11" ht="41.25" hidden="1" customHeight="1">
      <c r="A2055" s="18" t="s">
        <v>2506</v>
      </c>
      <c r="B2055" s="19" t="s">
        <v>1237</v>
      </c>
      <c r="C2055" s="19" t="s">
        <v>867</v>
      </c>
      <c r="D2055" s="86" t="s">
        <v>1494</v>
      </c>
      <c r="E2055" s="19" t="s">
        <v>2501</v>
      </c>
      <c r="F2055" s="21"/>
      <c r="G2055" s="19" t="s">
        <v>157</v>
      </c>
      <c r="H2055" s="25" t="str">
        <f>IF(RIGHT(G2055,1)="M", LEFT(G2055,LEN(G2055)-1), G2055)</f>
        <v>PB204</v>
      </c>
      <c r="I2055" s="25" t="str">
        <f>IF(RIGHT(G2055,1)="M","M","Non-M")</f>
        <v>Non-M</v>
      </c>
      <c r="J2055" s="87"/>
      <c r="K2055" s="76"/>
    </row>
    <row r="2056" spans="1:11" ht="41.25" hidden="1" customHeight="1">
      <c r="A2056" s="18" t="s">
        <v>2507</v>
      </c>
      <c r="B2056" s="19" t="s">
        <v>1237</v>
      </c>
      <c r="C2056" s="19" t="s">
        <v>867</v>
      </c>
      <c r="D2056" s="86" t="s">
        <v>1494</v>
      </c>
      <c r="E2056" s="19" t="s">
        <v>2501</v>
      </c>
      <c r="F2056" s="21"/>
      <c r="G2056" s="19" t="s">
        <v>1337</v>
      </c>
      <c r="H2056" s="25" t="str">
        <f>IF(RIGHT(G2056,1)="M", LEFT(G2056,LEN(G2056)-1), G2056)</f>
        <v>JS105</v>
      </c>
      <c r="I2056" s="25" t="str">
        <f>IF(RIGHT(G2056,1)="M","M","Non-M")</f>
        <v>Non-M</v>
      </c>
      <c r="J2056" s="87"/>
      <c r="K2056" s="76"/>
    </row>
    <row r="2057" spans="1:11" ht="41.25" hidden="1" customHeight="1">
      <c r="A2057" s="18" t="s">
        <v>2508</v>
      </c>
      <c r="B2057" s="19" t="s">
        <v>1237</v>
      </c>
      <c r="C2057" s="19" t="s">
        <v>867</v>
      </c>
      <c r="D2057" s="86" t="s">
        <v>1494</v>
      </c>
      <c r="E2057" s="19" t="s">
        <v>2501</v>
      </c>
      <c r="F2057" s="21"/>
      <c r="G2057" s="19" t="s">
        <v>193</v>
      </c>
      <c r="H2057" s="25" t="str">
        <f>IF(RIGHT(G2057,1)="M", LEFT(G2057,LEN(G2057)-1), G2057)</f>
        <v>HM402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2509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197</v>
      </c>
      <c r="H2058" s="25" t="str">
        <f t="shared" ref="H2058:H2061" si="214">IF(RIGHT(G2058,1)="M", LEFT(G2058,LEN(G2058)-1), G2058)</f>
        <v>WB208</v>
      </c>
      <c r="I2058" s="25" t="str">
        <f t="shared" ref="I2058:I2061" si="215">IF(RIGHT(G2058,1)="M","M","Non-M")</f>
        <v>Non-M</v>
      </c>
      <c r="J2058" s="87"/>
      <c r="K2058" s="76"/>
    </row>
    <row r="2059" spans="1:11" ht="41.25" hidden="1" customHeight="1">
      <c r="A2059" s="18" t="s">
        <v>2511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1669</v>
      </c>
      <c r="H2059" s="25" t="str">
        <f t="shared" si="214"/>
        <v>JS205</v>
      </c>
      <c r="I2059" s="25" t="str">
        <f t="shared" si="215"/>
        <v>M</v>
      </c>
      <c r="J2059" s="87" t="s">
        <v>2503</v>
      </c>
      <c r="K2059" s="76"/>
    </row>
    <row r="2060" spans="1:11" ht="41.25" hidden="1" customHeight="1">
      <c r="A2060" s="18" t="s">
        <v>2512</v>
      </c>
      <c r="B2060" s="19" t="s">
        <v>1237</v>
      </c>
      <c r="C2060" s="19" t="s">
        <v>867</v>
      </c>
      <c r="D2060" s="86" t="s">
        <v>1494</v>
      </c>
      <c r="E2060" s="19" t="s">
        <v>2510</v>
      </c>
      <c r="F2060" s="21"/>
      <c r="G2060" s="19" t="s">
        <v>99</v>
      </c>
      <c r="H2060" s="25" t="str">
        <f t="shared" si="214"/>
        <v>PK201</v>
      </c>
      <c r="I2060" s="25" t="str">
        <f t="shared" si="215"/>
        <v>Non-M</v>
      </c>
      <c r="J2060" s="87"/>
      <c r="K2060" s="76"/>
    </row>
    <row r="2061" spans="1:11" ht="41.25" hidden="1" customHeight="1">
      <c r="A2061" s="18" t="s">
        <v>2513</v>
      </c>
      <c r="B2061" s="19" t="s">
        <v>1237</v>
      </c>
      <c r="C2061" s="19" t="s">
        <v>867</v>
      </c>
      <c r="D2061" s="86" t="s">
        <v>1494</v>
      </c>
      <c r="E2061" s="19" t="s">
        <v>2510</v>
      </c>
      <c r="F2061" s="21"/>
      <c r="G2061" s="19" t="s">
        <v>1391</v>
      </c>
      <c r="H2061" s="25" t="str">
        <f t="shared" si="214"/>
        <v>JS121</v>
      </c>
      <c r="I2061" s="25" t="str">
        <f t="shared" si="215"/>
        <v>Non-M</v>
      </c>
      <c r="J2061" s="87"/>
      <c r="K2061" s="76"/>
    </row>
    <row r="2062" spans="1:11" ht="41.25" hidden="1" customHeight="1">
      <c r="A2062" s="18" t="s">
        <v>2514</v>
      </c>
      <c r="B2062" s="19" t="s">
        <v>1237</v>
      </c>
      <c r="C2062" s="19" t="s">
        <v>867</v>
      </c>
      <c r="D2062" s="86" t="s">
        <v>1494</v>
      </c>
      <c r="E2062" s="19" t="s">
        <v>2510</v>
      </c>
      <c r="F2062" s="21"/>
      <c r="G2062" s="19" t="s">
        <v>157</v>
      </c>
      <c r="H2062" s="25" t="str">
        <f>IF(RIGHT(G2062,1)="M", LEFT(G2062,LEN(G2062)-1), G2062)</f>
        <v>PB204</v>
      </c>
      <c r="I2062" s="25" t="str">
        <f>IF(RIGHT(G2062,1)="M","M","Non-M")</f>
        <v>Non-M</v>
      </c>
      <c r="J2062" s="87"/>
      <c r="K2062" s="76"/>
    </row>
    <row r="2063" spans="1:11" ht="41.25" hidden="1" customHeight="1">
      <c r="A2063" s="18" t="s">
        <v>2515</v>
      </c>
      <c r="B2063" s="19" t="s">
        <v>1237</v>
      </c>
      <c r="C2063" s="19" t="s">
        <v>867</v>
      </c>
      <c r="D2063" s="86" t="s">
        <v>1494</v>
      </c>
      <c r="E2063" s="19" t="s">
        <v>2510</v>
      </c>
      <c r="F2063" s="21"/>
      <c r="G2063" s="19" t="s">
        <v>1337</v>
      </c>
      <c r="H2063" s="25" t="str">
        <f>IF(RIGHT(G2063,1)="M", LEFT(G2063,LEN(G2063)-1), G2063)</f>
        <v>JS105</v>
      </c>
      <c r="I2063" s="25" t="str">
        <f>IF(RIGHT(G2063,1)="M","M","Non-M")</f>
        <v>Non-M</v>
      </c>
      <c r="J2063" s="87"/>
      <c r="K2063" s="76"/>
    </row>
    <row r="2064" spans="1:11" ht="41.25" hidden="1" customHeight="1">
      <c r="A2064" s="18" t="s">
        <v>2516</v>
      </c>
      <c r="B2064" s="19" t="s">
        <v>1237</v>
      </c>
      <c r="C2064" s="19" t="s">
        <v>867</v>
      </c>
      <c r="D2064" s="86" t="s">
        <v>1494</v>
      </c>
      <c r="E2064" s="19" t="s">
        <v>2510</v>
      </c>
      <c r="F2064" s="21"/>
      <c r="G2064" s="19" t="s">
        <v>193</v>
      </c>
      <c r="H2064" s="25" t="str">
        <f>IF(RIGHT(G2064,1)="M", LEFT(G2064,LEN(G2064)-1), G2064)</f>
        <v>HM402</v>
      </c>
      <c r="I2064" s="25" t="str">
        <f>IF(RIGHT(G2064,1)="M","M","Non-M")</f>
        <v>Non-M</v>
      </c>
      <c r="J2064" s="87"/>
      <c r="K2064" s="76"/>
    </row>
    <row r="2065" spans="1:11" ht="41.25" hidden="1" customHeight="1">
      <c r="A2065" s="18" t="s">
        <v>2517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123</v>
      </c>
      <c r="H2065" s="25" t="str">
        <f t="shared" ref="H2065:H2070" si="216">IF(RIGHT(G2065,1)="M", LEFT(G2065,LEN(G2065)-1), G2065)</f>
        <v>HD104</v>
      </c>
      <c r="I2065" s="25" t="str">
        <f t="shared" ref="I2065:I2070" si="217">IF(RIGHT(G2065,1)="M","M","Non-M")</f>
        <v>M</v>
      </c>
      <c r="J2065" s="99" t="s">
        <v>2519</v>
      </c>
      <c r="K2065" s="76"/>
    </row>
    <row r="2066" spans="1:11" ht="41.25" hidden="1" customHeight="1">
      <c r="A2066" s="18" t="s">
        <v>2520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1967</v>
      </c>
      <c r="H2066" s="25" t="str">
        <f t="shared" si="216"/>
        <v>ZP103</v>
      </c>
      <c r="I2066" s="25" t="str">
        <f t="shared" si="217"/>
        <v>Non-M</v>
      </c>
      <c r="J2066" s="87"/>
      <c r="K2066" s="76"/>
    </row>
    <row r="2067" spans="1:11" ht="41.25" hidden="1" customHeight="1">
      <c r="A2067" s="18" t="s">
        <v>2521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16</v>
      </c>
      <c r="H2067" s="25" t="str">
        <f t="shared" si="216"/>
        <v>ZP200</v>
      </c>
      <c r="I2067" s="25" t="str">
        <f t="shared" si="217"/>
        <v>Non-M</v>
      </c>
      <c r="J2067" s="87"/>
      <c r="K2067" s="76"/>
    </row>
    <row r="2068" spans="1:11" ht="41.25" hidden="1" customHeight="1">
      <c r="A2068" s="18" t="s">
        <v>2522</v>
      </c>
      <c r="B2068" s="19" t="s">
        <v>2419</v>
      </c>
      <c r="C2068" s="19" t="s">
        <v>738</v>
      </c>
      <c r="D2068" s="19" t="s">
        <v>1043</v>
      </c>
      <c r="E2068" s="19" t="s">
        <v>2518</v>
      </c>
      <c r="F2068" s="21"/>
      <c r="G2068" s="19" t="s">
        <v>1052</v>
      </c>
      <c r="H2068" s="25" t="str">
        <f t="shared" si="216"/>
        <v>JS111</v>
      </c>
      <c r="I2068" s="25" t="str">
        <f t="shared" si="217"/>
        <v>Non-M</v>
      </c>
      <c r="J2068" s="87"/>
      <c r="K2068" s="76"/>
    </row>
    <row r="2069" spans="1:11" ht="41.25" hidden="1" customHeight="1">
      <c r="A2069" s="18" t="s">
        <v>2523</v>
      </c>
      <c r="B2069" s="19" t="s">
        <v>2419</v>
      </c>
      <c r="C2069" s="19" t="s">
        <v>738</v>
      </c>
      <c r="D2069" s="19" t="s">
        <v>1043</v>
      </c>
      <c r="E2069" s="19" t="s">
        <v>2518</v>
      </c>
      <c r="F2069" s="21"/>
      <c r="G2069" s="19" t="s">
        <v>1337</v>
      </c>
      <c r="H2069" s="25" t="str">
        <f t="shared" si="216"/>
        <v>JS105</v>
      </c>
      <c r="I2069" s="25" t="str">
        <f t="shared" si="217"/>
        <v>Non-M</v>
      </c>
      <c r="J2069" s="87"/>
      <c r="K2069" s="76"/>
    </row>
    <row r="2070" spans="1:11" ht="41.25" hidden="1" customHeight="1">
      <c r="A2070" s="18" t="s">
        <v>2524</v>
      </c>
      <c r="B2070" s="19" t="s">
        <v>2419</v>
      </c>
      <c r="C2070" s="19" t="s">
        <v>738</v>
      </c>
      <c r="D2070" s="19" t="s">
        <v>1043</v>
      </c>
      <c r="E2070" s="19" t="s">
        <v>2518</v>
      </c>
      <c r="F2070" s="21"/>
      <c r="G2070" s="19" t="s">
        <v>2525</v>
      </c>
      <c r="H2070" s="25" t="str">
        <f t="shared" si="216"/>
        <v>PK106</v>
      </c>
      <c r="I2070" s="25" t="str">
        <f t="shared" si="217"/>
        <v>Non-M</v>
      </c>
      <c r="J2070" s="87"/>
      <c r="K2070" s="76"/>
    </row>
    <row r="2071" spans="1:11" ht="41.25" hidden="1" customHeight="1">
      <c r="A2071" s="18" t="s">
        <v>2526</v>
      </c>
      <c r="B2071" s="19" t="s">
        <v>2419</v>
      </c>
      <c r="C2071" s="19" t="s">
        <v>738</v>
      </c>
      <c r="D2071" s="19" t="s">
        <v>1043</v>
      </c>
      <c r="E2071" s="19" t="s">
        <v>2518</v>
      </c>
      <c r="F2071" s="21"/>
      <c r="G2071" s="19" t="s">
        <v>1110</v>
      </c>
      <c r="H2071" s="25" t="str">
        <f>IF(RIGHT(G2071,1)="M", LEFT(G2071,LEN(G2071)-1), G2071)</f>
        <v>PB112</v>
      </c>
      <c r="I2071" s="25" t="str">
        <f>IF(RIGHT(G2071,1)="M","M","Non-M")</f>
        <v>M</v>
      </c>
      <c r="J2071" s="87"/>
      <c r="K2071" s="76"/>
    </row>
    <row r="2072" spans="1:11" ht="41.25" hidden="1" customHeight="1">
      <c r="A2072" s="18" t="s">
        <v>2527</v>
      </c>
      <c r="B2072" s="19" t="s">
        <v>2419</v>
      </c>
      <c r="C2072" s="19" t="s">
        <v>738</v>
      </c>
      <c r="D2072" s="19" t="s">
        <v>1043</v>
      </c>
      <c r="E2072" s="19" t="s">
        <v>2518</v>
      </c>
      <c r="F2072" s="21"/>
      <c r="G2072" s="19" t="s">
        <v>48</v>
      </c>
      <c r="H2072" s="25" t="str">
        <f>IF(RIGHT(G2072,1)="M", LEFT(G2072,LEN(G2072)-1), G2072)</f>
        <v>HM214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2528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2530</v>
      </c>
      <c r="H2073" s="25" t="str">
        <f>IF(RIGHT(G2073,1)="M", LEFT(G2073,LEN(G2073)-1), G2073)</f>
        <v>DC105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2531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135</v>
      </c>
      <c r="H2074" s="25" t="str">
        <f t="shared" ref="H2074:H2077" si="218">IF(RIGHT(G2074,1)="M", LEFT(G2074,LEN(G2074)-1), G2074)</f>
        <v>DC200</v>
      </c>
      <c r="I2074" s="25" t="str">
        <f t="shared" ref="I2074:I2077" si="219">IF(RIGHT(G2074,1)="M","M","Non-M")</f>
        <v>Non-M</v>
      </c>
      <c r="J2074" s="87"/>
      <c r="K2074" s="76"/>
    </row>
    <row r="2075" spans="1:11" ht="41.25" hidden="1" customHeight="1">
      <c r="A2075" s="18" t="s">
        <v>2532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154</v>
      </c>
      <c r="H2075" s="25" t="str">
        <f t="shared" si="218"/>
        <v>DC400</v>
      </c>
      <c r="I2075" s="25" t="str">
        <f t="shared" si="219"/>
        <v>Non-M</v>
      </c>
      <c r="J2075" s="87"/>
      <c r="K2075" s="76"/>
    </row>
    <row r="2076" spans="1:11" ht="41.25" hidden="1" customHeight="1">
      <c r="A2076" s="18" t="s">
        <v>2533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436</v>
      </c>
      <c r="H2076" s="25" t="str">
        <f t="shared" si="218"/>
        <v>WB306</v>
      </c>
      <c r="I2076" s="25" t="str">
        <f t="shared" si="219"/>
        <v>Non-M</v>
      </c>
      <c r="J2076" s="87"/>
      <c r="K2076" s="76"/>
    </row>
    <row r="2077" spans="1:11" ht="41.25" hidden="1" customHeight="1">
      <c r="A2077" s="18" t="s">
        <v>2534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1337</v>
      </c>
      <c r="H2077" s="25" t="str">
        <f t="shared" si="218"/>
        <v>JS105</v>
      </c>
      <c r="I2077" s="25" t="str">
        <f t="shared" si="219"/>
        <v>Non-M</v>
      </c>
      <c r="J2077" s="87"/>
      <c r="K2077" s="76"/>
    </row>
    <row r="2078" spans="1:11" ht="41.25" hidden="1" customHeight="1">
      <c r="A2078" s="18" t="s">
        <v>2535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324</v>
      </c>
      <c r="H2078" s="25" t="str">
        <f t="shared" ref="H2078:H2084" si="220">IF(RIGHT(G2078,1)="M", LEFT(G2078,LEN(G2078)-1), G2078)</f>
        <v>GT207</v>
      </c>
      <c r="I2078" s="25" t="str">
        <f t="shared" ref="I2078:I2084" si="221">IF(RIGHT(G2078,1)="M","M","Non-M")</f>
        <v>Non-M</v>
      </c>
      <c r="J2078" s="87" t="s">
        <v>2536</v>
      </c>
      <c r="K2078" s="76"/>
    </row>
    <row r="2079" spans="1:11" ht="41.25" hidden="1" customHeight="1">
      <c r="A2079" s="18" t="s">
        <v>2537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191</v>
      </c>
      <c r="H2079" s="25" t="str">
        <f t="shared" si="220"/>
        <v>PK301</v>
      </c>
      <c r="I2079" s="25" t="str">
        <f t="shared" si="221"/>
        <v>M</v>
      </c>
      <c r="J2079" s="87"/>
      <c r="K2079" s="76"/>
    </row>
    <row r="2080" spans="1:11" ht="41.25" hidden="1" customHeight="1">
      <c r="A2080" s="18" t="s">
        <v>2538</v>
      </c>
      <c r="B2080" s="19" t="s">
        <v>1301</v>
      </c>
      <c r="C2080" s="19" t="s">
        <v>304</v>
      </c>
      <c r="D2080" s="19" t="s">
        <v>1440</v>
      </c>
      <c r="E2080" s="19" t="s">
        <v>2529</v>
      </c>
      <c r="F2080" s="21"/>
      <c r="G2080" s="19" t="s">
        <v>274</v>
      </c>
      <c r="H2080" s="25" t="str">
        <f t="shared" si="220"/>
        <v>PB301</v>
      </c>
      <c r="I2080" s="25" t="str">
        <f t="shared" si="221"/>
        <v>Non-M</v>
      </c>
      <c r="J2080" s="87"/>
      <c r="K2080" s="76"/>
    </row>
    <row r="2081" spans="1:12" ht="41.25" hidden="1" customHeight="1">
      <c r="A2081" s="18" t="s">
        <v>2539</v>
      </c>
      <c r="B2081" s="19" t="s">
        <v>1301</v>
      </c>
      <c r="C2081" s="19" t="s">
        <v>304</v>
      </c>
      <c r="D2081" s="19" t="s">
        <v>1440</v>
      </c>
      <c r="E2081" s="19" t="s">
        <v>2529</v>
      </c>
      <c r="F2081" s="21"/>
      <c r="G2081" s="19" t="s">
        <v>960</v>
      </c>
      <c r="H2081" s="25" t="str">
        <f t="shared" si="220"/>
        <v>PK405</v>
      </c>
      <c r="I2081" s="25" t="str">
        <f t="shared" si="221"/>
        <v>M</v>
      </c>
      <c r="J2081" s="87" t="s">
        <v>2540</v>
      </c>
      <c r="K2081" s="76"/>
    </row>
    <row r="2082" spans="1:12" ht="41.25" hidden="1" customHeight="1">
      <c r="A2082" s="18" t="s">
        <v>2541</v>
      </c>
      <c r="B2082" s="19" t="s">
        <v>1301</v>
      </c>
      <c r="C2082" s="19" t="s">
        <v>304</v>
      </c>
      <c r="D2082" s="19" t="s">
        <v>1440</v>
      </c>
      <c r="E2082" s="19" t="s">
        <v>2529</v>
      </c>
      <c r="F2082" s="21"/>
      <c r="G2082" s="19" t="s">
        <v>691</v>
      </c>
      <c r="H2082" s="25" t="str">
        <f t="shared" si="220"/>
        <v>PK602</v>
      </c>
      <c r="I2082" s="25" t="str">
        <f t="shared" si="221"/>
        <v>Non-M</v>
      </c>
      <c r="J2082" s="87"/>
      <c r="K2082" s="76"/>
    </row>
    <row r="2083" spans="1:12" ht="41.25" hidden="1" customHeight="1">
      <c r="A2083" s="18" t="s">
        <v>2542</v>
      </c>
      <c r="B2083" s="19" t="s">
        <v>1301</v>
      </c>
      <c r="C2083" s="19" t="s">
        <v>304</v>
      </c>
      <c r="D2083" s="19" t="s">
        <v>1440</v>
      </c>
      <c r="E2083" s="19" t="s">
        <v>2529</v>
      </c>
      <c r="F2083" s="21"/>
      <c r="G2083" s="19" t="s">
        <v>2543</v>
      </c>
      <c r="H2083" s="25" t="str">
        <f t="shared" si="220"/>
        <v>VT403</v>
      </c>
      <c r="I2083" s="25" t="str">
        <f t="shared" si="221"/>
        <v>M</v>
      </c>
      <c r="J2083" s="87"/>
      <c r="K2083" s="76"/>
    </row>
    <row r="2084" spans="1:12" ht="41.25" hidden="1" customHeight="1">
      <c r="A2084" s="18" t="s">
        <v>2544</v>
      </c>
      <c r="B2084" s="19" t="s">
        <v>1301</v>
      </c>
      <c r="C2084" s="19" t="s">
        <v>304</v>
      </c>
      <c r="D2084" s="19" t="s">
        <v>1440</v>
      </c>
      <c r="E2084" s="19" t="s">
        <v>2529</v>
      </c>
      <c r="F2084" s="21"/>
      <c r="G2084" s="19" t="s">
        <v>71</v>
      </c>
      <c r="H2084" s="25" t="str">
        <f t="shared" si="220"/>
        <v>HM500</v>
      </c>
      <c r="I2084" s="25" t="str">
        <f t="shared" si="221"/>
        <v>Non-M</v>
      </c>
      <c r="J2084" s="87"/>
      <c r="K2084" s="76"/>
    </row>
    <row r="2085" spans="1:12" ht="41.25" hidden="1" customHeight="1">
      <c r="A2085" s="18" t="s">
        <v>2545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2546</v>
      </c>
      <c r="H2085" s="25" t="str">
        <f t="shared" ref="H2085:H2086" si="222">IF(RIGHT(G2085,1)="M", LEFT(G2085,LEN(G2085)-1), G2085)</f>
        <v>CL502</v>
      </c>
      <c r="I2085" s="25" t="str">
        <f t="shared" ref="I2085:I2086" si="223">IF(RIGHT(G2085,1)="M","M","Non-M")</f>
        <v>Non-M</v>
      </c>
      <c r="J2085" s="87" t="s">
        <v>1546</v>
      </c>
      <c r="K2085" s="76"/>
    </row>
    <row r="2086" spans="1:12" ht="41.25" hidden="1" customHeight="1">
      <c r="A2086" s="18" t="s">
        <v>2547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16</v>
      </c>
      <c r="H2086" s="25" t="str">
        <f t="shared" si="222"/>
        <v>ZP200</v>
      </c>
      <c r="I2086" s="25" t="str">
        <f t="shared" si="223"/>
        <v>Non-M</v>
      </c>
      <c r="J2086" s="87"/>
      <c r="K2086" s="76"/>
    </row>
    <row r="2087" spans="1:12" ht="41.25" hidden="1" customHeight="1">
      <c r="A2087" s="18" t="s">
        <v>2548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1391</v>
      </c>
      <c r="H2087" s="25" t="str">
        <f t="shared" ref="H2087:H2092" si="224">IF(RIGHT(G2087,1)="M", LEFT(G2087,LEN(G2087)-1), G2087)</f>
        <v>JS121</v>
      </c>
      <c r="I2087" s="25" t="str">
        <f t="shared" ref="I2087:I2092" si="225">IF(RIGHT(G2087,1)="M","M","Non-M")</f>
        <v>Non-M</v>
      </c>
      <c r="J2087" s="87"/>
      <c r="K2087" s="76"/>
    </row>
    <row r="2088" spans="1:12" ht="41.25" hidden="1" customHeight="1">
      <c r="A2088" s="18" t="s">
        <v>2549</v>
      </c>
      <c r="B2088" s="19" t="s">
        <v>1301</v>
      </c>
      <c r="C2088" s="19" t="s">
        <v>867</v>
      </c>
      <c r="D2088" s="86" t="s">
        <v>1440</v>
      </c>
      <c r="E2088" s="19" t="s">
        <v>909</v>
      </c>
      <c r="F2088" s="21"/>
      <c r="G2088" s="19" t="s">
        <v>1337</v>
      </c>
      <c r="H2088" s="25" t="str">
        <f t="shared" si="224"/>
        <v>JS105</v>
      </c>
      <c r="I2088" s="25" t="str">
        <f t="shared" si="225"/>
        <v>Non-M</v>
      </c>
      <c r="J2088" s="87"/>
      <c r="K2088" s="76"/>
    </row>
    <row r="2089" spans="1:12" ht="41.25" hidden="1" customHeight="1">
      <c r="A2089" s="18" t="s">
        <v>2550</v>
      </c>
      <c r="B2089" s="19" t="s">
        <v>1301</v>
      </c>
      <c r="C2089" s="19" t="s">
        <v>867</v>
      </c>
      <c r="D2089" s="86" t="s">
        <v>1440</v>
      </c>
      <c r="E2089" s="19" t="s">
        <v>909</v>
      </c>
      <c r="F2089" s="21"/>
      <c r="G2089" s="19" t="s">
        <v>71</v>
      </c>
      <c r="H2089" s="25" t="str">
        <f t="shared" si="224"/>
        <v>HM500</v>
      </c>
      <c r="I2089" s="25" t="str">
        <f t="shared" si="225"/>
        <v>Non-M</v>
      </c>
      <c r="J2089" s="87"/>
      <c r="K2089" s="76"/>
    </row>
    <row r="2090" spans="1:12" ht="41.25" hidden="1" customHeight="1">
      <c r="A2090" s="18" t="s">
        <v>2551</v>
      </c>
      <c r="B2090" s="19" t="s">
        <v>1301</v>
      </c>
      <c r="C2090" s="19" t="s">
        <v>867</v>
      </c>
      <c r="D2090" s="86" t="s">
        <v>1440</v>
      </c>
      <c r="E2090" s="19" t="s">
        <v>909</v>
      </c>
      <c r="F2090" s="21"/>
      <c r="G2090" s="19" t="s">
        <v>381</v>
      </c>
      <c r="H2090" s="25" t="str">
        <f t="shared" si="224"/>
        <v>HM509</v>
      </c>
      <c r="I2090" s="25" t="str">
        <f t="shared" si="225"/>
        <v>Non-M</v>
      </c>
      <c r="J2090" s="87"/>
      <c r="K2090" s="76"/>
    </row>
    <row r="2091" spans="1:12" ht="41.25" hidden="1" customHeight="1">
      <c r="A2091" s="18" t="s">
        <v>2552</v>
      </c>
      <c r="B2091" s="19" t="s">
        <v>1301</v>
      </c>
      <c r="C2091" s="19" t="s">
        <v>867</v>
      </c>
      <c r="D2091" s="86" t="s">
        <v>1440</v>
      </c>
      <c r="E2091" s="19" t="s">
        <v>909</v>
      </c>
      <c r="F2091" s="21"/>
      <c r="G2091" s="19" t="s">
        <v>159</v>
      </c>
      <c r="H2091" s="25" t="str">
        <f t="shared" si="224"/>
        <v>HM504</v>
      </c>
      <c r="I2091" s="25" t="str">
        <f t="shared" si="225"/>
        <v>Non-M</v>
      </c>
      <c r="J2091" s="87"/>
      <c r="K2091" s="76"/>
      <c r="L2091" s="100"/>
    </row>
    <row r="2092" spans="1:12" ht="41.25" hidden="1" customHeight="1">
      <c r="A2092" s="18" t="s">
        <v>2553</v>
      </c>
      <c r="B2092" s="19" t="s">
        <v>1301</v>
      </c>
      <c r="C2092" s="19" t="s">
        <v>867</v>
      </c>
      <c r="D2092" s="86" t="s">
        <v>1440</v>
      </c>
      <c r="E2092" s="19" t="s">
        <v>909</v>
      </c>
      <c r="F2092" s="21"/>
      <c r="G2092" s="19" t="s">
        <v>101</v>
      </c>
      <c r="H2092" s="25" t="str">
        <f t="shared" si="224"/>
        <v>PK103</v>
      </c>
      <c r="I2092" s="25" t="str">
        <f t="shared" si="225"/>
        <v>M</v>
      </c>
      <c r="J2092" s="87"/>
      <c r="K2092" s="76"/>
      <c r="L2092" s="100"/>
    </row>
    <row r="2093" spans="1:12" ht="41.25" hidden="1" customHeight="1">
      <c r="A2093" s="18" t="s">
        <v>2554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61</v>
      </c>
      <c r="H2093" s="25" t="str">
        <f t="shared" ref="H2093:H2098" si="226">IF(RIGHT(G2093,1)="M", LEFT(G2093,LEN(G2093)-1), G2093)</f>
        <v>DC101</v>
      </c>
      <c r="I2093" s="25" t="str">
        <f t="shared" ref="I2093:I2098" si="227">IF(RIGHT(G2093,1)="M","M","Non-M")</f>
        <v>Non-M</v>
      </c>
      <c r="J2093" s="87"/>
      <c r="K2093" s="76"/>
      <c r="L2093" s="100"/>
    </row>
    <row r="2094" spans="1:12" ht="41.25" hidden="1" customHeight="1">
      <c r="A2094" s="18" t="s">
        <v>2556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94</v>
      </c>
      <c r="H2094" s="25" t="str">
        <f t="shared" si="226"/>
        <v>DC202</v>
      </c>
      <c r="I2094" s="25" t="str">
        <f t="shared" si="227"/>
        <v>Non-M</v>
      </c>
      <c r="J2094" s="87"/>
      <c r="K2094" s="76"/>
      <c r="L2094" s="100"/>
    </row>
    <row r="2095" spans="1:12" ht="41.25" hidden="1" customHeight="1">
      <c r="A2095" s="18" t="s">
        <v>2557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2094</v>
      </c>
      <c r="H2095" s="25" t="str">
        <f t="shared" si="226"/>
        <v>JS302</v>
      </c>
      <c r="I2095" s="25" t="str">
        <f t="shared" si="227"/>
        <v>Non-M</v>
      </c>
      <c r="J2095" s="87"/>
      <c r="K2095" s="76"/>
      <c r="L2095" s="100"/>
    </row>
    <row r="2096" spans="1:12" ht="41.25" hidden="1" customHeight="1">
      <c r="A2096" s="18" t="s">
        <v>2558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2559</v>
      </c>
      <c r="H2096" s="25" t="str">
        <f>IF(RIGHT(G2096,1)="M", LEFT(G2096,LEN(G2096)-1), G2096)</f>
        <v>JS100</v>
      </c>
      <c r="I2096" s="25" t="str">
        <f>IF(RIGHT(G2096,1)="M","M","Non-M")</f>
        <v>Non-M</v>
      </c>
      <c r="J2096" s="87"/>
      <c r="K2096" s="76"/>
      <c r="L2096" s="100"/>
    </row>
    <row r="2097" spans="1:12" ht="41.25" hidden="1" customHeight="1">
      <c r="A2097" s="18" t="s">
        <v>2560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1337</v>
      </c>
      <c r="H2097" s="25" t="str">
        <f t="shared" si="226"/>
        <v>JS105</v>
      </c>
      <c r="I2097" s="25" t="str">
        <f t="shared" si="227"/>
        <v>Non-M</v>
      </c>
      <c r="J2097" s="87"/>
      <c r="K2097" s="76"/>
      <c r="L2097" s="100"/>
    </row>
    <row r="2098" spans="1:12" ht="41.25" hidden="1" customHeight="1">
      <c r="A2098" s="18" t="s">
        <v>2561</v>
      </c>
      <c r="B2098" s="19" t="s">
        <v>1301</v>
      </c>
      <c r="C2098" s="19" t="s">
        <v>1520</v>
      </c>
      <c r="D2098" s="86" t="s">
        <v>1440</v>
      </c>
      <c r="E2098" s="19" t="s">
        <v>2555</v>
      </c>
      <c r="F2098" s="21"/>
      <c r="G2098" s="19" t="s">
        <v>308</v>
      </c>
      <c r="H2098" s="25" t="str">
        <f t="shared" si="226"/>
        <v>PK301</v>
      </c>
      <c r="I2098" s="25" t="str">
        <f t="shared" si="227"/>
        <v>Non-M</v>
      </c>
      <c r="J2098" s="87"/>
      <c r="K2098" s="76"/>
      <c r="L2098" s="100"/>
    </row>
    <row r="2099" spans="1:12" ht="41.25" hidden="1" customHeight="1">
      <c r="A2099" s="18" t="s">
        <v>2562</v>
      </c>
      <c r="B2099" s="19" t="s">
        <v>1301</v>
      </c>
      <c r="C2099" s="19" t="s">
        <v>1520</v>
      </c>
      <c r="D2099" s="86" t="s">
        <v>1440</v>
      </c>
      <c r="E2099" s="19" t="s">
        <v>2555</v>
      </c>
      <c r="F2099" s="21"/>
      <c r="G2099" s="19" t="s">
        <v>324</v>
      </c>
      <c r="H2099" s="25" t="str">
        <f>IF(RIGHT(G2099,1)="M", LEFT(G2099,LEN(G2099)-1), G2099)</f>
        <v>GT207</v>
      </c>
      <c r="I2099" s="25" t="str">
        <f>IF(RIGHT(G2099,1)="M","M","Non-M")</f>
        <v>Non-M</v>
      </c>
      <c r="J2099" s="87" t="s">
        <v>2536</v>
      </c>
      <c r="K2099" s="76"/>
      <c r="L2099" s="100"/>
    </row>
    <row r="2100" spans="1:12" ht="41.25" hidden="1" customHeight="1">
      <c r="A2100" s="18" t="s">
        <v>2563</v>
      </c>
      <c r="B2100" s="19" t="s">
        <v>1301</v>
      </c>
      <c r="C2100" s="19" t="s">
        <v>1520</v>
      </c>
      <c r="D2100" s="86" t="s">
        <v>1440</v>
      </c>
      <c r="E2100" s="19" t="s">
        <v>2555</v>
      </c>
      <c r="F2100" s="21"/>
      <c r="G2100" s="19" t="s">
        <v>2564</v>
      </c>
      <c r="H2100" s="25" t="str">
        <f>IF(RIGHT(G2100,1)="M", LEFT(G2100,LEN(G2100)-1), G2100)</f>
        <v>VT300</v>
      </c>
      <c r="I2100" s="25" t="str">
        <f>IF(RIGHT(G2100,1)="M","M","Non-M")</f>
        <v>M</v>
      </c>
      <c r="J2100" s="87"/>
      <c r="K2100" s="76"/>
      <c r="L2100" s="100"/>
    </row>
    <row r="2101" spans="1:12" ht="41.25" hidden="1" customHeight="1">
      <c r="A2101" s="18" t="s">
        <v>2565</v>
      </c>
      <c r="B2101" s="19" t="s">
        <v>1301</v>
      </c>
      <c r="C2101" s="19" t="s">
        <v>1520</v>
      </c>
      <c r="D2101" s="86" t="s">
        <v>1440</v>
      </c>
      <c r="E2101" s="19" t="s">
        <v>2555</v>
      </c>
      <c r="F2101" s="21"/>
      <c r="G2101" s="19" t="s">
        <v>1522</v>
      </c>
      <c r="H2101" s="25" t="str">
        <f>IF(RIGHT(G2101,1)="M", LEFT(G2101,LEN(G2101)-1), G2101)</f>
        <v>WB211</v>
      </c>
      <c r="I2101" s="25" t="str">
        <f>IF(RIGHT(G2101,1)="M","M","Non-M")</f>
        <v>M</v>
      </c>
      <c r="J2101" s="87"/>
      <c r="K2101" s="76"/>
      <c r="L2101" s="100"/>
    </row>
    <row r="2102" spans="1:12" ht="41.25" hidden="1" customHeight="1">
      <c r="A2102" s="18" t="s">
        <v>2566</v>
      </c>
      <c r="B2102" s="19" t="s">
        <v>1301</v>
      </c>
      <c r="C2102" s="19" t="s">
        <v>1520</v>
      </c>
      <c r="D2102" s="86" t="s">
        <v>1440</v>
      </c>
      <c r="E2102" s="19" t="s">
        <v>2555</v>
      </c>
      <c r="F2102" s="21"/>
      <c r="G2102" s="19" t="s">
        <v>564</v>
      </c>
      <c r="H2102" s="25" t="str">
        <f>IF(RIGHT(G2102,1)="M", LEFT(G2102,LEN(G2102)-1), G2102)</f>
        <v>HM414</v>
      </c>
      <c r="I2102" s="25" t="str">
        <f>IF(RIGHT(G2102,1)="M","M","Non-M")</f>
        <v>Non-M</v>
      </c>
      <c r="J2102" s="87"/>
      <c r="K2102" s="76"/>
      <c r="L2102" s="100"/>
    </row>
    <row r="2103" spans="1:12" ht="41.25" hidden="1" customHeight="1">
      <c r="A2103" s="18" t="s">
        <v>2567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61</v>
      </c>
      <c r="H2103" s="25" t="str">
        <f t="shared" ref="H2103:H2108" si="228">IF(RIGHT(G2103,1)="M", LEFT(G2103,LEN(G2103)-1), G2103)</f>
        <v>DC101</v>
      </c>
      <c r="I2103" s="25" t="str">
        <f t="shared" ref="I2103:I2108" si="229">IF(RIGHT(G2103,1)="M","M","Non-M")</f>
        <v>Non-M</v>
      </c>
      <c r="J2103" s="87"/>
      <c r="K2103" s="76"/>
    </row>
    <row r="2104" spans="1:12" ht="41.25" hidden="1" customHeight="1">
      <c r="A2104" s="18" t="s">
        <v>2569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135</v>
      </c>
      <c r="H2104" s="25" t="str">
        <f t="shared" si="228"/>
        <v>DC200</v>
      </c>
      <c r="I2104" s="25" t="str">
        <f t="shared" si="229"/>
        <v>Non-M</v>
      </c>
      <c r="J2104" s="87"/>
      <c r="K2104" s="76"/>
    </row>
    <row r="2105" spans="1:12" ht="41.25" hidden="1" customHeight="1">
      <c r="A2105" s="18" t="s">
        <v>2570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96</v>
      </c>
      <c r="H2105" s="25" t="str">
        <f t="shared" si="228"/>
        <v>DC300</v>
      </c>
      <c r="I2105" s="25" t="str">
        <f t="shared" si="229"/>
        <v>Non-M</v>
      </c>
      <c r="J2105" s="87"/>
      <c r="K2105" s="76"/>
    </row>
    <row r="2106" spans="1:12" ht="41.25" hidden="1" customHeight="1">
      <c r="A2106" s="18" t="s">
        <v>2571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154</v>
      </c>
      <c r="H2106" s="25" t="str">
        <f t="shared" si="228"/>
        <v>DC400</v>
      </c>
      <c r="I2106" s="25" t="str">
        <f t="shared" si="229"/>
        <v>Non-M</v>
      </c>
      <c r="J2106" s="87"/>
      <c r="K2106" s="76"/>
    </row>
    <row r="2107" spans="1:12" ht="41.25" hidden="1" customHeight="1">
      <c r="A2107" s="18" t="s">
        <v>2572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1862</v>
      </c>
      <c r="H2107" s="25" t="str">
        <f t="shared" si="228"/>
        <v>WB204</v>
      </c>
      <c r="I2107" s="25" t="str">
        <f t="shared" si="229"/>
        <v>Non-M</v>
      </c>
      <c r="J2107" s="87"/>
      <c r="K2107" s="76"/>
    </row>
    <row r="2108" spans="1:12" ht="41.25" hidden="1" customHeight="1">
      <c r="A2108" s="18" t="s">
        <v>2573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629</v>
      </c>
      <c r="H2108" s="25" t="str">
        <f t="shared" si="228"/>
        <v>PK200</v>
      </c>
      <c r="I2108" s="25" t="str">
        <f t="shared" si="229"/>
        <v>Non-M</v>
      </c>
      <c r="J2108" s="87"/>
      <c r="K2108" s="76"/>
    </row>
    <row r="2109" spans="1:12" ht="41.25" hidden="1" customHeight="1">
      <c r="A2109" s="18" t="s">
        <v>2574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2142</v>
      </c>
      <c r="H2109" s="25" t="str">
        <f t="shared" ref="H2109:H2111" si="230">IF(RIGHT(G2109,1)="M", LEFT(G2109,LEN(G2109)-1), G2109)</f>
        <v>PK111</v>
      </c>
      <c r="I2109" s="25" t="str">
        <f t="shared" ref="I2109:I2111" si="231">IF(RIGHT(G2109,1)="M","M","Non-M")</f>
        <v>M</v>
      </c>
      <c r="J2109" s="87" t="s">
        <v>2575</v>
      </c>
      <c r="K2109" s="76"/>
    </row>
    <row r="2110" spans="1:12" ht="41.25" hidden="1" customHeight="1">
      <c r="A2110" s="18" t="s">
        <v>2576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2257</v>
      </c>
      <c r="H2110" s="25" t="str">
        <f t="shared" si="230"/>
        <v>PB105</v>
      </c>
      <c r="I2110" s="25" t="str">
        <f t="shared" si="231"/>
        <v>Non-M</v>
      </c>
      <c r="J2110" s="87"/>
      <c r="K2110" s="76"/>
    </row>
    <row r="2111" spans="1:12" ht="41.25" hidden="1" customHeight="1">
      <c r="A2111" s="18" t="s">
        <v>2577</v>
      </c>
      <c r="B2111" s="19" t="s">
        <v>1301</v>
      </c>
      <c r="C2111" s="19" t="s">
        <v>867</v>
      </c>
      <c r="D2111" s="86" t="s">
        <v>1440</v>
      </c>
      <c r="E2111" s="19" t="s">
        <v>2568</v>
      </c>
      <c r="F2111" s="21"/>
      <c r="G2111" s="19" t="s">
        <v>157</v>
      </c>
      <c r="H2111" s="25" t="str">
        <f t="shared" si="230"/>
        <v>PB204</v>
      </c>
      <c r="I2111" s="25" t="str">
        <f t="shared" si="231"/>
        <v>Non-M</v>
      </c>
      <c r="J2111" s="87"/>
      <c r="K2111" s="76"/>
    </row>
    <row r="2112" spans="1:12" ht="41.25" hidden="1" customHeight="1">
      <c r="A2112" s="18" t="s">
        <v>2578</v>
      </c>
      <c r="B2112" s="19" t="s">
        <v>1301</v>
      </c>
      <c r="C2112" s="19" t="s">
        <v>867</v>
      </c>
      <c r="D2112" s="86" t="s">
        <v>1440</v>
      </c>
      <c r="E2112" s="19" t="s">
        <v>2568</v>
      </c>
      <c r="F2112" s="21"/>
      <c r="G2112" s="19" t="s">
        <v>120</v>
      </c>
      <c r="H2112" s="25" t="str">
        <f>IF(RIGHT(G2112,1)="M", LEFT(G2112,LEN(G2112)-1), G2112)</f>
        <v>JS124</v>
      </c>
      <c r="I2112" s="25" t="str">
        <f>IF(RIGHT(G2112,1)="M","M","Non-M")</f>
        <v>Non-M</v>
      </c>
      <c r="J2112" s="87"/>
      <c r="K2112" s="76"/>
    </row>
    <row r="2113" spans="1:11" ht="41.25" hidden="1" customHeight="1">
      <c r="A2113" s="18" t="s">
        <v>2579</v>
      </c>
      <c r="B2113" s="19" t="s">
        <v>1301</v>
      </c>
      <c r="C2113" s="19" t="s">
        <v>867</v>
      </c>
      <c r="D2113" s="86" t="s">
        <v>1440</v>
      </c>
      <c r="E2113" s="19" t="s">
        <v>2568</v>
      </c>
      <c r="F2113" s="21"/>
      <c r="G2113" s="19" t="s">
        <v>1337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87"/>
      <c r="K2113" s="76"/>
    </row>
    <row r="2114" spans="1:11" ht="41.25" hidden="1" customHeight="1">
      <c r="A2114" s="18" t="s">
        <v>2580</v>
      </c>
      <c r="B2114" s="19" t="s">
        <v>1301</v>
      </c>
      <c r="C2114" s="19" t="s">
        <v>867</v>
      </c>
      <c r="D2114" s="86" t="s">
        <v>1440</v>
      </c>
      <c r="E2114" s="19" t="s">
        <v>2568</v>
      </c>
      <c r="F2114" s="21"/>
      <c r="G2114" s="19" t="s">
        <v>2581</v>
      </c>
      <c r="H2114" s="25" t="str">
        <f>IF(RIGHT(G2114,1)="M", LEFT(G2114,LEN(G2114)-1), G2114)</f>
        <v>VT700</v>
      </c>
      <c r="I2114" s="25" t="str">
        <f>IF(RIGHT(G2114,1)="M","M","Non-M")</f>
        <v>Non-M</v>
      </c>
      <c r="J2114" s="87"/>
      <c r="K2114" s="76"/>
    </row>
    <row r="2115" spans="1:11" ht="41.25" hidden="1" customHeight="1">
      <c r="A2115" s="18" t="s">
        <v>2582</v>
      </c>
      <c r="B2115" s="19" t="s">
        <v>1301</v>
      </c>
      <c r="C2115" s="19" t="s">
        <v>867</v>
      </c>
      <c r="D2115" s="86" t="s">
        <v>1440</v>
      </c>
      <c r="E2115" s="19" t="s">
        <v>2568</v>
      </c>
      <c r="F2115" s="21"/>
      <c r="G2115" s="19" t="s">
        <v>71</v>
      </c>
      <c r="H2115" s="25" t="str">
        <f>IF(RIGHT(G2115,1)="M", LEFT(G2115,LEN(G2115)-1), G2115)</f>
        <v>HM500</v>
      </c>
      <c r="I2115" s="25" t="str">
        <f>IF(RIGHT(G2115,1)="M","M","Non-M")</f>
        <v>Non-M</v>
      </c>
      <c r="J2115" s="87"/>
      <c r="K2115" s="76"/>
    </row>
    <row r="2116" spans="1:11" ht="41.25" hidden="1" customHeight="1">
      <c r="A2116" s="18" t="s">
        <v>2583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61</v>
      </c>
      <c r="H2116" s="25" t="str">
        <f t="shared" ref="H2116:H2124" si="232">IF(RIGHT(G2116,1)="M", LEFT(G2116,LEN(G2116)-1), G2116)</f>
        <v>DC101</v>
      </c>
      <c r="I2116" s="25" t="str">
        <f t="shared" ref="I2116:I2124" si="233">IF(RIGHT(G2116,1)="M","M","Non-M")</f>
        <v>Non-M</v>
      </c>
      <c r="J2116" s="87"/>
      <c r="K2116" s="76"/>
    </row>
    <row r="2117" spans="1:11" ht="41.25" hidden="1" customHeight="1">
      <c r="A2117" s="18" t="s">
        <v>2585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135</v>
      </c>
      <c r="H2117" s="25" t="str">
        <f t="shared" si="232"/>
        <v>DC200</v>
      </c>
      <c r="I2117" s="25" t="str">
        <f t="shared" si="233"/>
        <v>Non-M</v>
      </c>
      <c r="J2117" s="87"/>
      <c r="K2117" s="76"/>
    </row>
    <row r="2118" spans="1:11" ht="41.25" hidden="1" customHeight="1">
      <c r="A2118" s="18" t="s">
        <v>2586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96</v>
      </c>
      <c r="H2118" s="25" t="str">
        <f t="shared" si="232"/>
        <v>DC300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2587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154</v>
      </c>
      <c r="H2119" s="25" t="str">
        <f t="shared" si="232"/>
        <v>DC400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2588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1862</v>
      </c>
      <c r="H2120" s="25" t="str">
        <f t="shared" si="232"/>
        <v>WB204</v>
      </c>
      <c r="I2120" s="25" t="str">
        <f t="shared" si="233"/>
        <v>Non-M</v>
      </c>
      <c r="J2120" s="87"/>
      <c r="K2120" s="76"/>
    </row>
    <row r="2121" spans="1:11" ht="41.25" hidden="1" customHeight="1">
      <c r="A2121" s="18" t="s">
        <v>2589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629</v>
      </c>
      <c r="H2121" s="25" t="str">
        <f t="shared" si="232"/>
        <v>PK200</v>
      </c>
      <c r="I2121" s="25" t="str">
        <f t="shared" si="233"/>
        <v>Non-M</v>
      </c>
      <c r="J2121" s="87"/>
      <c r="K2121" s="76"/>
    </row>
    <row r="2122" spans="1:11" ht="41.25" hidden="1" customHeight="1">
      <c r="A2122" s="18" t="s">
        <v>2590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2142</v>
      </c>
      <c r="H2122" s="25" t="str">
        <f t="shared" si="232"/>
        <v>PK111</v>
      </c>
      <c r="I2122" s="25" t="str">
        <f t="shared" si="233"/>
        <v>M</v>
      </c>
      <c r="J2122" s="87" t="s">
        <v>2575</v>
      </c>
      <c r="K2122" s="76"/>
    </row>
    <row r="2123" spans="1:11" ht="41.25" hidden="1" customHeight="1">
      <c r="A2123" s="18" t="s">
        <v>2591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2257</v>
      </c>
      <c r="H2123" s="25" t="str">
        <f t="shared" si="232"/>
        <v>PB105</v>
      </c>
      <c r="I2123" s="25" t="str">
        <f t="shared" si="233"/>
        <v>Non-M</v>
      </c>
      <c r="J2123" s="87"/>
      <c r="K2123" s="76"/>
    </row>
    <row r="2124" spans="1:11" ht="41.25" hidden="1" customHeight="1">
      <c r="A2124" s="18" t="s">
        <v>2592</v>
      </c>
      <c r="B2124" s="19" t="s">
        <v>1301</v>
      </c>
      <c r="C2124" s="19" t="s">
        <v>867</v>
      </c>
      <c r="D2124" s="86" t="s">
        <v>1440</v>
      </c>
      <c r="E2124" s="19" t="s">
        <v>2584</v>
      </c>
      <c r="F2124" s="21"/>
      <c r="G2124" s="19" t="s">
        <v>157</v>
      </c>
      <c r="H2124" s="25" t="str">
        <f t="shared" si="232"/>
        <v>PB204</v>
      </c>
      <c r="I2124" s="25" t="str">
        <f t="shared" si="233"/>
        <v>Non-M</v>
      </c>
      <c r="J2124" s="87"/>
      <c r="K2124" s="76"/>
    </row>
    <row r="2125" spans="1:11" ht="41.25" hidden="1" customHeight="1">
      <c r="A2125" s="18" t="s">
        <v>2593</v>
      </c>
      <c r="B2125" s="19" t="s">
        <v>1301</v>
      </c>
      <c r="C2125" s="19" t="s">
        <v>867</v>
      </c>
      <c r="D2125" s="86" t="s">
        <v>1440</v>
      </c>
      <c r="E2125" s="19" t="s">
        <v>2584</v>
      </c>
      <c r="F2125" s="21"/>
      <c r="G2125" s="19" t="s">
        <v>120</v>
      </c>
      <c r="H2125" s="25" t="str">
        <f>IF(RIGHT(G2125,1)="M", LEFT(G2125,LEN(G2125)-1), G2125)</f>
        <v>JS124</v>
      </c>
      <c r="I2125" s="25" t="str">
        <f>IF(RIGHT(G2125,1)="M","M","Non-M")</f>
        <v>Non-M</v>
      </c>
      <c r="J2125" s="87"/>
      <c r="K2125" s="76"/>
    </row>
    <row r="2126" spans="1:11" ht="41.25" hidden="1" customHeight="1">
      <c r="A2126" s="18" t="s">
        <v>2594</v>
      </c>
      <c r="B2126" s="19" t="s">
        <v>1301</v>
      </c>
      <c r="C2126" s="19" t="s">
        <v>867</v>
      </c>
      <c r="D2126" s="86" t="s">
        <v>1440</v>
      </c>
      <c r="E2126" s="19" t="s">
        <v>2584</v>
      </c>
      <c r="F2126" s="21"/>
      <c r="G2126" s="19" t="s">
        <v>1337</v>
      </c>
      <c r="H2126" s="25" t="str">
        <f>IF(RIGHT(G2126,1)="M", LEFT(G2126,LEN(G2126)-1), G2126)</f>
        <v>JS105</v>
      </c>
      <c r="I2126" s="25" t="str">
        <f>IF(RIGHT(G2126,1)="M","M","Non-M")</f>
        <v>Non-M</v>
      </c>
      <c r="J2126" s="87"/>
      <c r="K2126" s="76"/>
    </row>
    <row r="2127" spans="1:11" ht="41.25" hidden="1" customHeight="1">
      <c r="A2127" s="18" t="s">
        <v>2595</v>
      </c>
      <c r="B2127" s="19" t="s">
        <v>1301</v>
      </c>
      <c r="C2127" s="19" t="s">
        <v>867</v>
      </c>
      <c r="D2127" s="86" t="s">
        <v>1440</v>
      </c>
      <c r="E2127" s="19" t="s">
        <v>2584</v>
      </c>
      <c r="F2127" s="21"/>
      <c r="G2127" s="19" t="s">
        <v>2581</v>
      </c>
      <c r="H2127" s="25" t="str">
        <f>IF(RIGHT(G2127,1)="M", LEFT(G2127,LEN(G2127)-1), G2127)</f>
        <v>VT700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2596</v>
      </c>
      <c r="B2128" s="19" t="s">
        <v>1301</v>
      </c>
      <c r="C2128" s="19" t="s">
        <v>867</v>
      </c>
      <c r="D2128" s="86" t="s">
        <v>1440</v>
      </c>
      <c r="E2128" s="19" t="s">
        <v>2584</v>
      </c>
      <c r="F2128" s="21"/>
      <c r="G2128" s="19" t="s">
        <v>71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87"/>
      <c r="K2128" s="76"/>
    </row>
    <row r="2129" spans="1:11" ht="41.25" hidden="1" customHeight="1">
      <c r="A2129" s="18" t="s">
        <v>2597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61</v>
      </c>
      <c r="H2129" s="25" t="str">
        <f t="shared" ref="H2129:H2134" si="234">IF(RIGHT(G2129,1)="M", LEFT(G2129,LEN(G2129)-1), G2129)</f>
        <v>DC101</v>
      </c>
      <c r="I2129" s="25" t="str">
        <f t="shared" ref="I2129:I2134" si="235">IF(RIGHT(G2129,1)="M","M","Non-M")</f>
        <v>Non-M</v>
      </c>
      <c r="J2129" s="87"/>
      <c r="K2129" s="76"/>
    </row>
    <row r="2130" spans="1:11" ht="41.25" hidden="1" customHeight="1">
      <c r="A2130" s="18" t="s">
        <v>2598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94</v>
      </c>
      <c r="H2130" s="25" t="str">
        <f t="shared" si="234"/>
        <v>DC202</v>
      </c>
      <c r="I2130" s="25" t="str">
        <f t="shared" si="235"/>
        <v>Non-M</v>
      </c>
      <c r="J2130" s="87"/>
      <c r="K2130" s="76"/>
    </row>
    <row r="2131" spans="1:11" ht="41.25" hidden="1" customHeight="1">
      <c r="A2131" s="18" t="s">
        <v>2599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2094</v>
      </c>
      <c r="H2131" s="25" t="str">
        <f t="shared" si="234"/>
        <v>JS302</v>
      </c>
      <c r="I2131" s="25" t="str">
        <f t="shared" si="235"/>
        <v>Non-M</v>
      </c>
      <c r="J2131" s="87"/>
      <c r="K2131" s="76"/>
    </row>
    <row r="2132" spans="1:11" ht="41.25" hidden="1" customHeight="1">
      <c r="A2132" s="18" t="s">
        <v>2600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2559</v>
      </c>
      <c r="H2132" s="25" t="str">
        <f>IF(RIGHT(G2132,1)="M", LEFT(G2132,LEN(G2132)-1), G2132)</f>
        <v>JS100</v>
      </c>
      <c r="I2132" s="25" t="str">
        <f>IF(RIGHT(G2132,1)="M","M","Non-M")</f>
        <v>Non-M</v>
      </c>
      <c r="J2132" s="87"/>
      <c r="K2132" s="76"/>
    </row>
    <row r="2133" spans="1:11" ht="41.25" hidden="1" customHeight="1">
      <c r="A2133" s="18" t="s">
        <v>2601</v>
      </c>
      <c r="B2133" s="19" t="s">
        <v>1301</v>
      </c>
      <c r="C2133" s="19" t="s">
        <v>1520</v>
      </c>
      <c r="D2133" s="86" t="s">
        <v>1440</v>
      </c>
      <c r="E2133" s="19" t="s">
        <v>2012</v>
      </c>
      <c r="F2133" s="21"/>
      <c r="G2133" s="19" t="s">
        <v>1522</v>
      </c>
      <c r="H2133" s="25" t="str">
        <f t="shared" si="234"/>
        <v>WB211</v>
      </c>
      <c r="I2133" s="25" t="str">
        <f t="shared" si="235"/>
        <v>M</v>
      </c>
      <c r="J2133" s="87"/>
      <c r="K2133" s="76"/>
    </row>
    <row r="2134" spans="1:11" ht="41.25" hidden="1" customHeight="1">
      <c r="A2134" s="18" t="s">
        <v>2602</v>
      </c>
      <c r="B2134" s="19" t="s">
        <v>1301</v>
      </c>
      <c r="C2134" s="19" t="s">
        <v>1520</v>
      </c>
      <c r="D2134" s="86" t="s">
        <v>1440</v>
      </c>
      <c r="E2134" s="19" t="s">
        <v>2012</v>
      </c>
      <c r="F2134" s="21"/>
      <c r="G2134" s="19" t="s">
        <v>191</v>
      </c>
      <c r="H2134" s="25" t="str">
        <f t="shared" si="234"/>
        <v>PK301</v>
      </c>
      <c r="I2134" s="25" t="str">
        <f t="shared" si="235"/>
        <v>M</v>
      </c>
      <c r="J2134" s="87"/>
      <c r="K2134" s="76"/>
    </row>
    <row r="2135" spans="1:11" ht="41.25" hidden="1" customHeight="1">
      <c r="A2135" s="18" t="s">
        <v>2603</v>
      </c>
      <c r="B2135" s="19" t="s">
        <v>1301</v>
      </c>
      <c r="C2135" s="19" t="s">
        <v>1520</v>
      </c>
      <c r="D2135" s="86" t="s">
        <v>1440</v>
      </c>
      <c r="E2135" s="19" t="s">
        <v>2012</v>
      </c>
      <c r="F2135" s="21"/>
      <c r="G2135" s="19" t="s">
        <v>2604</v>
      </c>
      <c r="H2135" s="25" t="str">
        <f t="shared" ref="H2135:H2166" si="236">IF(RIGHT(G2135,1)="M", LEFT(G2135,LEN(G2135)-1), G2135)</f>
        <v>PB301</v>
      </c>
      <c r="I2135" s="25" t="str">
        <f t="shared" ref="I2135:I2166" si="237">IF(RIGHT(G2135,1)="M","M","Non-M")</f>
        <v>M</v>
      </c>
      <c r="J2135" s="87"/>
      <c r="K2135" s="76"/>
    </row>
    <row r="2136" spans="1:11" ht="41.25" hidden="1" customHeight="1">
      <c r="A2136" s="18" t="s">
        <v>2605</v>
      </c>
      <c r="B2136" s="19" t="s">
        <v>1301</v>
      </c>
      <c r="C2136" s="19" t="s">
        <v>1520</v>
      </c>
      <c r="D2136" s="86" t="s">
        <v>1440</v>
      </c>
      <c r="E2136" s="19" t="s">
        <v>2012</v>
      </c>
      <c r="F2136" s="21"/>
      <c r="G2136" s="19" t="s">
        <v>1337</v>
      </c>
      <c r="H2136" s="25" t="str">
        <f t="shared" si="236"/>
        <v>JS105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2606</v>
      </c>
      <c r="B2137" s="19" t="s">
        <v>1301</v>
      </c>
      <c r="C2137" s="19" t="s">
        <v>1520</v>
      </c>
      <c r="D2137" s="86" t="s">
        <v>1440</v>
      </c>
      <c r="E2137" s="19" t="s">
        <v>2012</v>
      </c>
      <c r="F2137" s="21"/>
      <c r="G2137" s="19" t="s">
        <v>2023</v>
      </c>
      <c r="H2137" s="25" t="str">
        <f t="shared" si="236"/>
        <v>HM406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2607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878</v>
      </c>
      <c r="H2138" s="25" t="str">
        <f t="shared" si="236"/>
        <v>WB501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2609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61</v>
      </c>
      <c r="H2139" s="25" t="str">
        <f t="shared" si="236"/>
        <v>DC101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2610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94</v>
      </c>
      <c r="H2140" s="25" t="str">
        <f t="shared" si="236"/>
        <v>DC202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2611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96</v>
      </c>
      <c r="H2141" s="25" t="str">
        <f t="shared" si="236"/>
        <v>DC300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2612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154</v>
      </c>
      <c r="H2142" s="25" t="str">
        <f t="shared" si="236"/>
        <v>DC400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2613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1391</v>
      </c>
      <c r="H2143" s="25" t="str">
        <f t="shared" si="236"/>
        <v>JS121</v>
      </c>
      <c r="I2143" s="25" t="str">
        <f t="shared" si="237"/>
        <v>Non-M</v>
      </c>
      <c r="J2143" s="87"/>
      <c r="K2143" s="76"/>
    </row>
    <row r="2144" spans="1:11" ht="41.25" hidden="1" customHeight="1">
      <c r="A2144" s="18" t="s">
        <v>2614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442</v>
      </c>
      <c r="H2144" s="25" t="str">
        <f t="shared" si="236"/>
        <v>GT205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2615</v>
      </c>
      <c r="B2145" s="19" t="s">
        <v>1301</v>
      </c>
      <c r="C2145" s="19" t="s">
        <v>204</v>
      </c>
      <c r="D2145" s="86" t="s">
        <v>1440</v>
      </c>
      <c r="E2145" s="19" t="s">
        <v>2608</v>
      </c>
      <c r="F2145" s="21"/>
      <c r="G2145" s="19" t="s">
        <v>1337</v>
      </c>
      <c r="H2145" s="25" t="str">
        <f t="shared" si="236"/>
        <v>JS105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2616</v>
      </c>
      <c r="B2146" s="19" t="s">
        <v>1301</v>
      </c>
      <c r="C2146" s="19" t="s">
        <v>204</v>
      </c>
      <c r="D2146" s="86" t="s">
        <v>1440</v>
      </c>
      <c r="E2146" s="19" t="s">
        <v>2608</v>
      </c>
      <c r="F2146" s="21"/>
      <c r="G2146" s="19" t="s">
        <v>99</v>
      </c>
      <c r="H2146" s="25" t="str">
        <f t="shared" si="236"/>
        <v>PK201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2617</v>
      </c>
      <c r="B2147" s="19" t="s">
        <v>1301</v>
      </c>
      <c r="C2147" s="19" t="s">
        <v>204</v>
      </c>
      <c r="D2147" s="86" t="s">
        <v>1440</v>
      </c>
      <c r="E2147" s="19" t="s">
        <v>2608</v>
      </c>
      <c r="F2147" s="21"/>
      <c r="G2147" s="19" t="s">
        <v>157</v>
      </c>
      <c r="H2147" s="25" t="str">
        <f t="shared" si="236"/>
        <v>PB204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2618</v>
      </c>
      <c r="B2148" s="19" t="s">
        <v>1301</v>
      </c>
      <c r="C2148" s="19" t="s">
        <v>204</v>
      </c>
      <c r="D2148" s="86" t="s">
        <v>1440</v>
      </c>
      <c r="E2148" s="19" t="s">
        <v>2608</v>
      </c>
      <c r="F2148" s="21"/>
      <c r="G2148" s="19" t="s">
        <v>2619</v>
      </c>
      <c r="H2148" s="25" t="str">
        <f t="shared" si="236"/>
        <v>VT702</v>
      </c>
      <c r="I2148" s="25" t="str">
        <f t="shared" si="237"/>
        <v>M</v>
      </c>
      <c r="J2148" s="87"/>
      <c r="K2148" s="76"/>
    </row>
    <row r="2149" spans="1:11" ht="41.25" hidden="1" customHeight="1">
      <c r="A2149" s="18" t="s">
        <v>2620</v>
      </c>
      <c r="B2149" s="19" t="s">
        <v>1301</v>
      </c>
      <c r="C2149" s="19" t="s">
        <v>204</v>
      </c>
      <c r="D2149" s="86" t="s">
        <v>1440</v>
      </c>
      <c r="E2149" s="19" t="s">
        <v>2608</v>
      </c>
      <c r="F2149" s="21"/>
      <c r="G2149" s="19" t="s">
        <v>193</v>
      </c>
      <c r="H2149" s="25" t="str">
        <f t="shared" si="236"/>
        <v>HM402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2621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1241</v>
      </c>
      <c r="H2150" s="25" t="str">
        <f t="shared" si="236"/>
        <v>WB504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2623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61</v>
      </c>
      <c r="H2151" s="25" t="str">
        <f t="shared" si="236"/>
        <v>DC101</v>
      </c>
      <c r="I2151" s="25" t="str">
        <f t="shared" si="237"/>
        <v>Non-M</v>
      </c>
      <c r="J2151" s="87"/>
      <c r="K2151" s="76"/>
    </row>
    <row r="2152" spans="1:11" ht="41.25" hidden="1" customHeight="1">
      <c r="A2152" s="18" t="s">
        <v>2624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135</v>
      </c>
      <c r="H2152" s="25" t="str">
        <f t="shared" si="236"/>
        <v>DC200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2625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96</v>
      </c>
      <c r="H2153" s="25" t="str">
        <f t="shared" si="236"/>
        <v>DC300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2626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154</v>
      </c>
      <c r="H2154" s="25" t="str">
        <f t="shared" si="236"/>
        <v>DC400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2627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736</v>
      </c>
      <c r="H2155" s="25" t="str">
        <f t="shared" si="236"/>
        <v>PK214</v>
      </c>
      <c r="I2155" s="25" t="str">
        <f t="shared" si="237"/>
        <v>Non-M</v>
      </c>
      <c r="J2155" s="87"/>
      <c r="K2155" s="76"/>
    </row>
    <row r="2156" spans="1:11" ht="41.25" hidden="1" customHeight="1">
      <c r="A2156" s="18" t="s">
        <v>2628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191</v>
      </c>
      <c r="H2156" s="25" t="str">
        <f t="shared" si="236"/>
        <v>PK301</v>
      </c>
      <c r="I2156" s="25" t="str">
        <f t="shared" si="237"/>
        <v>M</v>
      </c>
      <c r="J2156" s="87"/>
      <c r="K2156" s="76"/>
    </row>
    <row r="2157" spans="1:11" ht="41.25" hidden="1" customHeight="1">
      <c r="A2157" s="18" t="s">
        <v>2629</v>
      </c>
      <c r="B2157" s="19" t="s">
        <v>1301</v>
      </c>
      <c r="C2157" s="19" t="s">
        <v>867</v>
      </c>
      <c r="D2157" s="86" t="s">
        <v>1440</v>
      </c>
      <c r="E2157" s="19" t="s">
        <v>2622</v>
      </c>
      <c r="F2157" s="21"/>
      <c r="G2157" s="19" t="s">
        <v>157</v>
      </c>
      <c r="H2157" s="25" t="str">
        <f t="shared" si="236"/>
        <v>PB204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2630</v>
      </c>
      <c r="B2158" s="19" t="s">
        <v>1301</v>
      </c>
      <c r="C2158" s="19" t="s">
        <v>867</v>
      </c>
      <c r="D2158" s="86" t="s">
        <v>1440</v>
      </c>
      <c r="E2158" s="19" t="s">
        <v>2622</v>
      </c>
      <c r="F2158" s="21"/>
      <c r="G2158" s="19" t="s">
        <v>1391</v>
      </c>
      <c r="H2158" s="25" t="str">
        <f t="shared" si="236"/>
        <v>JS121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2631</v>
      </c>
      <c r="B2159" s="19" t="s">
        <v>1301</v>
      </c>
      <c r="C2159" s="19" t="s">
        <v>867</v>
      </c>
      <c r="D2159" s="86" t="s">
        <v>1440</v>
      </c>
      <c r="E2159" s="19" t="s">
        <v>2622</v>
      </c>
      <c r="F2159" s="21"/>
      <c r="G2159" s="19" t="s">
        <v>1337</v>
      </c>
      <c r="H2159" s="25" t="str">
        <f t="shared" si="236"/>
        <v>JS105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2632</v>
      </c>
      <c r="B2160" s="19" t="s">
        <v>1301</v>
      </c>
      <c r="C2160" s="19" t="s">
        <v>867</v>
      </c>
      <c r="D2160" s="86" t="s">
        <v>1440</v>
      </c>
      <c r="E2160" s="19" t="s">
        <v>2622</v>
      </c>
      <c r="F2160" s="21"/>
      <c r="G2160" s="19" t="s">
        <v>1625</v>
      </c>
      <c r="H2160" s="25" t="str">
        <f t="shared" si="236"/>
        <v>HM803</v>
      </c>
      <c r="I2160" s="25" t="str">
        <f t="shared" si="237"/>
        <v>M</v>
      </c>
      <c r="J2160" s="87"/>
      <c r="K2160" s="76"/>
    </row>
    <row r="2161" spans="1:11" ht="41.25" hidden="1" customHeight="1">
      <c r="A2161" s="18" t="s">
        <v>2633</v>
      </c>
      <c r="B2161" s="19" t="s">
        <v>1301</v>
      </c>
      <c r="C2161" s="19" t="s">
        <v>867</v>
      </c>
      <c r="D2161" s="86" t="s">
        <v>1440</v>
      </c>
      <c r="E2161" s="19" t="s">
        <v>2622</v>
      </c>
      <c r="F2161" s="21"/>
      <c r="G2161" s="19" t="s">
        <v>71</v>
      </c>
      <c r="H2161" s="25" t="str">
        <f t="shared" si="236"/>
        <v>HM500</v>
      </c>
      <c r="I2161" s="25" t="str">
        <f t="shared" si="237"/>
        <v>Non-M</v>
      </c>
      <c r="J2161" s="87"/>
      <c r="K2161" s="76"/>
    </row>
    <row r="2162" spans="1:11" ht="41.25" hidden="1" customHeight="1">
      <c r="A2162" s="18" t="s">
        <v>2634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197</v>
      </c>
      <c r="H2162" s="25" t="str">
        <f t="shared" si="236"/>
        <v>WB208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2636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61</v>
      </c>
      <c r="H2163" s="25" t="str">
        <f t="shared" si="236"/>
        <v>DC101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2637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94</v>
      </c>
      <c r="H2164" s="25" t="str">
        <f t="shared" si="236"/>
        <v>DC202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2638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2094</v>
      </c>
      <c r="H2165" s="25" t="str">
        <f t="shared" si="236"/>
        <v>JS302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2639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2559</v>
      </c>
      <c r="H2166" s="25" t="str">
        <f t="shared" si="236"/>
        <v>JS100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2640</v>
      </c>
      <c r="B2167" s="19" t="s">
        <v>1301</v>
      </c>
      <c r="C2167" s="19" t="s">
        <v>1520</v>
      </c>
      <c r="D2167" s="86" t="s">
        <v>1440</v>
      </c>
      <c r="E2167" s="19" t="s">
        <v>2635</v>
      </c>
      <c r="F2167" s="21"/>
      <c r="G2167" s="19" t="s">
        <v>1391</v>
      </c>
      <c r="H2167" s="25" t="str">
        <f t="shared" ref="H2167:H2198" si="238">IF(RIGHT(G2167,1)="M", LEFT(G2167,LEN(G2167)-1), G2167)</f>
        <v>JS121</v>
      </c>
      <c r="I2167" s="25" t="str">
        <f t="shared" ref="I2167:I2184" si="239">IF(RIGHT(G2167,1)="M","M","Non-M")</f>
        <v>Non-M</v>
      </c>
      <c r="J2167" s="87" t="s">
        <v>2641</v>
      </c>
      <c r="K2167" s="76"/>
    </row>
    <row r="2168" spans="1:11" ht="41.25" hidden="1" customHeight="1">
      <c r="A2168" s="18" t="s">
        <v>2642</v>
      </c>
      <c r="B2168" s="19" t="s">
        <v>1301</v>
      </c>
      <c r="C2168" s="19" t="s">
        <v>1520</v>
      </c>
      <c r="D2168" s="86" t="s">
        <v>1440</v>
      </c>
      <c r="E2168" s="19" t="s">
        <v>2635</v>
      </c>
      <c r="F2168" s="21"/>
      <c r="G2168" s="19" t="s">
        <v>1337</v>
      </c>
      <c r="H2168" s="25" t="str">
        <f t="shared" si="238"/>
        <v>JS105</v>
      </c>
      <c r="I2168" s="25" t="str">
        <f t="shared" si="239"/>
        <v>Non-M</v>
      </c>
      <c r="J2168" s="87"/>
      <c r="K2168" s="76"/>
    </row>
    <row r="2169" spans="1:11" ht="41.25" hidden="1" customHeight="1">
      <c r="A2169" s="18" t="s">
        <v>2643</v>
      </c>
      <c r="B2169" s="19" t="s">
        <v>1301</v>
      </c>
      <c r="C2169" s="19" t="s">
        <v>1520</v>
      </c>
      <c r="D2169" s="86" t="s">
        <v>1440</v>
      </c>
      <c r="E2169" s="19" t="s">
        <v>2635</v>
      </c>
      <c r="F2169" s="21"/>
      <c r="G2169" s="19" t="s">
        <v>191</v>
      </c>
      <c r="H2169" s="25" t="str">
        <f t="shared" si="238"/>
        <v>PK301</v>
      </c>
      <c r="I2169" s="25" t="str">
        <f t="shared" si="239"/>
        <v>M</v>
      </c>
      <c r="J2169" s="87"/>
      <c r="K2169" s="76"/>
    </row>
    <row r="2170" spans="1:11" ht="41.25" hidden="1" customHeight="1">
      <c r="A2170" s="18" t="s">
        <v>2644</v>
      </c>
      <c r="B2170" s="19" t="s">
        <v>1301</v>
      </c>
      <c r="C2170" s="19" t="s">
        <v>1520</v>
      </c>
      <c r="D2170" s="86" t="s">
        <v>1440</v>
      </c>
      <c r="E2170" s="19" t="s">
        <v>2635</v>
      </c>
      <c r="F2170" s="21"/>
      <c r="G2170" s="19" t="s">
        <v>2604</v>
      </c>
      <c r="H2170" s="25" t="str">
        <f t="shared" si="238"/>
        <v>PB301</v>
      </c>
      <c r="I2170" s="25" t="str">
        <f t="shared" si="239"/>
        <v>M</v>
      </c>
      <c r="J2170" s="87"/>
      <c r="K2170" s="76"/>
    </row>
    <row r="2171" spans="1:11" ht="41.25" hidden="1" customHeight="1">
      <c r="A2171" s="18" t="s">
        <v>2645</v>
      </c>
      <c r="B2171" s="19" t="s">
        <v>1301</v>
      </c>
      <c r="C2171" s="19" t="s">
        <v>1520</v>
      </c>
      <c r="D2171" s="86" t="s">
        <v>1440</v>
      </c>
      <c r="E2171" s="19" t="s">
        <v>2635</v>
      </c>
      <c r="F2171" s="21"/>
      <c r="G2171" s="19" t="s">
        <v>193</v>
      </c>
      <c r="H2171" s="25" t="str">
        <f t="shared" si="238"/>
        <v>HM402</v>
      </c>
      <c r="I2171" s="25" t="str">
        <f t="shared" si="239"/>
        <v>Non-M</v>
      </c>
      <c r="J2171" s="87"/>
      <c r="K2171" s="76"/>
    </row>
    <row r="2172" spans="1:11" ht="41.25" hidden="1" customHeight="1">
      <c r="A2172" s="18" t="s">
        <v>2646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197</v>
      </c>
      <c r="H2172" s="25" t="str">
        <f t="shared" si="238"/>
        <v>WB208</v>
      </c>
      <c r="I2172" s="25" t="str">
        <f t="shared" si="239"/>
        <v>Non-M</v>
      </c>
      <c r="J2172" s="87"/>
      <c r="K2172" s="76"/>
    </row>
    <row r="2173" spans="1:11" ht="41.25" hidden="1" customHeight="1">
      <c r="A2173" s="18" t="s">
        <v>2648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61</v>
      </c>
      <c r="H2173" s="25" t="str">
        <f t="shared" si="238"/>
        <v>DC101</v>
      </c>
      <c r="I2173" s="25" t="str">
        <f t="shared" si="239"/>
        <v>Non-M</v>
      </c>
      <c r="J2173" s="87"/>
      <c r="K2173" s="76"/>
    </row>
    <row r="2174" spans="1:11" ht="41.25" hidden="1" customHeight="1">
      <c r="A2174" s="18" t="s">
        <v>2649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94</v>
      </c>
      <c r="H2174" s="25" t="str">
        <f t="shared" si="238"/>
        <v>DC202</v>
      </c>
      <c r="I2174" s="25" t="str">
        <f t="shared" si="239"/>
        <v>Non-M</v>
      </c>
      <c r="J2174" s="87"/>
      <c r="K2174" s="76"/>
    </row>
    <row r="2175" spans="1:11" ht="41.25" hidden="1" customHeight="1">
      <c r="A2175" s="18" t="s">
        <v>2650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200</v>
      </c>
      <c r="H2175" s="25" t="str">
        <f t="shared" si="238"/>
        <v>JS207</v>
      </c>
      <c r="I2175" s="25" t="str">
        <f t="shared" si="239"/>
        <v>Non-M</v>
      </c>
      <c r="J2175" s="87"/>
      <c r="K2175" s="76"/>
    </row>
    <row r="2176" spans="1:11" ht="41.25" hidden="1" customHeight="1">
      <c r="A2176" s="18" t="s">
        <v>2651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1391</v>
      </c>
      <c r="H2176" s="25" t="str">
        <f t="shared" si="238"/>
        <v>JS121</v>
      </c>
      <c r="I2176" s="25" t="str">
        <f t="shared" si="239"/>
        <v>Non-M</v>
      </c>
      <c r="J2176" s="87" t="s">
        <v>2652</v>
      </c>
      <c r="K2176" s="76"/>
    </row>
    <row r="2177" spans="1:12" ht="41.25" hidden="1" customHeight="1">
      <c r="A2177" s="18" t="s">
        <v>2653</v>
      </c>
      <c r="B2177" s="19" t="s">
        <v>1301</v>
      </c>
      <c r="C2177" s="19" t="s">
        <v>1520</v>
      </c>
      <c r="D2177" s="86" t="s">
        <v>1440</v>
      </c>
      <c r="E2177" s="19" t="s">
        <v>2647</v>
      </c>
      <c r="F2177" s="21"/>
      <c r="G2177" s="19" t="s">
        <v>1337</v>
      </c>
      <c r="H2177" s="25" t="str">
        <f t="shared" si="238"/>
        <v>JS105</v>
      </c>
      <c r="I2177" s="25" t="str">
        <f t="shared" si="239"/>
        <v>Non-M</v>
      </c>
      <c r="J2177" s="87"/>
      <c r="K2177" s="76"/>
    </row>
    <row r="2178" spans="1:12" ht="41.25" hidden="1" customHeight="1">
      <c r="A2178" s="18" t="s">
        <v>2654</v>
      </c>
      <c r="B2178" s="19" t="s">
        <v>1301</v>
      </c>
      <c r="C2178" s="19" t="s">
        <v>1520</v>
      </c>
      <c r="D2178" s="86" t="s">
        <v>1440</v>
      </c>
      <c r="E2178" s="19" t="s">
        <v>2647</v>
      </c>
      <c r="F2178" s="21"/>
      <c r="G2178" s="19" t="s">
        <v>191</v>
      </c>
      <c r="H2178" s="25" t="str">
        <f t="shared" si="238"/>
        <v>PK301</v>
      </c>
      <c r="I2178" s="25" t="str">
        <f t="shared" si="239"/>
        <v>M</v>
      </c>
      <c r="J2178" s="87"/>
      <c r="K2178" s="76"/>
    </row>
    <row r="2179" spans="1:12" ht="41.25" hidden="1" customHeight="1">
      <c r="A2179" s="18" t="s">
        <v>2655</v>
      </c>
      <c r="B2179" s="19" t="s">
        <v>1301</v>
      </c>
      <c r="C2179" s="19" t="s">
        <v>1520</v>
      </c>
      <c r="D2179" s="86" t="s">
        <v>1440</v>
      </c>
      <c r="E2179" s="19" t="s">
        <v>2647</v>
      </c>
      <c r="F2179" s="21"/>
      <c r="G2179" s="19" t="s">
        <v>2604</v>
      </c>
      <c r="H2179" s="25" t="str">
        <f t="shared" si="238"/>
        <v>PB301</v>
      </c>
      <c r="I2179" s="25" t="str">
        <f t="shared" si="239"/>
        <v>M</v>
      </c>
      <c r="J2179" s="87"/>
      <c r="K2179" s="76"/>
      <c r="L2179" s="100"/>
    </row>
    <row r="2180" spans="1:12" ht="41.25" hidden="1" customHeight="1">
      <c r="A2180" s="18" t="s">
        <v>2656</v>
      </c>
      <c r="B2180" s="19" t="s">
        <v>1301</v>
      </c>
      <c r="C2180" s="19" t="s">
        <v>1520</v>
      </c>
      <c r="D2180" s="86" t="s">
        <v>1440</v>
      </c>
      <c r="E2180" s="19" t="s">
        <v>2647</v>
      </c>
      <c r="F2180" s="21"/>
      <c r="G2180" s="19" t="s">
        <v>884</v>
      </c>
      <c r="H2180" s="25" t="str">
        <f t="shared" si="238"/>
        <v>VT302</v>
      </c>
      <c r="I2180" s="25" t="str">
        <f t="shared" si="239"/>
        <v>M</v>
      </c>
      <c r="J2180" s="87"/>
      <c r="K2180" s="76"/>
      <c r="L2180" s="100"/>
    </row>
    <row r="2181" spans="1:12" ht="41.25" hidden="1" customHeight="1">
      <c r="A2181" s="18" t="s">
        <v>2657</v>
      </c>
      <c r="B2181" s="19" t="s">
        <v>1301</v>
      </c>
      <c r="C2181" s="19" t="s">
        <v>1520</v>
      </c>
      <c r="D2181" s="86" t="s">
        <v>1440</v>
      </c>
      <c r="E2181" s="19" t="s">
        <v>2647</v>
      </c>
      <c r="F2181" s="21"/>
      <c r="G2181" s="19" t="s">
        <v>193</v>
      </c>
      <c r="H2181" s="25" t="str">
        <f t="shared" si="238"/>
        <v>HM402</v>
      </c>
      <c r="I2181" s="25" t="str">
        <f t="shared" si="239"/>
        <v>Non-M</v>
      </c>
      <c r="J2181" s="87"/>
      <c r="K2181" s="76"/>
      <c r="L2181" s="100"/>
    </row>
    <row r="2182" spans="1:12" ht="41.25" hidden="1" customHeight="1">
      <c r="A2182" s="18" t="s">
        <v>2658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527</v>
      </c>
      <c r="H2182" s="25" t="str">
        <f t="shared" si="238"/>
        <v>CL210</v>
      </c>
      <c r="I2182" s="25" t="str">
        <f t="shared" si="239"/>
        <v>M</v>
      </c>
      <c r="J2182" s="87" t="s">
        <v>2660</v>
      </c>
      <c r="K2182" s="76"/>
      <c r="L2182" s="100"/>
    </row>
    <row r="2183" spans="1:12" ht="41.25" hidden="1" customHeight="1">
      <c r="A2183" s="18" t="s">
        <v>2661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531</v>
      </c>
      <c r="H2183" s="25" t="str">
        <f t="shared" si="238"/>
        <v>LP100</v>
      </c>
      <c r="I2183" s="25" t="str">
        <f t="shared" si="239"/>
        <v>Non-M</v>
      </c>
      <c r="J2183" s="87"/>
      <c r="K2183" s="76"/>
      <c r="L2183" s="100"/>
    </row>
    <row r="2184" spans="1:12" ht="41.25" hidden="1" customHeight="1">
      <c r="A2184" s="18" t="s">
        <v>2662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1184</v>
      </c>
      <c r="H2184" s="25" t="str">
        <f t="shared" si="238"/>
        <v>JS105</v>
      </c>
      <c r="I2184" s="25" t="str">
        <f t="shared" si="239"/>
        <v>M</v>
      </c>
      <c r="J2184" s="87" t="s">
        <v>1283</v>
      </c>
      <c r="K2184" s="76"/>
      <c r="L2184" s="100"/>
    </row>
    <row r="2185" spans="1:12" ht="41.25" hidden="1" customHeight="1">
      <c r="A2185" s="18" t="s">
        <v>2663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1517</v>
      </c>
      <c r="H2185" s="25" t="str">
        <f t="shared" ref="H2185:H2186" si="240">IF(RIGHT(G2185,1)="M", LEFT(G2185,LEN(G2185)-1), G2185)</f>
        <v>JS124</v>
      </c>
      <c r="I2185" s="25" t="str">
        <f t="shared" ref="I2185:I2186" si="241">IF(RIGHT(G2185,1)="M","M","Non-M")</f>
        <v>M</v>
      </c>
      <c r="J2185" s="87" t="s">
        <v>2664</v>
      </c>
      <c r="K2185" s="76"/>
      <c r="L2185" s="100"/>
    </row>
    <row r="2186" spans="1:12" ht="41.25" hidden="1" customHeight="1">
      <c r="A2186" s="18" t="s">
        <v>2665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80</v>
      </c>
      <c r="H2186" s="25" t="str">
        <f t="shared" si="240"/>
        <v>PK100</v>
      </c>
      <c r="I2186" s="25" t="str">
        <f t="shared" si="241"/>
        <v>M</v>
      </c>
      <c r="J2186" s="87" t="s">
        <v>2666</v>
      </c>
      <c r="K2186" s="76"/>
      <c r="L2186" s="100"/>
    </row>
    <row r="2187" spans="1:12" ht="41.25" hidden="1" customHeight="1">
      <c r="A2187" s="18" t="s">
        <v>2667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226</v>
      </c>
      <c r="H2187" s="25" t="str">
        <f t="shared" ref="H2187:H2192" si="242">IF(RIGHT(G2187,1)="M", LEFT(G2187,LEN(G2187)-1), G2187)</f>
        <v>PB201</v>
      </c>
      <c r="I2187" s="25" t="str">
        <f t="shared" ref="I2187:I2192" si="243">IF(RIGHT(G2187,1)="M","M","Non-M")</f>
        <v>Non-M</v>
      </c>
      <c r="J2187" s="87"/>
      <c r="K2187" s="76"/>
      <c r="L2187" s="100"/>
    </row>
    <row r="2188" spans="1:12" ht="41.25" hidden="1" customHeight="1">
      <c r="A2188" s="18" t="s">
        <v>2668</v>
      </c>
      <c r="B2188" s="19" t="s">
        <v>1301</v>
      </c>
      <c r="C2188" s="19" t="s">
        <v>867</v>
      </c>
      <c r="D2188" s="86" t="s">
        <v>1440</v>
      </c>
      <c r="E2188" s="19" t="s">
        <v>2659</v>
      </c>
      <c r="F2188" s="21"/>
      <c r="G2188" s="19" t="s">
        <v>726</v>
      </c>
      <c r="H2188" s="25" t="str">
        <f t="shared" si="242"/>
        <v>HM512</v>
      </c>
      <c r="I2188" s="25" t="str">
        <f t="shared" si="243"/>
        <v>Non-M</v>
      </c>
      <c r="J2188" s="87"/>
      <c r="K2188" s="76"/>
      <c r="L2188" s="100"/>
    </row>
    <row r="2189" spans="1:12" ht="41.25" hidden="1" customHeight="1">
      <c r="A2189" s="18" t="s">
        <v>2669</v>
      </c>
      <c r="B2189" s="19" t="s">
        <v>1301</v>
      </c>
      <c r="C2189" s="19" t="s">
        <v>867</v>
      </c>
      <c r="D2189" s="86" t="s">
        <v>1440</v>
      </c>
      <c r="E2189" s="19" t="s">
        <v>2659</v>
      </c>
      <c r="F2189" s="21"/>
      <c r="G2189" s="19" t="s">
        <v>599</v>
      </c>
      <c r="H2189" s="25" t="str">
        <f t="shared" si="242"/>
        <v>HM506</v>
      </c>
      <c r="I2189" s="25" t="str">
        <f t="shared" si="243"/>
        <v>M</v>
      </c>
      <c r="J2189" s="87"/>
      <c r="K2189" s="76"/>
      <c r="L2189" s="100"/>
    </row>
    <row r="2190" spans="1:12" ht="41.25" hidden="1" customHeight="1">
      <c r="A2190" s="18" t="s">
        <v>2670</v>
      </c>
      <c r="B2190" s="19" t="s">
        <v>1301</v>
      </c>
      <c r="C2190" s="19" t="s">
        <v>867</v>
      </c>
      <c r="D2190" s="86" t="s">
        <v>1440</v>
      </c>
      <c r="E2190" s="19" t="s">
        <v>2659</v>
      </c>
      <c r="F2190" s="21"/>
      <c r="G2190" s="19" t="s">
        <v>2671</v>
      </c>
      <c r="H2190" s="25" t="str">
        <f t="shared" si="242"/>
        <v>DC102</v>
      </c>
      <c r="I2190" s="25" t="str">
        <f t="shared" si="243"/>
        <v>M</v>
      </c>
      <c r="J2190" s="87"/>
      <c r="K2190" s="76"/>
      <c r="L2190" s="100"/>
    </row>
    <row r="2191" spans="1:12" ht="41.25" hidden="1" customHeight="1">
      <c r="A2191" s="18" t="s">
        <v>2672</v>
      </c>
      <c r="B2191" s="19" t="s">
        <v>1301</v>
      </c>
      <c r="C2191" s="19" t="s">
        <v>867</v>
      </c>
      <c r="D2191" s="86" t="s">
        <v>1440</v>
      </c>
      <c r="E2191" s="19" t="s">
        <v>2659</v>
      </c>
      <c r="F2191" s="21"/>
      <c r="G2191" s="19" t="s">
        <v>2673</v>
      </c>
      <c r="H2191" s="25" t="str">
        <f t="shared" si="242"/>
        <v>DC206</v>
      </c>
      <c r="I2191" s="25" t="str">
        <f t="shared" si="243"/>
        <v>Non-M</v>
      </c>
      <c r="J2191" s="87"/>
      <c r="K2191" s="76"/>
      <c r="L2191" s="100"/>
    </row>
    <row r="2192" spans="1:12" ht="41.25" hidden="1" customHeight="1">
      <c r="A2192" s="18" t="s">
        <v>2674</v>
      </c>
      <c r="B2192" s="19" t="s">
        <v>1301</v>
      </c>
      <c r="C2192" s="19" t="s">
        <v>867</v>
      </c>
      <c r="D2192" s="86" t="s">
        <v>1440</v>
      </c>
      <c r="E2192" s="19" t="s">
        <v>2659</v>
      </c>
      <c r="F2192" s="21"/>
      <c r="G2192" s="19" t="s">
        <v>154</v>
      </c>
      <c r="H2192" s="25" t="str">
        <f t="shared" si="242"/>
        <v>DC400</v>
      </c>
      <c r="I2192" s="25" t="str">
        <f t="shared" si="243"/>
        <v>Non-M</v>
      </c>
      <c r="J2192" s="87"/>
      <c r="K2192" s="76"/>
      <c r="L2192" s="100"/>
    </row>
    <row r="2193" spans="1:11" ht="41.25" hidden="1" customHeight="1">
      <c r="A2193" s="18" t="s">
        <v>2675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2677</v>
      </c>
      <c r="H2193" s="25" t="str">
        <f>IF(RIGHT(G2193,1)="M", LEFT(G2193,LEN(G2193)-1), G2193)</f>
        <v>WB103</v>
      </c>
      <c r="I2193" s="25" t="str">
        <f>IF(RIGHT(G2193,1)="M","M","Non-M")</f>
        <v>Non-M</v>
      </c>
      <c r="J2193" s="87"/>
      <c r="K2193" s="76"/>
    </row>
    <row r="2194" spans="1:11" ht="41.25" hidden="1" customHeight="1">
      <c r="A2194" s="18" t="s">
        <v>2678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94</v>
      </c>
      <c r="H2194" s="25" t="str">
        <f t="shared" ref="H2194:H2209" si="244">IF(RIGHT(G2194,1)="M", LEFT(G2194,LEN(G2194)-1), G2194)</f>
        <v>DC202</v>
      </c>
      <c r="I2194" s="25" t="str">
        <f t="shared" ref="I2194:I2209" si="245">IF(RIGHT(G2194,1)="M","M","Non-M")</f>
        <v>Non-M</v>
      </c>
      <c r="J2194" s="87"/>
      <c r="K2194" s="76"/>
    </row>
    <row r="2195" spans="1:11" ht="41.25" hidden="1" customHeight="1">
      <c r="A2195" s="18" t="s">
        <v>2679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61</v>
      </c>
      <c r="H2195" s="25" t="str">
        <f t="shared" si="244"/>
        <v>DC101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2680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96</v>
      </c>
      <c r="H2196" s="25" t="str">
        <f t="shared" si="244"/>
        <v>DC300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2681</v>
      </c>
      <c r="B2197" s="19" t="s">
        <v>2419</v>
      </c>
      <c r="C2197" s="19" t="s">
        <v>233</v>
      </c>
      <c r="D2197" s="86" t="s">
        <v>1043</v>
      </c>
      <c r="E2197" s="19" t="s">
        <v>2676</v>
      </c>
      <c r="F2197" s="21"/>
      <c r="G2197" s="19" t="s">
        <v>154</v>
      </c>
      <c r="H2197" s="25" t="str">
        <f t="shared" si="244"/>
        <v>DC400</v>
      </c>
      <c r="I2197" s="25" t="str">
        <f t="shared" si="245"/>
        <v>Non-M</v>
      </c>
      <c r="J2197" s="87"/>
      <c r="K2197" s="76"/>
    </row>
    <row r="2198" spans="1:11" ht="41.25" hidden="1" customHeight="1">
      <c r="A2198" s="18" t="s">
        <v>2682</v>
      </c>
      <c r="B2198" s="19" t="s">
        <v>2419</v>
      </c>
      <c r="C2198" s="19" t="s">
        <v>233</v>
      </c>
      <c r="D2198" s="86" t="s">
        <v>1043</v>
      </c>
      <c r="E2198" s="19" t="s">
        <v>2676</v>
      </c>
      <c r="F2198" s="21"/>
      <c r="G2198" s="19" t="s">
        <v>88</v>
      </c>
      <c r="H2198" s="25" t="str">
        <f t="shared" si="244"/>
        <v>DC201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2683</v>
      </c>
      <c r="B2199" s="19" t="s">
        <v>2419</v>
      </c>
      <c r="C2199" s="19" t="s">
        <v>233</v>
      </c>
      <c r="D2199" s="86" t="s">
        <v>1043</v>
      </c>
      <c r="E2199" s="19" t="s">
        <v>2676</v>
      </c>
      <c r="F2199" s="21"/>
      <c r="G2199" s="19" t="s">
        <v>157</v>
      </c>
      <c r="H2199" s="25" t="str">
        <f t="shared" si="244"/>
        <v>PB204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2684</v>
      </c>
      <c r="B2200" s="19" t="s">
        <v>2419</v>
      </c>
      <c r="C2200" s="19" t="s">
        <v>233</v>
      </c>
      <c r="D2200" s="86" t="s">
        <v>1043</v>
      </c>
      <c r="E2200" s="19" t="s">
        <v>2676</v>
      </c>
      <c r="F2200" s="21"/>
      <c r="G2200" s="19" t="s">
        <v>22</v>
      </c>
      <c r="H2200" s="25" t="str">
        <f t="shared" si="244"/>
        <v>HM309</v>
      </c>
      <c r="I2200" s="25" t="str">
        <f t="shared" si="245"/>
        <v>Non-M</v>
      </c>
      <c r="J2200" s="87"/>
      <c r="K2200" s="76"/>
    </row>
    <row r="2201" spans="1:11" ht="41.25" hidden="1" customHeight="1">
      <c r="A2201" s="18" t="s">
        <v>2685</v>
      </c>
      <c r="B2201" s="19" t="s">
        <v>2419</v>
      </c>
      <c r="C2201" s="19" t="s">
        <v>233</v>
      </c>
      <c r="D2201" s="86" t="s">
        <v>1043</v>
      </c>
      <c r="E2201" s="19" t="s">
        <v>2676</v>
      </c>
      <c r="F2201" s="21"/>
      <c r="G2201" s="19" t="s">
        <v>206</v>
      </c>
      <c r="H2201" s="25" t="str">
        <f t="shared" si="244"/>
        <v>HM503</v>
      </c>
      <c r="I2201" s="25" t="str">
        <f t="shared" si="245"/>
        <v>Non-M</v>
      </c>
      <c r="J2201" s="87"/>
      <c r="K2201" s="76"/>
    </row>
    <row r="2202" spans="1:11" ht="41.25" hidden="1" customHeight="1">
      <c r="A2202" s="18" t="s">
        <v>2686</v>
      </c>
      <c r="B2202" s="19" t="s">
        <v>2419</v>
      </c>
      <c r="C2202" s="19" t="s">
        <v>350</v>
      </c>
      <c r="D2202" s="86" t="s">
        <v>1043</v>
      </c>
      <c r="E2202" s="19" t="s">
        <v>2687</v>
      </c>
      <c r="F2202" s="21"/>
      <c r="G2202" s="19" t="s">
        <v>2688</v>
      </c>
      <c r="H2202" s="25" t="str">
        <f t="shared" si="244"/>
        <v>NK204</v>
      </c>
      <c r="I2202" s="25" t="str">
        <f t="shared" si="245"/>
        <v>M</v>
      </c>
      <c r="J2202" s="87"/>
      <c r="K2202" s="76"/>
    </row>
    <row r="2203" spans="1:11" ht="41.25" hidden="1" customHeight="1">
      <c r="A2203" s="18" t="s">
        <v>2689</v>
      </c>
      <c r="B2203" s="19" t="s">
        <v>2419</v>
      </c>
      <c r="C2203" s="19" t="s">
        <v>350</v>
      </c>
      <c r="D2203" s="86" t="s">
        <v>1043</v>
      </c>
      <c r="E2203" s="19" t="s">
        <v>2687</v>
      </c>
      <c r="F2203" s="21"/>
      <c r="G2203" s="19" t="s">
        <v>1337</v>
      </c>
      <c r="H2203" s="25" t="str">
        <f t="shared" si="244"/>
        <v>JS105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2690</v>
      </c>
      <c r="B2204" s="19" t="s">
        <v>2419</v>
      </c>
      <c r="C2204" s="19" t="s">
        <v>350</v>
      </c>
      <c r="D2204" s="86" t="s">
        <v>1043</v>
      </c>
      <c r="E2204" s="19" t="s">
        <v>2687</v>
      </c>
      <c r="F2204" s="21"/>
      <c r="G2204" s="19" t="s">
        <v>1454</v>
      </c>
      <c r="H2204" s="25" t="str">
        <f t="shared" si="244"/>
        <v>JS401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2691</v>
      </c>
      <c r="B2205" s="19" t="s">
        <v>2419</v>
      </c>
      <c r="C2205" s="19" t="s">
        <v>350</v>
      </c>
      <c r="D2205" s="86" t="s">
        <v>1043</v>
      </c>
      <c r="E2205" s="19" t="s">
        <v>2687</v>
      </c>
      <c r="F2205" s="21"/>
      <c r="G2205" s="19" t="s">
        <v>2692</v>
      </c>
      <c r="H2205" s="25" t="str">
        <f t="shared" si="244"/>
        <v>PK508</v>
      </c>
      <c r="I2205" s="25" t="str">
        <f t="shared" si="245"/>
        <v>M</v>
      </c>
      <c r="J2205" s="87"/>
      <c r="K2205" s="76"/>
    </row>
    <row r="2206" spans="1:11" ht="41.25" hidden="1" customHeight="1">
      <c r="A2206" s="18" t="s">
        <v>2693</v>
      </c>
      <c r="B2206" s="19" t="s">
        <v>2419</v>
      </c>
      <c r="C2206" s="19" t="s">
        <v>350</v>
      </c>
      <c r="D2206" s="86" t="s">
        <v>1043</v>
      </c>
      <c r="E2206" s="19" t="s">
        <v>2687</v>
      </c>
      <c r="F2206" s="21"/>
      <c r="G2206" s="19" t="s">
        <v>218</v>
      </c>
      <c r="H2206" s="25" t="str">
        <f t="shared" si="244"/>
        <v>HM114</v>
      </c>
      <c r="I2206" s="25" t="str">
        <f t="shared" si="245"/>
        <v>M</v>
      </c>
      <c r="J2206" s="87" t="s">
        <v>2694</v>
      </c>
      <c r="K2206" s="76"/>
    </row>
    <row r="2207" spans="1:11" ht="41.25" hidden="1" customHeight="1">
      <c r="A2207" s="18" t="s">
        <v>2695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61</v>
      </c>
      <c r="H2207" s="25" t="str">
        <f t="shared" si="244"/>
        <v>DC101</v>
      </c>
      <c r="I2207" s="25" t="str">
        <f t="shared" si="245"/>
        <v>Non-M</v>
      </c>
      <c r="J2207" s="87"/>
      <c r="K2207" s="76"/>
    </row>
    <row r="2208" spans="1:11" ht="41.25" hidden="1" customHeight="1">
      <c r="A2208" s="18" t="s">
        <v>2697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94</v>
      </c>
      <c r="H2208" s="25" t="str">
        <f t="shared" si="244"/>
        <v>DC202</v>
      </c>
      <c r="I2208" s="25" t="str">
        <f t="shared" si="245"/>
        <v>Non-M</v>
      </c>
      <c r="J2208" s="87"/>
      <c r="K2208" s="76"/>
    </row>
    <row r="2209" spans="1:11" ht="41.25" hidden="1" customHeight="1">
      <c r="A2209" s="18" t="s">
        <v>2698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154</v>
      </c>
      <c r="H2209" s="25" t="str">
        <f t="shared" si="244"/>
        <v>DC400</v>
      </c>
      <c r="I2209" s="25" t="str">
        <f t="shared" si="245"/>
        <v>Non-M</v>
      </c>
      <c r="J2209" s="87"/>
      <c r="K2209" s="76"/>
    </row>
    <row r="2210" spans="1:11" ht="41.25" hidden="1" customHeight="1">
      <c r="A2210" s="18" t="s">
        <v>2699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2700</v>
      </c>
      <c r="H2210" s="25" t="str">
        <f t="shared" ref="H2210:H2214" si="246">IF(RIGHT(G2210,1)="M", LEFT(G2210,LEN(G2210)-1), G2210)</f>
        <v>WU200</v>
      </c>
      <c r="I2210" s="25" t="str">
        <f t="shared" ref="I2210:I2214" si="247">IF(RIGHT(G2210,1)="M","M","Non-M")</f>
        <v>M</v>
      </c>
      <c r="J2210" s="87"/>
      <c r="K2210" s="76"/>
    </row>
    <row r="2211" spans="1:11" ht="41.25" hidden="1" customHeight="1">
      <c r="A2211" s="18" t="s">
        <v>2701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8" t="s">
        <v>944</v>
      </c>
      <c r="H2211" s="25" t="str">
        <f t="shared" si="246"/>
        <v>WB202</v>
      </c>
      <c r="I2211" s="25" t="str">
        <f t="shared" si="247"/>
        <v>Non-M</v>
      </c>
      <c r="J2211" s="87"/>
      <c r="K2211" s="76"/>
    </row>
    <row r="2212" spans="1:11" ht="41.25" hidden="1" customHeight="1">
      <c r="A2212" s="18" t="s">
        <v>2702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438</v>
      </c>
      <c r="H2212" s="25" t="str">
        <f t="shared" si="246"/>
        <v>LP202</v>
      </c>
      <c r="I2212" s="25" t="str">
        <f t="shared" si="247"/>
        <v>Non-M</v>
      </c>
      <c r="J2212" s="87"/>
      <c r="K2212" s="76"/>
    </row>
    <row r="2213" spans="1:11" ht="41.25" hidden="1" customHeight="1">
      <c r="A2213" s="18" t="s">
        <v>2703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2704</v>
      </c>
      <c r="H2213" s="25" t="str">
        <f t="shared" si="246"/>
        <v>LU102</v>
      </c>
      <c r="I2213" s="25" t="str">
        <f t="shared" si="247"/>
        <v>Non-M</v>
      </c>
      <c r="J2213" s="87"/>
      <c r="K2213" s="76"/>
    </row>
    <row r="2214" spans="1:11" ht="41.25" hidden="1" customHeight="1">
      <c r="A2214" s="18" t="s">
        <v>2705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960</v>
      </c>
      <c r="H2214" s="25" t="str">
        <f t="shared" si="246"/>
        <v>PK405</v>
      </c>
      <c r="I2214" s="25" t="str">
        <f t="shared" si="247"/>
        <v>M</v>
      </c>
      <c r="J2214" s="87"/>
      <c r="K2214" s="76"/>
    </row>
    <row r="2215" spans="1:11" ht="41.25" hidden="1" customHeight="1">
      <c r="A2215" s="18" t="s">
        <v>2706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8" t="s">
        <v>2707</v>
      </c>
      <c r="H2215" s="25" t="str">
        <f>IF(RIGHT(G2215,1)="M", LEFT(G2215,LEN(G2215)-1), G2215)</f>
        <v>PK800</v>
      </c>
      <c r="I2215" s="25" t="str">
        <f>IF(RIGHT(G2215,1)="M","M","Non-M")</f>
        <v>M</v>
      </c>
      <c r="J2215" s="87"/>
      <c r="K2215" s="76"/>
    </row>
    <row r="2216" spans="1:11" ht="41.25" hidden="1" customHeight="1">
      <c r="A2216" s="18" t="s">
        <v>2708</v>
      </c>
      <c r="B2216" s="19" t="s">
        <v>2419</v>
      </c>
      <c r="C2216" s="19" t="s">
        <v>350</v>
      </c>
      <c r="D2216" s="86" t="s">
        <v>1043</v>
      </c>
      <c r="E2216" s="19" t="s">
        <v>2696</v>
      </c>
      <c r="F2216" s="21"/>
      <c r="G2216" s="19" t="s">
        <v>697</v>
      </c>
      <c r="H2216" s="25" t="str">
        <f t="shared" ref="H2216:H2220" si="248">IF(RIGHT(G2216,1)="M", LEFT(G2216,LEN(G2216)-1), G2216)</f>
        <v>PK100</v>
      </c>
      <c r="I2216" s="25" t="str">
        <f t="shared" ref="I2216:I2220" si="249">IF(RIGHT(G2216,1)="M","M","Non-M")</f>
        <v>Non-M</v>
      </c>
      <c r="J2216" s="87"/>
      <c r="K2216" s="76"/>
    </row>
    <row r="2217" spans="1:11" ht="41.25" hidden="1" customHeight="1">
      <c r="A2217" s="18" t="s">
        <v>2709</v>
      </c>
      <c r="B2217" s="19" t="s">
        <v>2419</v>
      </c>
      <c r="C2217" s="19" t="s">
        <v>350</v>
      </c>
      <c r="D2217" s="86" t="s">
        <v>1043</v>
      </c>
      <c r="E2217" s="19" t="s">
        <v>2696</v>
      </c>
      <c r="F2217" s="21"/>
      <c r="G2217" s="19" t="s">
        <v>1348</v>
      </c>
      <c r="H2217" s="25" t="str">
        <f t="shared" si="248"/>
        <v>PB108</v>
      </c>
      <c r="I2217" s="25" t="str">
        <f t="shared" si="249"/>
        <v>Non-M</v>
      </c>
      <c r="J2217" s="87"/>
      <c r="K2217" s="76"/>
    </row>
    <row r="2218" spans="1:11" ht="41.25" hidden="1" customHeight="1">
      <c r="A2218" s="18" t="s">
        <v>2710</v>
      </c>
      <c r="B2218" s="19" t="s">
        <v>2419</v>
      </c>
      <c r="C2218" s="19" t="s">
        <v>350</v>
      </c>
      <c r="D2218" s="86" t="s">
        <v>1043</v>
      </c>
      <c r="E2218" s="19" t="s">
        <v>2696</v>
      </c>
      <c r="F2218" s="21"/>
      <c r="G2218" s="19" t="s">
        <v>118</v>
      </c>
      <c r="H2218" s="25" t="str">
        <f t="shared" si="248"/>
        <v>JS117</v>
      </c>
      <c r="I2218" s="25" t="str">
        <f t="shared" si="249"/>
        <v>M</v>
      </c>
      <c r="J2218" s="87" t="s">
        <v>2711</v>
      </c>
      <c r="K2218" s="76"/>
    </row>
    <row r="2219" spans="1:11" ht="41.25" hidden="1" customHeight="1">
      <c r="A2219" s="18" t="s">
        <v>2712</v>
      </c>
      <c r="B2219" s="19" t="s">
        <v>2419</v>
      </c>
      <c r="C2219" s="19" t="s">
        <v>350</v>
      </c>
      <c r="D2219" s="86" t="s">
        <v>1043</v>
      </c>
      <c r="E2219" s="19" t="s">
        <v>2696</v>
      </c>
      <c r="F2219" s="21"/>
      <c r="G2219" s="19" t="s">
        <v>2713</v>
      </c>
      <c r="H2219" s="25" t="str">
        <f t="shared" si="248"/>
        <v>HM800</v>
      </c>
      <c r="I2219" s="25" t="str">
        <f t="shared" si="249"/>
        <v>Non-M</v>
      </c>
      <c r="J2219" s="87"/>
      <c r="K2219" s="76"/>
    </row>
    <row r="2220" spans="1:11" ht="41.25" hidden="1" customHeight="1">
      <c r="A2220" s="18" t="s">
        <v>2714</v>
      </c>
      <c r="B2220" s="19" t="s">
        <v>2419</v>
      </c>
      <c r="C2220" s="19" t="s">
        <v>350</v>
      </c>
      <c r="D2220" s="86" t="s">
        <v>1043</v>
      </c>
      <c r="E2220" s="19" t="s">
        <v>2696</v>
      </c>
      <c r="F2220" s="21"/>
      <c r="G2220" s="19" t="s">
        <v>206</v>
      </c>
      <c r="H2220" s="25" t="str">
        <f t="shared" si="248"/>
        <v>HM503</v>
      </c>
      <c r="I2220" s="25" t="str">
        <f t="shared" si="249"/>
        <v>Non-M</v>
      </c>
      <c r="J2220" s="87"/>
      <c r="K2220" s="76"/>
    </row>
    <row r="2221" spans="1:11" ht="41.25" hidden="1" customHeight="1">
      <c r="A2221" s="18" t="s">
        <v>2715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2461</v>
      </c>
      <c r="H2221" s="25" t="str">
        <f t="shared" ref="H2221:H2234" si="250">IF(RIGHT(G2221,1)="M", LEFT(G2221,LEN(G2221)-1), G2221)</f>
        <v>WB209</v>
      </c>
      <c r="I2221" s="25" t="str">
        <f t="shared" ref="I2221:I2234" si="251">IF(RIGHT(G2221,1)="M","M","Non-M")</f>
        <v>Non-M</v>
      </c>
      <c r="J2221" s="87"/>
      <c r="K2221" s="76"/>
    </row>
    <row r="2222" spans="1:11" ht="41.25" hidden="1" customHeight="1">
      <c r="A2222" s="18" t="s">
        <v>2717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2718</v>
      </c>
      <c r="H2222" s="25" t="str">
        <f t="shared" si="250"/>
        <v>LU100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2719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2720</v>
      </c>
      <c r="H2223" s="25" t="str">
        <f t="shared" si="250"/>
        <v>WW204</v>
      </c>
      <c r="I2223" s="25" t="str">
        <f t="shared" si="251"/>
        <v>M</v>
      </c>
      <c r="J2223" s="87"/>
      <c r="K2223" s="76"/>
    </row>
    <row r="2224" spans="1:11" ht="41.25" hidden="1" customHeight="1">
      <c r="A2224" s="18" t="s">
        <v>2721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1720</v>
      </c>
      <c r="H2224" s="25" t="str">
        <f t="shared" si="250"/>
        <v>LP203</v>
      </c>
      <c r="I2224" s="25" t="str">
        <f t="shared" si="251"/>
        <v>Non-M</v>
      </c>
      <c r="J2224" s="87"/>
      <c r="K2224" s="76"/>
    </row>
    <row r="2225" spans="1:11" ht="41.25" hidden="1" customHeight="1">
      <c r="A2225" s="18" t="s">
        <v>2722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61</v>
      </c>
      <c r="H2225" s="25" t="str">
        <f t="shared" si="250"/>
        <v>DC101</v>
      </c>
      <c r="I2225" s="25" t="str">
        <f t="shared" si="251"/>
        <v>Non-M</v>
      </c>
      <c r="J2225" s="87"/>
      <c r="K2225" s="76"/>
    </row>
    <row r="2226" spans="1:11" ht="41.25" hidden="1" customHeight="1">
      <c r="A2226" s="18" t="s">
        <v>2723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135</v>
      </c>
      <c r="H2226" s="25" t="str">
        <f t="shared" si="250"/>
        <v>DC200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2724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154</v>
      </c>
      <c r="H2227" s="25" t="str">
        <f t="shared" si="250"/>
        <v>DC400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2725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573</v>
      </c>
      <c r="H2228" s="25" t="str">
        <f t="shared" si="250"/>
        <v>PK103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2726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1854</v>
      </c>
      <c r="H2229" s="25" t="str">
        <f t="shared" si="250"/>
        <v>PB106</v>
      </c>
      <c r="I2229" s="25" t="str">
        <f t="shared" si="251"/>
        <v>M</v>
      </c>
      <c r="J2229" s="87"/>
      <c r="K2229" s="76"/>
    </row>
    <row r="2230" spans="1:11" ht="41.25" hidden="1" customHeight="1">
      <c r="A2230" s="18" t="s">
        <v>2727</v>
      </c>
      <c r="B2230" s="19" t="s">
        <v>2232</v>
      </c>
      <c r="C2230" s="19" t="s">
        <v>1505</v>
      </c>
      <c r="D2230" s="86" t="s">
        <v>1043</v>
      </c>
      <c r="E2230" s="19" t="s">
        <v>2716</v>
      </c>
      <c r="F2230" s="21"/>
      <c r="G2230" s="19" t="s">
        <v>2728</v>
      </c>
      <c r="H2230" s="25" t="str">
        <f t="shared" si="250"/>
        <v>PK202</v>
      </c>
      <c r="I2230" s="25" t="str">
        <f t="shared" si="251"/>
        <v>M</v>
      </c>
      <c r="J2230" s="87"/>
      <c r="K2230" s="76"/>
    </row>
    <row r="2231" spans="1:11" ht="41.25" hidden="1" customHeight="1">
      <c r="A2231" s="18" t="s">
        <v>2729</v>
      </c>
      <c r="B2231" s="19" t="s">
        <v>2232</v>
      </c>
      <c r="C2231" s="19" t="s">
        <v>1505</v>
      </c>
      <c r="D2231" s="86" t="s">
        <v>1043</v>
      </c>
      <c r="E2231" s="19" t="s">
        <v>2716</v>
      </c>
      <c r="F2231" s="21"/>
      <c r="G2231" s="19" t="s">
        <v>2730</v>
      </c>
      <c r="H2231" s="25" t="str">
        <f t="shared" si="250"/>
        <v>PB208</v>
      </c>
      <c r="I2231" s="25" t="str">
        <f t="shared" si="251"/>
        <v>Non-M</v>
      </c>
      <c r="J2231" s="87"/>
      <c r="K2231" s="76"/>
    </row>
    <row r="2232" spans="1:11" ht="41.25" hidden="1" customHeight="1">
      <c r="A2232" s="18" t="s">
        <v>2731</v>
      </c>
      <c r="B2232" s="19" t="s">
        <v>2232</v>
      </c>
      <c r="C2232" s="19" t="s">
        <v>1505</v>
      </c>
      <c r="D2232" s="86" t="s">
        <v>1043</v>
      </c>
      <c r="E2232" s="19" t="s">
        <v>2716</v>
      </c>
      <c r="F2232" s="21"/>
      <c r="G2232" s="19" t="s">
        <v>120</v>
      </c>
      <c r="H2232" s="25" t="str">
        <f t="shared" si="250"/>
        <v>JS124</v>
      </c>
      <c r="I2232" s="25" t="str">
        <f t="shared" si="251"/>
        <v>Non-M</v>
      </c>
      <c r="J2232" s="87"/>
      <c r="K2232" s="76"/>
    </row>
    <row r="2233" spans="1:11" ht="41.25" hidden="1" customHeight="1">
      <c r="A2233" s="18" t="s">
        <v>2732</v>
      </c>
      <c r="B2233" s="19" t="s">
        <v>2232</v>
      </c>
      <c r="C2233" s="19" t="s">
        <v>1505</v>
      </c>
      <c r="D2233" s="86" t="s">
        <v>1043</v>
      </c>
      <c r="E2233" s="19" t="s">
        <v>2716</v>
      </c>
      <c r="F2233" s="21"/>
      <c r="G2233" s="19" t="s">
        <v>998</v>
      </c>
      <c r="H2233" s="25" t="str">
        <f t="shared" si="250"/>
        <v>HM803</v>
      </c>
      <c r="I2233" s="25" t="str">
        <f t="shared" si="251"/>
        <v>Non-M</v>
      </c>
      <c r="J2233" s="87"/>
      <c r="K2233" s="76"/>
    </row>
    <row r="2234" spans="1:11" ht="41.25" hidden="1" customHeight="1">
      <c r="A2234" s="18" t="s">
        <v>2733</v>
      </c>
      <c r="B2234" s="19" t="s">
        <v>2232</v>
      </c>
      <c r="C2234" s="19" t="s">
        <v>1505</v>
      </c>
      <c r="D2234" s="86" t="s">
        <v>1043</v>
      </c>
      <c r="E2234" s="19" t="s">
        <v>2716</v>
      </c>
      <c r="F2234" s="21"/>
      <c r="G2234" s="19" t="s">
        <v>71</v>
      </c>
      <c r="H2234" s="25" t="str">
        <f t="shared" si="250"/>
        <v>HM500</v>
      </c>
      <c r="I2234" s="25" t="str">
        <f t="shared" si="251"/>
        <v>Non-M</v>
      </c>
      <c r="J2234" s="87"/>
      <c r="K2234" s="76"/>
    </row>
    <row r="2235" spans="1:11" ht="41.25" hidden="1" customHeight="1">
      <c r="A2235" s="18" t="s">
        <v>2734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570</v>
      </c>
      <c r="H2235" s="25" t="s">
        <v>361</v>
      </c>
      <c r="I2235" s="25" t="str">
        <f t="shared" ref="I2235:I2247" si="252">IF(RIGHT(G2235,1)="M","M","Non-M")</f>
        <v>M</v>
      </c>
      <c r="J2235" s="87"/>
      <c r="K2235" s="76"/>
    </row>
    <row r="2236" spans="1:11" ht="41.25" hidden="1" customHeight="1">
      <c r="A2236" s="18" t="s">
        <v>2736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154</v>
      </c>
      <c r="H2236" s="25" t="s">
        <v>154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2737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147</v>
      </c>
      <c r="H2237" s="25" t="str">
        <f t="shared" ref="H2237:H2247" si="253">IF(RIGHT(G2237,1)="M", LEFT(G2237,LEN(G2237)-1), G2237)</f>
        <v>DC402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2738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99</v>
      </c>
      <c r="H2238" s="25" t="str">
        <f t="shared" si="253"/>
        <v>PK201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2739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573</v>
      </c>
      <c r="H2239" s="25" t="str">
        <f t="shared" si="253"/>
        <v>PK103</v>
      </c>
      <c r="I2239" s="25" t="str">
        <f t="shared" si="252"/>
        <v>Non-M</v>
      </c>
      <c r="J2239" s="87" t="s">
        <v>2740</v>
      </c>
      <c r="K2239" s="76"/>
    </row>
    <row r="2240" spans="1:11" ht="41.25" hidden="1" customHeight="1">
      <c r="A2240" s="18" t="s">
        <v>2741</v>
      </c>
      <c r="B2240" s="19" t="s">
        <v>1301</v>
      </c>
      <c r="C2240" s="19" t="s">
        <v>1505</v>
      </c>
      <c r="D2240" s="86" t="s">
        <v>1440</v>
      </c>
      <c r="E2240" s="19" t="s">
        <v>2735</v>
      </c>
      <c r="F2240" s="21"/>
      <c r="G2240" s="19" t="s">
        <v>1052</v>
      </c>
      <c r="H2240" s="25" t="str">
        <f t="shared" si="253"/>
        <v>JS111</v>
      </c>
      <c r="I2240" s="25" t="str">
        <f t="shared" si="252"/>
        <v>Non-M</v>
      </c>
      <c r="J2240" s="87"/>
      <c r="K2240" s="76"/>
    </row>
    <row r="2241" spans="1:12" ht="41.25" hidden="1" customHeight="1">
      <c r="A2241" s="18" t="s">
        <v>2742</v>
      </c>
      <c r="B2241" s="19" t="s">
        <v>1301</v>
      </c>
      <c r="C2241" s="19" t="s">
        <v>1505</v>
      </c>
      <c r="D2241" s="86" t="s">
        <v>1440</v>
      </c>
      <c r="E2241" s="19" t="s">
        <v>2735</v>
      </c>
      <c r="F2241" s="21"/>
      <c r="G2241" s="19" t="s">
        <v>120</v>
      </c>
      <c r="H2241" s="25" t="str">
        <f t="shared" si="253"/>
        <v>JS124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2743</v>
      </c>
      <c r="B2242" s="19" t="s">
        <v>1301</v>
      </c>
      <c r="C2242" s="19" t="s">
        <v>1505</v>
      </c>
      <c r="D2242" s="86" t="s">
        <v>1440</v>
      </c>
      <c r="E2242" s="19" t="s">
        <v>2735</v>
      </c>
      <c r="F2242" s="21"/>
      <c r="G2242" s="19" t="s">
        <v>1310</v>
      </c>
      <c r="H2242" s="25" t="str">
        <f t="shared" si="253"/>
        <v>GT206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2744</v>
      </c>
      <c r="B2243" s="19" t="s">
        <v>1301</v>
      </c>
      <c r="C2243" s="19" t="s">
        <v>1505</v>
      </c>
      <c r="D2243" s="86" t="s">
        <v>1440</v>
      </c>
      <c r="E2243" s="19" t="s">
        <v>2735</v>
      </c>
      <c r="F2243" s="21"/>
      <c r="G2243" s="19" t="s">
        <v>1388</v>
      </c>
      <c r="H2243" s="25" t="str">
        <f t="shared" si="253"/>
        <v>HM404</v>
      </c>
      <c r="I2243" s="25" t="str">
        <f t="shared" si="252"/>
        <v>Non-M</v>
      </c>
      <c r="J2243" s="87"/>
      <c r="K2243" s="76"/>
    </row>
    <row r="2244" spans="1:12" ht="41.25" hidden="1" customHeight="1">
      <c r="A2244" s="18" t="s">
        <v>2745</v>
      </c>
      <c r="B2244" s="19" t="s">
        <v>1301</v>
      </c>
      <c r="C2244" s="19" t="s">
        <v>1505</v>
      </c>
      <c r="D2244" s="86" t="s">
        <v>1440</v>
      </c>
      <c r="E2244" s="19" t="s">
        <v>2735</v>
      </c>
      <c r="F2244" s="21"/>
      <c r="G2244" s="19" t="s">
        <v>71</v>
      </c>
      <c r="H2244" s="25" t="str">
        <f t="shared" si="253"/>
        <v>HM500</v>
      </c>
      <c r="I2244" s="25" t="str">
        <f t="shared" si="252"/>
        <v>Non-M</v>
      </c>
      <c r="J2244" s="87"/>
      <c r="K2244" s="76"/>
    </row>
    <row r="2245" spans="1:12" ht="41.25" hidden="1" customHeight="1">
      <c r="A2245" s="18" t="s">
        <v>2746</v>
      </c>
      <c r="B2245" s="19" t="s">
        <v>1301</v>
      </c>
      <c r="C2245" s="19" t="s">
        <v>233</v>
      </c>
      <c r="D2245" s="86" t="s">
        <v>1440</v>
      </c>
      <c r="E2245" s="19" t="s">
        <v>2747</v>
      </c>
      <c r="F2245" s="21"/>
      <c r="G2245" s="19" t="s">
        <v>713</v>
      </c>
      <c r="H2245" s="25" t="str">
        <f t="shared" si="253"/>
        <v>WB202</v>
      </c>
      <c r="I2245" s="25" t="str">
        <f t="shared" si="252"/>
        <v>M</v>
      </c>
      <c r="J2245" s="87"/>
      <c r="K2245" s="76"/>
    </row>
    <row r="2246" spans="1:12" ht="41.25" hidden="1" customHeight="1">
      <c r="A2246" s="18" t="s">
        <v>2748</v>
      </c>
      <c r="B2246" s="19" t="s">
        <v>1301</v>
      </c>
      <c r="C2246" s="19" t="s">
        <v>233</v>
      </c>
      <c r="D2246" s="86" t="s">
        <v>1440</v>
      </c>
      <c r="E2246" s="19" t="s">
        <v>2747</v>
      </c>
      <c r="F2246" s="21"/>
      <c r="G2246" s="19" t="s">
        <v>1337</v>
      </c>
      <c r="H2246" s="25" t="str">
        <f t="shared" si="253"/>
        <v>JS105</v>
      </c>
      <c r="I2246" s="25" t="str">
        <f t="shared" si="252"/>
        <v>Non-M</v>
      </c>
      <c r="J2246" s="87"/>
      <c r="K2246" s="76"/>
    </row>
    <row r="2247" spans="1:12" ht="41.25" hidden="1" customHeight="1">
      <c r="A2247" s="18" t="s">
        <v>2749</v>
      </c>
      <c r="B2247" s="19" t="s">
        <v>1301</v>
      </c>
      <c r="C2247" s="19" t="s">
        <v>233</v>
      </c>
      <c r="D2247" s="86" t="s">
        <v>1440</v>
      </c>
      <c r="E2247" s="19" t="s">
        <v>2747</v>
      </c>
      <c r="F2247" s="21"/>
      <c r="G2247" s="19" t="s">
        <v>1743</v>
      </c>
      <c r="H2247" s="25" t="str">
        <f t="shared" si="253"/>
        <v>HM306</v>
      </c>
      <c r="I2247" s="25" t="str">
        <f t="shared" si="252"/>
        <v>Non-M</v>
      </c>
      <c r="J2247" s="87"/>
      <c r="K2247" s="76"/>
    </row>
    <row r="2248" spans="1:12" ht="41.25" hidden="1" customHeight="1">
      <c r="A2248" s="18" t="s">
        <v>2750</v>
      </c>
      <c r="B2248" s="19" t="s">
        <v>1301</v>
      </c>
      <c r="C2248" s="19" t="s">
        <v>233</v>
      </c>
      <c r="D2248" s="86" t="s">
        <v>1440</v>
      </c>
      <c r="E2248" s="19" t="s">
        <v>2747</v>
      </c>
      <c r="F2248" s="21"/>
      <c r="G2248" s="19" t="s">
        <v>1318</v>
      </c>
      <c r="H2248" s="25" t="str">
        <f t="shared" ref="H2248:H2249" si="254">IF(RIGHT(G2248,1)="M", LEFT(G2248,LEN(G2248)-1), G2248)</f>
        <v>GT211</v>
      </c>
      <c r="I2248" s="25" t="str">
        <f t="shared" ref="I2248:I2249" si="255">IF(RIGHT(G2248,1)="M","M","Non-M")</f>
        <v>Non-M</v>
      </c>
      <c r="J2248" s="87"/>
      <c r="K2248" s="76"/>
    </row>
    <row r="2249" spans="1:12" ht="41.25" hidden="1" customHeight="1">
      <c r="A2249" s="18" t="s">
        <v>2751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284</v>
      </c>
      <c r="H2249" s="25" t="str">
        <f t="shared" si="254"/>
        <v>NK510</v>
      </c>
      <c r="I2249" s="25" t="str">
        <f t="shared" si="255"/>
        <v>Non-M</v>
      </c>
      <c r="J2249" s="87"/>
      <c r="K2249" s="76"/>
      <c r="L2249" s="100"/>
    </row>
    <row r="2250" spans="1:12" ht="41.25" hidden="1" customHeight="1">
      <c r="A2250" s="18" t="s">
        <v>2753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288</v>
      </c>
      <c r="H2250" s="25" t="str">
        <f t="shared" ref="H2250:H2251" si="256">IF(RIGHT(G2250,1)="M", LEFT(G2250,LEN(G2250)-1), G2250)</f>
        <v>ZP101</v>
      </c>
      <c r="I2250" s="25" t="str">
        <f t="shared" ref="I2250:I2251" si="257">IF(RIGHT(G2250,1)="M","M","Non-M")</f>
        <v>Non-M</v>
      </c>
      <c r="J2250" s="87" t="s">
        <v>2754</v>
      </c>
      <c r="K2250" s="76"/>
      <c r="L2250" s="100"/>
    </row>
    <row r="2251" spans="1:12" ht="41.25" hidden="1" customHeight="1">
      <c r="A2251" s="18" t="s">
        <v>2755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1052</v>
      </c>
      <c r="H2251" s="25" t="str">
        <f t="shared" si="256"/>
        <v>JS111</v>
      </c>
      <c r="I2251" s="25" t="str">
        <f t="shared" si="257"/>
        <v>Non-M</v>
      </c>
      <c r="J2251" s="87"/>
      <c r="K2251" s="76"/>
      <c r="L2251" s="100"/>
    </row>
    <row r="2252" spans="1:12" ht="41.25" hidden="1" customHeight="1">
      <c r="A2252" s="18" t="s">
        <v>2756</v>
      </c>
      <c r="B2252" s="19" t="s">
        <v>1301</v>
      </c>
      <c r="C2252" s="19" t="s">
        <v>233</v>
      </c>
      <c r="D2252" s="86" t="s">
        <v>1440</v>
      </c>
      <c r="E2252" s="19" t="s">
        <v>2752</v>
      </c>
      <c r="F2252" s="21"/>
      <c r="G2252" s="19" t="s">
        <v>1184</v>
      </c>
      <c r="H2252" s="25" t="str">
        <f t="shared" ref="H2252:H2254" si="258">IF(RIGHT(G2252,1)="M", LEFT(G2252,LEN(G2252)-1), G2252)</f>
        <v>JS105</v>
      </c>
      <c r="I2252" s="25" t="str">
        <f t="shared" ref="I2252:I2254" si="259">IF(RIGHT(G2252,1)="M","M","Non-M")</f>
        <v>M</v>
      </c>
      <c r="J2252" s="87" t="s">
        <v>1283</v>
      </c>
      <c r="K2252" s="76"/>
      <c r="L2252" s="100"/>
    </row>
    <row r="2253" spans="1:12" ht="41.25" hidden="1" customHeight="1">
      <c r="A2253" s="18" t="s">
        <v>2757</v>
      </c>
      <c r="B2253" s="19" t="s">
        <v>1301</v>
      </c>
      <c r="C2253" s="19" t="s">
        <v>233</v>
      </c>
      <c r="D2253" s="86" t="s">
        <v>1440</v>
      </c>
      <c r="E2253" s="19" t="s">
        <v>2752</v>
      </c>
      <c r="F2253" s="21"/>
      <c r="G2253" s="19" t="s">
        <v>286</v>
      </c>
      <c r="H2253" s="25" t="str">
        <f t="shared" si="258"/>
        <v>PK208</v>
      </c>
      <c r="I2253" s="25" t="str">
        <f t="shared" si="259"/>
        <v>Non-M</v>
      </c>
      <c r="J2253" s="87"/>
      <c r="K2253" s="76"/>
      <c r="L2253" s="100"/>
    </row>
    <row r="2254" spans="1:12" ht="41.25" hidden="1" customHeight="1">
      <c r="A2254" s="18" t="s">
        <v>2758</v>
      </c>
      <c r="B2254" s="19" t="s">
        <v>1301</v>
      </c>
      <c r="C2254" s="19" t="s">
        <v>233</v>
      </c>
      <c r="D2254" s="86" t="s">
        <v>1440</v>
      </c>
      <c r="E2254" s="19" t="s">
        <v>2752</v>
      </c>
      <c r="F2254" s="21"/>
      <c r="G2254" s="19" t="s">
        <v>1050</v>
      </c>
      <c r="H2254" s="25" t="str">
        <f t="shared" si="258"/>
        <v>PB206</v>
      </c>
      <c r="I2254" s="25" t="str">
        <f t="shared" si="259"/>
        <v>M</v>
      </c>
      <c r="J2254" s="87"/>
      <c r="K2254" s="76"/>
      <c r="L2254" s="100"/>
    </row>
    <row r="2255" spans="1:12" ht="41.25" hidden="1" customHeight="1">
      <c r="A2255" s="18" t="s">
        <v>2759</v>
      </c>
      <c r="B2255" s="19" t="s">
        <v>1301</v>
      </c>
      <c r="C2255" s="19" t="s">
        <v>233</v>
      </c>
      <c r="D2255" s="86" t="s">
        <v>1440</v>
      </c>
      <c r="E2255" s="19" t="s">
        <v>2752</v>
      </c>
      <c r="F2255" s="21"/>
      <c r="G2255" s="19" t="s">
        <v>71</v>
      </c>
      <c r="H2255" s="25" t="str">
        <f t="shared" ref="H2255:H2259" si="260">IF(RIGHT(G2255,1)="M", LEFT(G2255,LEN(G2255)-1), G2255)</f>
        <v>HM500</v>
      </c>
      <c r="I2255" s="25" t="str">
        <f t="shared" ref="I2255:I2259" si="261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2760</v>
      </c>
      <c r="B2256" s="19" t="s">
        <v>1301</v>
      </c>
      <c r="C2256" s="19" t="s">
        <v>233</v>
      </c>
      <c r="D2256" s="86" t="s">
        <v>1440</v>
      </c>
      <c r="E2256" s="19" t="s">
        <v>2752</v>
      </c>
      <c r="F2256" s="21"/>
      <c r="G2256" s="19" t="s">
        <v>159</v>
      </c>
      <c r="H2256" s="25" t="str">
        <f t="shared" si="260"/>
        <v>HM504</v>
      </c>
      <c r="I2256" s="25" t="str">
        <f t="shared" si="261"/>
        <v>Non-M</v>
      </c>
      <c r="J2256" s="87"/>
      <c r="K2256" s="76"/>
      <c r="L2256" s="100"/>
    </row>
    <row r="2257" spans="1:12" ht="41.25" hidden="1" customHeight="1">
      <c r="A2257" s="18" t="s">
        <v>2761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921</v>
      </c>
      <c r="H2257" s="25" t="str">
        <f t="shared" si="260"/>
        <v>WB503</v>
      </c>
      <c r="I2257" s="25" t="str">
        <f t="shared" si="261"/>
        <v>Non-M</v>
      </c>
      <c r="J2257" s="87"/>
      <c r="K2257" s="76"/>
      <c r="L2257" s="100"/>
    </row>
    <row r="2258" spans="1:12" ht="41.25" hidden="1" customHeight="1">
      <c r="A2258" s="18" t="s">
        <v>2763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61</v>
      </c>
      <c r="H2258" s="25" t="str">
        <f t="shared" si="260"/>
        <v>DC101</v>
      </c>
      <c r="I2258" s="25" t="str">
        <f t="shared" si="261"/>
        <v>Non-M</v>
      </c>
      <c r="J2258" s="87"/>
      <c r="K2258" s="76"/>
      <c r="L2258" s="100"/>
    </row>
    <row r="2259" spans="1:12" ht="41.25" hidden="1" customHeight="1">
      <c r="A2259" s="18" t="s">
        <v>2764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94</v>
      </c>
      <c r="H2259" s="25" t="str">
        <f t="shared" si="260"/>
        <v>DC202</v>
      </c>
      <c r="I2259" s="25" t="str">
        <f t="shared" si="261"/>
        <v>Non-M</v>
      </c>
      <c r="J2259" s="87"/>
      <c r="K2259" s="76"/>
      <c r="L2259" s="100"/>
    </row>
    <row r="2260" spans="1:12" ht="41.25" hidden="1" customHeight="1">
      <c r="A2260" s="18" t="s">
        <v>2765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96</v>
      </c>
      <c r="H2260" s="25" t="str">
        <f t="shared" ref="H2260:H2265" si="262">IF(RIGHT(G2260,1)="M", LEFT(G2260,LEN(G2260)-1), G2260)</f>
        <v>DC300</v>
      </c>
      <c r="I2260" s="25" t="str">
        <f t="shared" ref="I2260:I2265" si="263">IF(RIGHT(G2260,1)="M","M","Non-M")</f>
        <v>Non-M</v>
      </c>
      <c r="J2260" s="87"/>
      <c r="K2260" s="76"/>
      <c r="L2260" s="100"/>
    </row>
    <row r="2261" spans="1:12" ht="41.25" hidden="1" customHeight="1">
      <c r="A2261" s="18" t="s">
        <v>2766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147</v>
      </c>
      <c r="H2261" s="25" t="str">
        <f t="shared" si="262"/>
        <v>DC402</v>
      </c>
      <c r="I2261" s="25" t="str">
        <f t="shared" si="263"/>
        <v>Non-M</v>
      </c>
      <c r="J2261" s="87"/>
      <c r="K2261" s="76"/>
      <c r="L2261" s="100"/>
    </row>
    <row r="2262" spans="1:12" ht="41.25" hidden="1" customHeight="1">
      <c r="A2262" s="18" t="s">
        <v>2767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99</v>
      </c>
      <c r="H2262" s="25" t="str">
        <f t="shared" si="262"/>
        <v>PK201</v>
      </c>
      <c r="I2262" s="25" t="str">
        <f t="shared" si="263"/>
        <v>Non-M</v>
      </c>
      <c r="J2262" s="87"/>
      <c r="K2262" s="76"/>
      <c r="L2262" s="100"/>
    </row>
    <row r="2263" spans="1:12" ht="41.25" hidden="1" customHeight="1">
      <c r="A2263" s="18" t="s">
        <v>2768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157</v>
      </c>
      <c r="H2263" s="25" t="str">
        <f t="shared" si="262"/>
        <v>PB204</v>
      </c>
      <c r="I2263" s="25" t="str">
        <f t="shared" si="263"/>
        <v>Non-M</v>
      </c>
      <c r="J2263" s="87"/>
      <c r="K2263" s="76"/>
      <c r="L2263" s="100"/>
    </row>
    <row r="2264" spans="1:12" ht="41.25" hidden="1" customHeight="1">
      <c r="A2264" s="18" t="s">
        <v>2769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1337</v>
      </c>
      <c r="H2264" s="25" t="str">
        <f t="shared" si="262"/>
        <v>JS105</v>
      </c>
      <c r="I2264" s="25" t="str">
        <f t="shared" si="263"/>
        <v>Non-M</v>
      </c>
      <c r="J2264" s="87"/>
      <c r="K2264" s="76"/>
      <c r="L2264" s="100"/>
    </row>
    <row r="2265" spans="1:12" ht="41.25" hidden="1" customHeight="1">
      <c r="A2265" s="18" t="s">
        <v>2770</v>
      </c>
      <c r="B2265" s="19" t="s">
        <v>1301</v>
      </c>
      <c r="C2265" s="19" t="s">
        <v>738</v>
      </c>
      <c r="D2265" s="86" t="s">
        <v>1440</v>
      </c>
      <c r="E2265" s="19" t="s">
        <v>2762</v>
      </c>
      <c r="F2265" s="21"/>
      <c r="G2265" s="19" t="s">
        <v>1391</v>
      </c>
      <c r="H2265" s="25" t="str">
        <f t="shared" si="262"/>
        <v>JS121</v>
      </c>
      <c r="I2265" s="25" t="str">
        <f t="shared" si="263"/>
        <v>Non-M</v>
      </c>
      <c r="J2265" s="87"/>
      <c r="K2265" s="76"/>
      <c r="L2265" s="100"/>
    </row>
    <row r="2266" spans="1:12" ht="41.25" hidden="1" customHeight="1">
      <c r="A2266" s="18" t="s">
        <v>2771</v>
      </c>
      <c r="B2266" s="19" t="s">
        <v>1301</v>
      </c>
      <c r="C2266" s="19" t="s">
        <v>738</v>
      </c>
      <c r="D2266" s="86" t="s">
        <v>1440</v>
      </c>
      <c r="E2266" s="19" t="s">
        <v>2762</v>
      </c>
      <c r="F2266" s="21"/>
      <c r="G2266" s="19" t="s">
        <v>2772</v>
      </c>
      <c r="H2266" s="25" t="str">
        <f t="shared" ref="H2266:H2269" si="264">IF(RIGHT(G2266,1)="M", LEFT(G2266,LEN(G2266)-1), G2266)</f>
        <v>GT205</v>
      </c>
      <c r="I2266" s="25" t="str">
        <f t="shared" ref="I2266:I2269" si="265">IF(RIGHT(G2266,1)="M","M","Non-M")</f>
        <v>M</v>
      </c>
      <c r="J2266" s="87"/>
      <c r="K2266" s="76"/>
      <c r="L2266" s="100"/>
    </row>
    <row r="2267" spans="1:12" ht="41.25" hidden="1" customHeight="1">
      <c r="A2267" s="18" t="s">
        <v>2773</v>
      </c>
      <c r="B2267" s="19" t="s">
        <v>1301</v>
      </c>
      <c r="C2267" s="19" t="s">
        <v>738</v>
      </c>
      <c r="D2267" s="86" t="s">
        <v>1440</v>
      </c>
      <c r="E2267" s="19" t="s">
        <v>2762</v>
      </c>
      <c r="F2267" s="21"/>
      <c r="G2267" s="19" t="s">
        <v>409</v>
      </c>
      <c r="H2267" s="25" t="str">
        <f t="shared" si="264"/>
        <v>VT805</v>
      </c>
      <c r="I2267" s="25" t="str">
        <f t="shared" si="265"/>
        <v>Non-M</v>
      </c>
      <c r="J2267" s="87"/>
      <c r="K2267" s="76"/>
      <c r="L2267" s="100"/>
    </row>
    <row r="2268" spans="1:12" ht="41.25" hidden="1" customHeight="1">
      <c r="A2268" s="18" t="s">
        <v>2774</v>
      </c>
      <c r="B2268" s="19" t="s">
        <v>1301</v>
      </c>
      <c r="C2268" s="19" t="s">
        <v>738</v>
      </c>
      <c r="D2268" s="86" t="s">
        <v>1440</v>
      </c>
      <c r="E2268" s="19" t="s">
        <v>2762</v>
      </c>
      <c r="F2268" s="21"/>
      <c r="G2268" s="19" t="s">
        <v>1984</v>
      </c>
      <c r="H2268" s="25" t="str">
        <f t="shared" si="264"/>
        <v>PK806</v>
      </c>
      <c r="I2268" s="25" t="str">
        <f t="shared" si="265"/>
        <v>Non-M</v>
      </c>
      <c r="J2268" s="87"/>
      <c r="K2268" s="76"/>
      <c r="L2268" s="100"/>
    </row>
    <row r="2269" spans="1:12" ht="41.25" hidden="1" customHeight="1">
      <c r="A2269" s="18" t="s">
        <v>2775</v>
      </c>
      <c r="B2269" s="19" t="s">
        <v>1301</v>
      </c>
      <c r="C2269" s="19" t="s">
        <v>738</v>
      </c>
      <c r="D2269" s="86" t="s">
        <v>1440</v>
      </c>
      <c r="E2269" s="19" t="s">
        <v>2762</v>
      </c>
      <c r="F2269" s="21"/>
      <c r="G2269" s="19" t="s">
        <v>824</v>
      </c>
      <c r="H2269" s="25" t="str">
        <f t="shared" si="264"/>
        <v>HM422</v>
      </c>
      <c r="I2269" s="25" t="str">
        <f t="shared" si="265"/>
        <v>Non-M</v>
      </c>
      <c r="J2269" s="87"/>
      <c r="K2269" s="76"/>
      <c r="L2269" s="100"/>
    </row>
    <row r="2270" spans="1:12" ht="41.25" hidden="1" customHeight="1">
      <c r="A2270" s="18" t="s">
        <v>2776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911</v>
      </c>
      <c r="H2270" s="25" t="str">
        <f t="shared" ref="H2270:H2280" si="266">IF(RIGHT(G2270,1)="M", LEFT(G2270,LEN(G2270)-1), G2270)</f>
        <v>CL504</v>
      </c>
      <c r="I2270" s="25" t="str">
        <f t="shared" ref="I2270:I2280" si="267">IF(RIGHT(G2270,1)="M","M","Non-M")</f>
        <v>Non-M</v>
      </c>
      <c r="J2270" s="87"/>
      <c r="K2270" s="76"/>
      <c r="L2270" s="100"/>
    </row>
    <row r="2271" spans="1:12" ht="41.25" hidden="1" customHeight="1">
      <c r="A2271" s="18" t="s">
        <v>2778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222</v>
      </c>
      <c r="H2271" s="25" t="str">
        <f t="shared" si="266"/>
        <v>ZP106</v>
      </c>
      <c r="I2271" s="25" t="str">
        <f t="shared" si="267"/>
        <v>Non-M</v>
      </c>
      <c r="J2271" s="87"/>
      <c r="K2271" s="76"/>
      <c r="L2271" s="100"/>
    </row>
    <row r="2272" spans="1:12" ht="41.25" hidden="1" customHeight="1">
      <c r="A2272" s="18" t="s">
        <v>2779</v>
      </c>
      <c r="B2272" s="19" t="s">
        <v>1301</v>
      </c>
      <c r="C2272" s="19" t="s">
        <v>233</v>
      </c>
      <c r="D2272" s="86" t="s">
        <v>1440</v>
      </c>
      <c r="E2272" s="19" t="s">
        <v>2777</v>
      </c>
      <c r="F2272" s="21"/>
      <c r="G2272" s="19" t="s">
        <v>345</v>
      </c>
      <c r="H2272" s="25" t="str">
        <f t="shared" si="266"/>
        <v>ZP202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2780</v>
      </c>
      <c r="B2273" s="19" t="s">
        <v>1301</v>
      </c>
      <c r="C2273" s="19" t="s">
        <v>233</v>
      </c>
      <c r="D2273" s="86" t="s">
        <v>1440</v>
      </c>
      <c r="E2273" s="19" t="s">
        <v>2777</v>
      </c>
      <c r="F2273" s="21"/>
      <c r="G2273" s="19" t="s">
        <v>1184</v>
      </c>
      <c r="H2273" s="25" t="str">
        <f t="shared" si="266"/>
        <v>JS105</v>
      </c>
      <c r="I2273" s="25" t="str">
        <f t="shared" si="267"/>
        <v>M</v>
      </c>
      <c r="J2273" s="87" t="s">
        <v>1283</v>
      </c>
      <c r="K2273" s="76"/>
      <c r="L2273" s="100"/>
    </row>
    <row r="2274" spans="1:12" ht="41.25" hidden="1" customHeight="1">
      <c r="A2274" s="18" t="s">
        <v>2781</v>
      </c>
      <c r="B2274" s="19" t="s">
        <v>1301</v>
      </c>
      <c r="C2274" s="19" t="s">
        <v>233</v>
      </c>
      <c r="D2274" s="86" t="s">
        <v>1440</v>
      </c>
      <c r="E2274" s="19" t="s">
        <v>2777</v>
      </c>
      <c r="F2274" s="21"/>
      <c r="G2274" s="19" t="s">
        <v>2782</v>
      </c>
      <c r="H2274" s="25" t="str">
        <f t="shared" si="266"/>
        <v>PK204</v>
      </c>
      <c r="I2274" s="25" t="str">
        <f t="shared" si="267"/>
        <v>M</v>
      </c>
      <c r="J2274" s="87" t="s">
        <v>1971</v>
      </c>
      <c r="K2274" s="76"/>
      <c r="L2274" s="100"/>
    </row>
    <row r="2275" spans="1:12" ht="41.25" hidden="1" customHeight="1">
      <c r="A2275" s="18" t="s">
        <v>2783</v>
      </c>
      <c r="B2275" s="19" t="s">
        <v>1301</v>
      </c>
      <c r="C2275" s="19" t="s">
        <v>233</v>
      </c>
      <c r="D2275" s="86" t="s">
        <v>1440</v>
      </c>
      <c r="E2275" s="19" t="s">
        <v>2777</v>
      </c>
      <c r="F2275" s="21"/>
      <c r="G2275" s="19" t="s">
        <v>948</v>
      </c>
      <c r="H2275" s="25" t="str">
        <f t="shared" si="266"/>
        <v>HM507</v>
      </c>
      <c r="I2275" s="25" t="str">
        <f t="shared" si="267"/>
        <v>M</v>
      </c>
      <c r="J2275" s="87"/>
      <c r="K2275" s="76"/>
      <c r="L2275" s="100"/>
    </row>
    <row r="2276" spans="1:12" ht="41.25" hidden="1" customHeight="1">
      <c r="A2276" s="18" t="s">
        <v>2784</v>
      </c>
      <c r="B2276" s="19" t="s">
        <v>1301</v>
      </c>
      <c r="C2276" s="19" t="s">
        <v>233</v>
      </c>
      <c r="D2276" s="86" t="s">
        <v>1440</v>
      </c>
      <c r="E2276" s="19" t="s">
        <v>2777</v>
      </c>
      <c r="F2276" s="21"/>
      <c r="G2276" s="19" t="s">
        <v>726</v>
      </c>
      <c r="H2276" s="25" t="str">
        <f t="shared" si="266"/>
        <v>HM512</v>
      </c>
      <c r="I2276" s="25" t="str">
        <f t="shared" si="267"/>
        <v>Non-M</v>
      </c>
      <c r="J2276" s="87" t="s">
        <v>2785</v>
      </c>
      <c r="K2276" s="76"/>
      <c r="L2276" s="100"/>
    </row>
    <row r="2277" spans="1:12" ht="41.25" hidden="1" customHeight="1">
      <c r="A2277" s="18" t="s">
        <v>2786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436</v>
      </c>
      <c r="H2277" s="25" t="str">
        <f t="shared" si="266"/>
        <v>WB306</v>
      </c>
      <c r="I2277" s="25" t="str">
        <f t="shared" si="267"/>
        <v>Non-M</v>
      </c>
      <c r="J2277" s="87"/>
      <c r="K2277" s="76"/>
      <c r="L2277" s="100"/>
    </row>
    <row r="2278" spans="1:12" ht="41.25" hidden="1" customHeight="1">
      <c r="A2278" s="18" t="s">
        <v>2788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2530</v>
      </c>
      <c r="H2278" s="25" t="str">
        <f t="shared" si="266"/>
        <v>DC105</v>
      </c>
      <c r="I2278" s="25" t="str">
        <f t="shared" si="267"/>
        <v>Non-M</v>
      </c>
      <c r="J2278" s="87"/>
      <c r="K2278" s="76"/>
      <c r="L2278" s="100"/>
    </row>
    <row r="2279" spans="1:12" ht="41.25" hidden="1" customHeight="1">
      <c r="A2279" s="18" t="s">
        <v>2789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135</v>
      </c>
      <c r="H2279" s="25" t="str">
        <f t="shared" si="266"/>
        <v>DC200</v>
      </c>
      <c r="I2279" s="25" t="str">
        <f t="shared" si="267"/>
        <v>Non-M</v>
      </c>
      <c r="J2279" s="87"/>
      <c r="K2279" s="76"/>
      <c r="L2279" s="100"/>
    </row>
    <row r="2280" spans="1:12" ht="41.25" hidden="1" customHeight="1">
      <c r="A2280" s="18" t="s">
        <v>2790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154</v>
      </c>
      <c r="H2280" s="25" t="str">
        <f t="shared" si="266"/>
        <v>DC400</v>
      </c>
      <c r="I2280" s="25" t="str">
        <f t="shared" si="267"/>
        <v>Non-M</v>
      </c>
      <c r="J2280" s="87"/>
      <c r="K2280" s="76"/>
      <c r="L2280" s="100"/>
    </row>
    <row r="2281" spans="1:12" ht="41.25" hidden="1" customHeight="1">
      <c r="A2281" s="18" t="s">
        <v>2791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191</v>
      </c>
      <c r="H2281" s="25" t="str">
        <f t="shared" ref="H2281:H2283" si="268">IF(RIGHT(G2281,1)="M", LEFT(G2281,LEN(G2281)-1), G2281)</f>
        <v>PK301</v>
      </c>
      <c r="I2281" s="25" t="str">
        <f t="shared" ref="I2281:I2283" si="269">IF(RIGHT(G2281,1)="M","M","Non-M")</f>
        <v>M</v>
      </c>
      <c r="J2281" s="87"/>
      <c r="K2281" s="76"/>
      <c r="L2281" s="100"/>
    </row>
    <row r="2282" spans="1:12" ht="41.25" hidden="1" customHeight="1">
      <c r="A2282" s="18" t="s">
        <v>2792</v>
      </c>
      <c r="B2282" s="19" t="s">
        <v>1301</v>
      </c>
      <c r="C2282" s="19" t="s">
        <v>304</v>
      </c>
      <c r="D2282" s="86" t="s">
        <v>1440</v>
      </c>
      <c r="E2282" s="19" t="s">
        <v>2787</v>
      </c>
      <c r="F2282" s="21"/>
      <c r="G2282" s="19" t="s">
        <v>960</v>
      </c>
      <c r="H2282" s="25" t="str">
        <f t="shared" si="268"/>
        <v>PK405</v>
      </c>
      <c r="I2282" s="25" t="str">
        <f t="shared" si="269"/>
        <v>M</v>
      </c>
      <c r="J2282" s="87"/>
      <c r="K2282" s="76"/>
      <c r="L2282" s="100"/>
    </row>
    <row r="2283" spans="1:12" ht="41.25" hidden="1" customHeight="1">
      <c r="A2283" s="18" t="s">
        <v>2793</v>
      </c>
      <c r="B2283" s="19" t="s">
        <v>1301</v>
      </c>
      <c r="C2283" s="19" t="s">
        <v>304</v>
      </c>
      <c r="D2283" s="86" t="s">
        <v>1440</v>
      </c>
      <c r="E2283" s="19" t="s">
        <v>2787</v>
      </c>
      <c r="F2283" s="21"/>
      <c r="G2283" s="19" t="s">
        <v>274</v>
      </c>
      <c r="H2283" s="25" t="str">
        <f t="shared" si="268"/>
        <v>PB301</v>
      </c>
      <c r="I2283" s="25" t="str">
        <f t="shared" si="269"/>
        <v>Non-M</v>
      </c>
      <c r="J2283" s="87"/>
      <c r="K2283" s="76"/>
      <c r="L2283" s="100"/>
    </row>
    <row r="2284" spans="1:12" ht="41.25" hidden="1" customHeight="1">
      <c r="A2284" s="18" t="s">
        <v>2794</v>
      </c>
      <c r="B2284" s="19" t="s">
        <v>1301</v>
      </c>
      <c r="C2284" s="19" t="s">
        <v>304</v>
      </c>
      <c r="D2284" s="86" t="s">
        <v>1440</v>
      </c>
      <c r="E2284" s="19" t="s">
        <v>2787</v>
      </c>
      <c r="F2284" s="21"/>
      <c r="G2284" s="19" t="s">
        <v>1337</v>
      </c>
      <c r="H2284" s="25" t="str">
        <f t="shared" ref="H2284:H2286" si="270">IF(RIGHT(G2284,1)="M", LEFT(G2284,LEN(G2284)-1), G2284)</f>
        <v>JS105</v>
      </c>
      <c r="I2284" s="25" t="str">
        <f t="shared" ref="I2284:I2286" si="271">IF(RIGHT(G2284,1)="M","M","Non-M")</f>
        <v>Non-M</v>
      </c>
      <c r="J2284" s="87"/>
      <c r="K2284" s="76"/>
      <c r="L2284" s="100"/>
    </row>
    <row r="2285" spans="1:12" ht="41.25" hidden="1" customHeight="1">
      <c r="A2285" s="18" t="s">
        <v>2795</v>
      </c>
      <c r="B2285" s="19" t="s">
        <v>1301</v>
      </c>
      <c r="C2285" s="19" t="s">
        <v>304</v>
      </c>
      <c r="D2285" s="86" t="s">
        <v>1440</v>
      </c>
      <c r="E2285" s="19" t="s">
        <v>2787</v>
      </c>
      <c r="F2285" s="21"/>
      <c r="G2285" s="19" t="s">
        <v>1627</v>
      </c>
      <c r="H2285" s="25" t="str">
        <f t="shared" si="270"/>
        <v>GT207</v>
      </c>
      <c r="I2285" s="25" t="str">
        <f t="shared" si="271"/>
        <v>M</v>
      </c>
      <c r="J2285" s="87"/>
      <c r="K2285" s="76"/>
      <c r="L2285" s="100"/>
    </row>
    <row r="2286" spans="1:12" ht="41.25" hidden="1" customHeight="1">
      <c r="A2286" s="18" t="s">
        <v>2796</v>
      </c>
      <c r="B2286" s="19" t="s">
        <v>1301</v>
      </c>
      <c r="C2286" s="19" t="s">
        <v>304</v>
      </c>
      <c r="D2286" s="86" t="s">
        <v>1440</v>
      </c>
      <c r="E2286" s="19" t="s">
        <v>2787</v>
      </c>
      <c r="F2286" s="21"/>
      <c r="G2286" s="19" t="s">
        <v>71</v>
      </c>
      <c r="H2286" s="25" t="str">
        <f t="shared" si="270"/>
        <v>HM500</v>
      </c>
      <c r="I2286" s="25" t="str">
        <f t="shared" si="271"/>
        <v>Non-M</v>
      </c>
      <c r="J2286" s="87"/>
      <c r="K2286" s="76"/>
      <c r="L2286" s="100"/>
    </row>
    <row r="2287" spans="1:12" ht="41.25" hidden="1" customHeight="1">
      <c r="A2287" s="18" t="s">
        <v>2797</v>
      </c>
      <c r="B2287" s="19" t="s">
        <v>1301</v>
      </c>
      <c r="C2287" s="19" t="s">
        <v>233</v>
      </c>
      <c r="D2287" s="86" t="s">
        <v>1440</v>
      </c>
      <c r="E2287" s="19" t="s">
        <v>2040</v>
      </c>
      <c r="F2287" s="21"/>
      <c r="G2287" s="19" t="s">
        <v>527</v>
      </c>
      <c r="H2287" s="25" t="str">
        <f t="shared" ref="H2287:H2293" si="272">IF(RIGHT(G2287,1)="M", LEFT(G2287,LEN(G2287)-1), G2287)</f>
        <v>CL210</v>
      </c>
      <c r="I2287" s="25" t="str">
        <f t="shared" ref="I2287:I2293" si="273">IF(RIGHT(G2287,1)="M","M","Non-M")</f>
        <v>M</v>
      </c>
      <c r="J2287" s="87"/>
      <c r="K2287" s="76"/>
      <c r="L2287" s="100"/>
    </row>
    <row r="2288" spans="1:12" ht="41.25" hidden="1" customHeight="1">
      <c r="A2288" s="18" t="s">
        <v>2798</v>
      </c>
      <c r="B2288" s="19" t="s">
        <v>1301</v>
      </c>
      <c r="C2288" s="19" t="s">
        <v>233</v>
      </c>
      <c r="D2288" s="86" t="s">
        <v>1440</v>
      </c>
      <c r="E2288" s="19" t="s">
        <v>2040</v>
      </c>
      <c r="F2288" s="21"/>
      <c r="G2288" s="19" t="s">
        <v>288</v>
      </c>
      <c r="H2288" s="25" t="str">
        <f t="shared" si="272"/>
        <v>ZP101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2799</v>
      </c>
      <c r="B2289" s="19" t="s">
        <v>1301</v>
      </c>
      <c r="C2289" s="19" t="s">
        <v>233</v>
      </c>
      <c r="D2289" s="86" t="s">
        <v>1440</v>
      </c>
      <c r="E2289" s="19" t="s">
        <v>2040</v>
      </c>
      <c r="F2289" s="21"/>
      <c r="G2289" s="19" t="s">
        <v>1184</v>
      </c>
      <c r="H2289" s="25" t="str">
        <f t="shared" si="272"/>
        <v>JS105</v>
      </c>
      <c r="I2289" s="25" t="str">
        <f t="shared" si="273"/>
        <v>M</v>
      </c>
      <c r="J2289" s="87" t="s">
        <v>1283</v>
      </c>
      <c r="K2289" s="76"/>
      <c r="L2289" s="100"/>
    </row>
    <row r="2290" spans="1:12" ht="41.25" hidden="1" customHeight="1">
      <c r="A2290" s="18" t="s">
        <v>2800</v>
      </c>
      <c r="B2290" s="19" t="s">
        <v>1301</v>
      </c>
      <c r="C2290" s="19" t="s">
        <v>233</v>
      </c>
      <c r="D2290" s="86" t="s">
        <v>1440</v>
      </c>
      <c r="E2290" s="19" t="s">
        <v>2040</v>
      </c>
      <c r="F2290" s="21"/>
      <c r="G2290" s="19" t="s">
        <v>120</v>
      </c>
      <c r="H2290" s="25" t="str">
        <f t="shared" si="272"/>
        <v>JS124</v>
      </c>
      <c r="I2290" s="25" t="str">
        <f t="shared" si="273"/>
        <v>Non-M</v>
      </c>
      <c r="J2290" s="87" t="s">
        <v>2801</v>
      </c>
      <c r="K2290" s="76"/>
      <c r="L2290" s="100"/>
    </row>
    <row r="2291" spans="1:12" ht="41.25" hidden="1" customHeight="1">
      <c r="A2291" s="18" t="s">
        <v>2802</v>
      </c>
      <c r="B2291" s="19" t="s">
        <v>1301</v>
      </c>
      <c r="C2291" s="19" t="s">
        <v>233</v>
      </c>
      <c r="D2291" s="86" t="s">
        <v>1440</v>
      </c>
      <c r="E2291" s="19" t="s">
        <v>2040</v>
      </c>
      <c r="F2291" s="21"/>
      <c r="G2291" s="19" t="s">
        <v>71</v>
      </c>
      <c r="H2291" s="25" t="str">
        <f t="shared" si="272"/>
        <v>HM500</v>
      </c>
      <c r="I2291" s="25" t="str">
        <f t="shared" si="273"/>
        <v>Non-M</v>
      </c>
      <c r="J2291" s="87"/>
      <c r="K2291" s="76"/>
      <c r="L2291" s="100"/>
    </row>
    <row r="2292" spans="1:12" ht="41.25" hidden="1" customHeight="1">
      <c r="A2292" s="18" t="s">
        <v>2803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436</v>
      </c>
      <c r="H2292" s="25" t="str">
        <f t="shared" si="272"/>
        <v>WB306</v>
      </c>
      <c r="I2292" s="25" t="str">
        <f t="shared" si="273"/>
        <v>Non-M</v>
      </c>
      <c r="J2292" s="87"/>
      <c r="K2292" s="76"/>
      <c r="L2292" s="100"/>
    </row>
    <row r="2293" spans="1:12" ht="41.25" hidden="1" customHeight="1">
      <c r="A2293" s="18" t="s">
        <v>2805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2530</v>
      </c>
      <c r="H2293" s="25" t="str">
        <f t="shared" si="272"/>
        <v>DC105</v>
      </c>
      <c r="I2293" s="25" t="str">
        <f t="shared" si="273"/>
        <v>Non-M</v>
      </c>
      <c r="J2293" s="87"/>
      <c r="K2293" s="76"/>
      <c r="L2293" s="100"/>
    </row>
    <row r="2294" spans="1:12" ht="41.25" hidden="1" customHeight="1">
      <c r="A2294" s="18" t="s">
        <v>2806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135</v>
      </c>
      <c r="H2294" s="25" t="str">
        <f t="shared" ref="H2294:H2296" si="274">IF(RIGHT(G2294,1)="M", LEFT(G2294,LEN(G2294)-1), G2294)</f>
        <v>DC200</v>
      </c>
      <c r="I2294" s="25" t="str">
        <f t="shared" ref="I2294:I2296" si="275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2807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154</v>
      </c>
      <c r="H2295" s="25" t="str">
        <f t="shared" si="274"/>
        <v>DC400</v>
      </c>
      <c r="I2295" s="25" t="str">
        <f t="shared" si="275"/>
        <v>Non-M</v>
      </c>
      <c r="J2295" s="87"/>
      <c r="K2295" s="76"/>
      <c r="L2295" s="100"/>
    </row>
    <row r="2296" spans="1:12" ht="41.25" hidden="1" customHeight="1">
      <c r="A2296" s="18" t="s">
        <v>2808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191</v>
      </c>
      <c r="H2296" s="25" t="str">
        <f t="shared" si="274"/>
        <v>PK301</v>
      </c>
      <c r="I2296" s="25" t="str">
        <f t="shared" si="275"/>
        <v>M</v>
      </c>
      <c r="J2296" s="87"/>
      <c r="K2296" s="76"/>
      <c r="L2296" s="100"/>
    </row>
    <row r="2297" spans="1:12" ht="41.25" hidden="1" customHeight="1">
      <c r="A2297" s="18" t="s">
        <v>2809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960</v>
      </c>
      <c r="H2297" s="25" t="str">
        <f t="shared" ref="H2297:H2299" si="276">IF(RIGHT(G2297,1)="M", LEFT(G2297,LEN(G2297)-1), G2297)</f>
        <v>PK405</v>
      </c>
      <c r="I2297" s="25" t="str">
        <f t="shared" ref="I2297:I2299" si="277">IF(RIGHT(G2297,1)="M","M","Non-M")</f>
        <v>M</v>
      </c>
      <c r="J2297" s="87"/>
      <c r="K2297" s="76"/>
      <c r="L2297" s="100"/>
    </row>
    <row r="2298" spans="1:12" ht="41.25" hidden="1" customHeight="1">
      <c r="A2298" s="18" t="s">
        <v>2810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274</v>
      </c>
      <c r="H2298" s="25" t="str">
        <f t="shared" si="276"/>
        <v>PB301</v>
      </c>
      <c r="I2298" s="25" t="str">
        <f t="shared" si="277"/>
        <v>Non-M</v>
      </c>
      <c r="J2298" s="87"/>
      <c r="K2298" s="76"/>
      <c r="L2298" s="100"/>
    </row>
    <row r="2299" spans="1:12" ht="41.25" hidden="1" customHeight="1">
      <c r="A2299" s="18" t="s">
        <v>2811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2812</v>
      </c>
      <c r="H2299" s="25" t="str">
        <f t="shared" si="276"/>
        <v>PK216</v>
      </c>
      <c r="I2299" s="25" t="str">
        <f t="shared" si="277"/>
        <v>M</v>
      </c>
      <c r="J2299" s="87" t="s">
        <v>2813</v>
      </c>
      <c r="K2299" s="76"/>
      <c r="L2299" s="100"/>
    </row>
    <row r="2300" spans="1:12" ht="41.25" hidden="1" customHeight="1">
      <c r="A2300" s="18" t="s">
        <v>2814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2815</v>
      </c>
      <c r="H2300" s="25" t="str">
        <f t="shared" ref="H2300:H2304" si="278">IF(RIGHT(G2300,1)="M", LEFT(G2300,LEN(G2300)-1), G2300)</f>
        <v>PB106</v>
      </c>
      <c r="I2300" s="25" t="str">
        <f t="shared" ref="I2300:I2304" si="279"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2816</v>
      </c>
      <c r="B2301" s="19" t="s">
        <v>1301</v>
      </c>
      <c r="C2301" s="19" t="s">
        <v>304</v>
      </c>
      <c r="D2301" s="86" t="s">
        <v>1440</v>
      </c>
      <c r="E2301" s="19" t="s">
        <v>2804</v>
      </c>
      <c r="F2301" s="21"/>
      <c r="G2301" s="19" t="s">
        <v>1337</v>
      </c>
      <c r="H2301" s="25" t="str">
        <f t="shared" si="278"/>
        <v>JS105</v>
      </c>
      <c r="I2301" s="25" t="str">
        <f t="shared" si="279"/>
        <v>Non-M</v>
      </c>
      <c r="J2301" s="87"/>
      <c r="K2301" s="76"/>
      <c r="L2301" s="100"/>
    </row>
    <row r="2302" spans="1:12" ht="41.25" hidden="1" customHeight="1">
      <c r="A2302" s="18" t="s">
        <v>2817</v>
      </c>
      <c r="B2302" s="19" t="s">
        <v>1301</v>
      </c>
      <c r="C2302" s="19" t="s">
        <v>304</v>
      </c>
      <c r="D2302" s="86" t="s">
        <v>1440</v>
      </c>
      <c r="E2302" s="19" t="s">
        <v>2804</v>
      </c>
      <c r="F2302" s="21"/>
      <c r="G2302" s="19" t="s">
        <v>1391</v>
      </c>
      <c r="H2302" s="25" t="str">
        <f t="shared" si="278"/>
        <v>JS121</v>
      </c>
      <c r="I2302" s="25" t="str">
        <f t="shared" si="279"/>
        <v>Non-M</v>
      </c>
      <c r="J2302" s="87"/>
      <c r="K2302" s="76"/>
      <c r="L2302" s="100"/>
    </row>
    <row r="2303" spans="1:12" ht="41.25" hidden="1" customHeight="1">
      <c r="A2303" s="18" t="s">
        <v>2818</v>
      </c>
      <c r="B2303" s="19" t="s">
        <v>1301</v>
      </c>
      <c r="C2303" s="19" t="s">
        <v>304</v>
      </c>
      <c r="D2303" s="86" t="s">
        <v>1440</v>
      </c>
      <c r="E2303" s="19" t="s">
        <v>2804</v>
      </c>
      <c r="F2303" s="21"/>
      <c r="G2303" s="19" t="s">
        <v>1627</v>
      </c>
      <c r="H2303" s="25" t="str">
        <f t="shared" si="278"/>
        <v>GT207</v>
      </c>
      <c r="I2303" s="25" t="str">
        <f t="shared" si="279"/>
        <v>M</v>
      </c>
      <c r="J2303" s="87"/>
      <c r="K2303" s="76"/>
      <c r="L2303" s="100"/>
    </row>
    <row r="2304" spans="1:12" ht="41.25" hidden="1" customHeight="1">
      <c r="A2304" s="18" t="s">
        <v>2819</v>
      </c>
      <c r="B2304" s="19" t="s">
        <v>1301</v>
      </c>
      <c r="C2304" s="19" t="s">
        <v>304</v>
      </c>
      <c r="D2304" s="86" t="s">
        <v>1440</v>
      </c>
      <c r="E2304" s="19" t="s">
        <v>2804</v>
      </c>
      <c r="F2304" s="21"/>
      <c r="G2304" s="19" t="s">
        <v>409</v>
      </c>
      <c r="H2304" s="25" t="str">
        <f t="shared" si="278"/>
        <v>VT805</v>
      </c>
      <c r="I2304" s="25" t="str">
        <f t="shared" si="279"/>
        <v>Non-M</v>
      </c>
      <c r="J2304" s="87"/>
      <c r="K2304" s="76"/>
      <c r="L2304" s="100"/>
    </row>
    <row r="2305" spans="1:12" ht="41.25" hidden="1" customHeight="1">
      <c r="A2305" s="18" t="s">
        <v>2820</v>
      </c>
      <c r="B2305" s="19" t="s">
        <v>1301</v>
      </c>
      <c r="C2305" s="19" t="s">
        <v>304</v>
      </c>
      <c r="D2305" s="86" t="s">
        <v>1440</v>
      </c>
      <c r="E2305" s="19" t="s">
        <v>2804</v>
      </c>
      <c r="F2305" s="21"/>
      <c r="G2305" s="19" t="s">
        <v>71</v>
      </c>
      <c r="H2305" s="25" t="str">
        <f>IF(RIGHT(G2305,1)="M", LEFT(G2305,LEN(G2305)-1), G2305)</f>
        <v>HM500</v>
      </c>
      <c r="I2305" s="25" t="str">
        <f>IF(RIGHT(G2305,1)="M","M","Non-M")</f>
        <v>Non-M</v>
      </c>
      <c r="J2305" s="87"/>
      <c r="K2305" s="76"/>
      <c r="L2305" s="100"/>
    </row>
    <row r="2306" spans="1:12" ht="41.25" hidden="1" customHeight="1">
      <c r="A2306" s="18" t="s">
        <v>2821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436</v>
      </c>
      <c r="H2306" s="25" t="str">
        <f t="shared" ref="H2306:H2318" si="280">IF(RIGHT(G2306,1)="M", LEFT(G2306,LEN(G2306)-1), G2306)</f>
        <v>WB306</v>
      </c>
      <c r="I2306" s="25" t="str">
        <f t="shared" ref="I2306:I2318" si="281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2823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2530</v>
      </c>
      <c r="H2307" s="25" t="str">
        <f t="shared" si="280"/>
        <v>DC105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2824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135</v>
      </c>
      <c r="H2308" s="25" t="str">
        <f t="shared" si="280"/>
        <v>DC200</v>
      </c>
      <c r="I2308" s="25" t="str">
        <f t="shared" si="281"/>
        <v>Non-M</v>
      </c>
      <c r="J2308" s="87"/>
      <c r="K2308" s="76"/>
      <c r="L2308" s="100"/>
    </row>
    <row r="2309" spans="1:12" ht="41.25" hidden="1" customHeight="1">
      <c r="A2309" s="18" t="s">
        <v>2825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154</v>
      </c>
      <c r="H2309" s="25" t="str">
        <f t="shared" si="280"/>
        <v>DC400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2826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191</v>
      </c>
      <c r="H2310" s="25" t="str">
        <f t="shared" si="280"/>
        <v>PK301</v>
      </c>
      <c r="I2310" s="25" t="str">
        <f t="shared" si="281"/>
        <v>M</v>
      </c>
      <c r="J2310" s="87"/>
      <c r="K2310" s="76"/>
      <c r="L2310" s="100"/>
    </row>
    <row r="2311" spans="1:12" ht="41.25" hidden="1" customHeight="1">
      <c r="A2311" s="18" t="s">
        <v>2827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960</v>
      </c>
      <c r="H2311" s="25" t="str">
        <f t="shared" si="280"/>
        <v>PK405</v>
      </c>
      <c r="I2311" s="25" t="str">
        <f t="shared" si="281"/>
        <v>M</v>
      </c>
      <c r="J2311" s="87"/>
      <c r="K2311" s="76"/>
      <c r="L2311" s="100"/>
    </row>
    <row r="2312" spans="1:12" ht="41.25" hidden="1" customHeight="1">
      <c r="A2312" s="18" t="s">
        <v>2828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274</v>
      </c>
      <c r="H2312" s="25" t="str">
        <f t="shared" si="280"/>
        <v>PB301</v>
      </c>
      <c r="I2312" s="25" t="str">
        <f t="shared" si="281"/>
        <v>Non-M</v>
      </c>
      <c r="J2312" s="87"/>
      <c r="K2312" s="76"/>
      <c r="L2312" s="100"/>
    </row>
    <row r="2313" spans="1:12" ht="41.25" hidden="1" customHeight="1">
      <c r="A2313" s="18" t="s">
        <v>2829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2812</v>
      </c>
      <c r="H2313" s="25" t="str">
        <f t="shared" si="280"/>
        <v>PK216</v>
      </c>
      <c r="I2313" s="25" t="str">
        <f t="shared" si="281"/>
        <v>M</v>
      </c>
      <c r="J2313" s="87" t="s">
        <v>2813</v>
      </c>
      <c r="K2313" s="76"/>
      <c r="L2313" s="100"/>
    </row>
    <row r="2314" spans="1:12" ht="41.25" hidden="1" customHeight="1">
      <c r="A2314" s="18" t="s">
        <v>2830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2815</v>
      </c>
      <c r="H2314" s="25" t="str">
        <f t="shared" si="280"/>
        <v>PB106</v>
      </c>
      <c r="I2314" s="25" t="str">
        <f t="shared" si="281"/>
        <v>Non-M</v>
      </c>
      <c r="J2314" s="87"/>
      <c r="K2314" s="76"/>
      <c r="L2314" s="100"/>
    </row>
    <row r="2315" spans="1:12" ht="41.25" hidden="1" customHeight="1">
      <c r="A2315" s="18" t="s">
        <v>2831</v>
      </c>
      <c r="B2315" s="19" t="s">
        <v>1301</v>
      </c>
      <c r="C2315" s="19" t="s">
        <v>304</v>
      </c>
      <c r="D2315" s="86" t="s">
        <v>1440</v>
      </c>
      <c r="E2315" s="19" t="s">
        <v>2822</v>
      </c>
      <c r="F2315" s="21"/>
      <c r="G2315" s="19" t="s">
        <v>1337</v>
      </c>
      <c r="H2315" s="25" t="str">
        <f t="shared" si="280"/>
        <v>JS105</v>
      </c>
      <c r="I2315" s="25" t="str">
        <f t="shared" si="281"/>
        <v>Non-M</v>
      </c>
      <c r="J2315" s="87"/>
      <c r="K2315" s="76"/>
      <c r="L2315" s="100"/>
    </row>
    <row r="2316" spans="1:12" ht="41.25" hidden="1" customHeight="1">
      <c r="A2316" s="18" t="s">
        <v>2832</v>
      </c>
      <c r="B2316" s="19" t="s">
        <v>1301</v>
      </c>
      <c r="C2316" s="19" t="s">
        <v>304</v>
      </c>
      <c r="D2316" s="86" t="s">
        <v>1440</v>
      </c>
      <c r="E2316" s="19" t="s">
        <v>2822</v>
      </c>
      <c r="F2316" s="21"/>
      <c r="G2316" s="19" t="s">
        <v>1391</v>
      </c>
      <c r="H2316" s="25" t="str">
        <f t="shared" si="280"/>
        <v>JS121</v>
      </c>
      <c r="I2316" s="25" t="str">
        <f t="shared" si="281"/>
        <v>Non-M</v>
      </c>
      <c r="J2316" s="87"/>
      <c r="K2316" s="76"/>
      <c r="L2316" s="100"/>
    </row>
    <row r="2317" spans="1:12" ht="41.25" hidden="1" customHeight="1">
      <c r="A2317" s="18" t="s">
        <v>2833</v>
      </c>
      <c r="B2317" s="19" t="s">
        <v>1301</v>
      </c>
      <c r="C2317" s="19" t="s">
        <v>304</v>
      </c>
      <c r="D2317" s="86" t="s">
        <v>1440</v>
      </c>
      <c r="E2317" s="19" t="s">
        <v>2822</v>
      </c>
      <c r="F2317" s="21"/>
      <c r="G2317" s="19" t="s">
        <v>1627</v>
      </c>
      <c r="H2317" s="25" t="str">
        <f t="shared" si="280"/>
        <v>GT207</v>
      </c>
      <c r="I2317" s="25" t="str">
        <f t="shared" si="281"/>
        <v>M</v>
      </c>
      <c r="J2317" s="87"/>
      <c r="K2317" s="76"/>
      <c r="L2317" s="100"/>
    </row>
    <row r="2318" spans="1:12" ht="41.25" hidden="1" customHeight="1">
      <c r="A2318" s="18" t="s">
        <v>2834</v>
      </c>
      <c r="B2318" s="19" t="s">
        <v>1301</v>
      </c>
      <c r="C2318" s="19" t="s">
        <v>304</v>
      </c>
      <c r="D2318" s="86" t="s">
        <v>1440</v>
      </c>
      <c r="E2318" s="19" t="s">
        <v>2822</v>
      </c>
      <c r="F2318" s="21"/>
      <c r="G2318" s="19" t="s">
        <v>409</v>
      </c>
      <c r="H2318" s="25" t="str">
        <f t="shared" si="280"/>
        <v>VT805</v>
      </c>
      <c r="I2318" s="25" t="str">
        <f t="shared" si="281"/>
        <v>Non-M</v>
      </c>
      <c r="J2318" s="87"/>
      <c r="K2318" s="76"/>
      <c r="L2318" s="100"/>
    </row>
    <row r="2319" spans="1:12" ht="41.25" hidden="1" customHeight="1">
      <c r="A2319" s="18" t="s">
        <v>2835</v>
      </c>
      <c r="B2319" s="19" t="s">
        <v>1301</v>
      </c>
      <c r="C2319" s="19" t="s">
        <v>304</v>
      </c>
      <c r="D2319" s="86" t="s">
        <v>1440</v>
      </c>
      <c r="E2319" s="19" t="s">
        <v>2822</v>
      </c>
      <c r="F2319" s="21"/>
      <c r="G2319" s="19" t="s">
        <v>71</v>
      </c>
      <c r="H2319" s="25" t="str">
        <f>IF(RIGHT(G2319,1)="M", LEFT(G2319,LEN(G2319)-1), G2319)</f>
        <v>HM500</v>
      </c>
      <c r="I2319" s="25" t="str">
        <f>IF(RIGHT(G2319,1)="M","M","Non-M")</f>
        <v>Non-M</v>
      </c>
      <c r="J2319" s="87"/>
      <c r="K2319" s="76"/>
      <c r="L2319" s="100"/>
    </row>
    <row r="2320" spans="1:12" ht="41.25" hidden="1" customHeight="1">
      <c r="A2320" s="18" t="s">
        <v>2836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898</v>
      </c>
      <c r="H2320" s="25" t="str">
        <f t="shared" ref="H2320:H2324" si="282">IF(RIGHT(G2320,1)="M", LEFT(G2320,LEN(G2320)-1), G2320)</f>
        <v>DC102</v>
      </c>
      <c r="I2320" s="25" t="str">
        <f t="shared" ref="I2320:I2324" si="283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2837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94</v>
      </c>
      <c r="H2321" s="25" t="str">
        <f t="shared" si="282"/>
        <v>DC202</v>
      </c>
      <c r="I2321" s="25" t="str">
        <f t="shared" si="283"/>
        <v>Non-M</v>
      </c>
      <c r="J2321" s="87"/>
      <c r="K2321" s="76"/>
      <c r="L2321" s="100"/>
    </row>
    <row r="2322" spans="1:12" ht="41.25" hidden="1" customHeight="1">
      <c r="A2322" s="18" t="s">
        <v>2838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96</v>
      </c>
      <c r="H2322" s="25" t="str">
        <f t="shared" si="282"/>
        <v>DC300</v>
      </c>
      <c r="I2322" s="25" t="str">
        <f t="shared" si="283"/>
        <v>Non-M</v>
      </c>
      <c r="J2322" s="87"/>
      <c r="K2322" s="76"/>
      <c r="L2322" s="100"/>
    </row>
    <row r="2323" spans="1:12" ht="41.25" hidden="1" customHeight="1">
      <c r="A2323" s="18" t="s">
        <v>2839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154</v>
      </c>
      <c r="H2323" s="25" t="str">
        <f t="shared" si="282"/>
        <v>DC400</v>
      </c>
      <c r="I2323" s="25" t="str">
        <f t="shared" si="283"/>
        <v>Non-M</v>
      </c>
      <c r="J2323" s="87"/>
      <c r="K2323" s="76"/>
      <c r="L2323" s="100"/>
    </row>
    <row r="2324" spans="1:12" ht="41.25" hidden="1" customHeight="1">
      <c r="A2324" s="18" t="s">
        <v>2840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2841</v>
      </c>
      <c r="H2324" s="25" t="str">
        <f t="shared" si="282"/>
        <v>WB205</v>
      </c>
      <c r="I2324" s="25" t="str">
        <f t="shared" si="283"/>
        <v>Non-M</v>
      </c>
      <c r="J2324" s="87"/>
      <c r="K2324" s="76"/>
      <c r="L2324" s="100"/>
    </row>
    <row r="2325" spans="1:12" ht="41.25" hidden="1" customHeight="1">
      <c r="A2325" s="18" t="s">
        <v>2842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629</v>
      </c>
      <c r="H2325" s="25" t="str">
        <f t="shared" ref="H2325:H2328" si="284">IF(RIGHT(G2325,1)="M", LEFT(G2325,LEN(G2325)-1), G2325)</f>
        <v>PK200</v>
      </c>
      <c r="I2325" s="25" t="str">
        <f t="shared" ref="I2325:I2328" si="285">IF(RIGHT(G2325,1)="M","M","Non-M")</f>
        <v>Non-M</v>
      </c>
      <c r="J2325" s="87"/>
      <c r="K2325" s="76"/>
      <c r="L2325" s="100"/>
    </row>
    <row r="2326" spans="1:12" ht="41.25" hidden="1" customHeight="1">
      <c r="A2326" s="18" t="s">
        <v>2843</v>
      </c>
      <c r="B2326" s="19" t="s">
        <v>1301</v>
      </c>
      <c r="C2326" s="19" t="s">
        <v>350</v>
      </c>
      <c r="D2326" s="86" t="s">
        <v>1440</v>
      </c>
      <c r="E2326" s="19" t="s">
        <v>2049</v>
      </c>
      <c r="F2326" s="21"/>
      <c r="G2326" s="19" t="s">
        <v>1375</v>
      </c>
      <c r="H2326" s="25" t="str">
        <f t="shared" si="284"/>
        <v>PB214</v>
      </c>
      <c r="I2326" s="25" t="str">
        <f t="shared" si="285"/>
        <v>Non-M</v>
      </c>
      <c r="J2326" s="87"/>
      <c r="K2326" s="76"/>
      <c r="L2326" s="100"/>
    </row>
    <row r="2327" spans="1:12" ht="41.25" hidden="1" customHeight="1">
      <c r="A2327" s="18" t="s">
        <v>2844</v>
      </c>
      <c r="B2327" s="19" t="s">
        <v>1301</v>
      </c>
      <c r="C2327" s="19" t="s">
        <v>350</v>
      </c>
      <c r="D2327" s="86" t="s">
        <v>1440</v>
      </c>
      <c r="E2327" s="19" t="s">
        <v>2049</v>
      </c>
      <c r="F2327" s="21"/>
      <c r="G2327" s="19" t="s">
        <v>120</v>
      </c>
      <c r="H2327" s="25" t="str">
        <f t="shared" si="284"/>
        <v>JS124</v>
      </c>
      <c r="I2327" s="25" t="str">
        <f t="shared" si="285"/>
        <v>Non-M</v>
      </c>
      <c r="J2327" s="87"/>
      <c r="K2327" s="76"/>
      <c r="L2327" s="100"/>
    </row>
    <row r="2328" spans="1:12" ht="41.25" hidden="1" customHeight="1">
      <c r="A2328" s="18" t="s">
        <v>2845</v>
      </c>
      <c r="B2328" s="19" t="s">
        <v>1301</v>
      </c>
      <c r="C2328" s="19" t="s">
        <v>350</v>
      </c>
      <c r="D2328" s="86" t="s">
        <v>1440</v>
      </c>
      <c r="E2328" s="19" t="s">
        <v>2049</v>
      </c>
      <c r="F2328" s="21"/>
      <c r="G2328" s="19" t="s">
        <v>1184</v>
      </c>
      <c r="H2328" s="25" t="str">
        <f t="shared" si="284"/>
        <v>JS105</v>
      </c>
      <c r="I2328" s="25" t="str">
        <f t="shared" si="285"/>
        <v>M</v>
      </c>
      <c r="J2328" s="87" t="s">
        <v>1283</v>
      </c>
      <c r="K2328" s="76"/>
      <c r="L2328" s="100"/>
    </row>
    <row r="2329" spans="1:12" ht="41.25" hidden="1" customHeight="1">
      <c r="A2329" s="18" t="s">
        <v>2846</v>
      </c>
      <c r="B2329" s="19" t="s">
        <v>1301</v>
      </c>
      <c r="C2329" s="19" t="s">
        <v>350</v>
      </c>
      <c r="D2329" s="86" t="s">
        <v>1440</v>
      </c>
      <c r="E2329" s="19" t="s">
        <v>2049</v>
      </c>
      <c r="F2329" s="21"/>
      <c r="G2329" s="19" t="s">
        <v>2847</v>
      </c>
      <c r="H2329" s="25" t="str">
        <f t="shared" ref="H2329:H2338" si="286">IF(RIGHT(G2329,1)="M", LEFT(G2329,LEN(G2329)-1), G2329)</f>
        <v>VT601</v>
      </c>
      <c r="I2329" s="25" t="str">
        <f t="shared" ref="I2329:I2338" si="287">IF(RIGHT(G2329,1)="M","M","Non-M")</f>
        <v>Non-M</v>
      </c>
      <c r="J2329" s="87"/>
      <c r="K2329" s="76"/>
      <c r="L2329" s="100"/>
    </row>
    <row r="2330" spans="1:12" ht="41.25" hidden="1" customHeight="1">
      <c r="A2330" s="18" t="s">
        <v>2848</v>
      </c>
      <c r="B2330" s="19" t="s">
        <v>1301</v>
      </c>
      <c r="C2330" s="19" t="s">
        <v>350</v>
      </c>
      <c r="D2330" s="86" t="s">
        <v>1440</v>
      </c>
      <c r="E2330" s="19" t="s">
        <v>2049</v>
      </c>
      <c r="F2330" s="21"/>
      <c r="G2330" s="19" t="s">
        <v>50</v>
      </c>
      <c r="H2330" s="25" t="str">
        <f t="shared" si="286"/>
        <v>HM311</v>
      </c>
      <c r="I2330" s="25" t="str">
        <f t="shared" si="287"/>
        <v>Non-M</v>
      </c>
      <c r="J2330" s="87"/>
      <c r="K2330" s="76"/>
      <c r="L2330" s="100"/>
    </row>
    <row r="2331" spans="1:12" ht="41.25" hidden="1" customHeight="1">
      <c r="A2331" s="18" t="s">
        <v>2849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705</v>
      </c>
      <c r="H2331" s="25" t="str">
        <f t="shared" si="286"/>
        <v>JS107</v>
      </c>
      <c r="I2331" s="25" t="str">
        <f t="shared" si="287"/>
        <v>Non-M</v>
      </c>
      <c r="J2331" s="87"/>
      <c r="K2331" s="76"/>
      <c r="L2331" s="100"/>
    </row>
    <row r="2332" spans="1:12" ht="41.25" hidden="1" customHeight="1">
      <c r="A2332" s="18" t="s">
        <v>2851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2671</v>
      </c>
      <c r="H2332" s="25" t="str">
        <f>IF(RIGHT(G2332,1)="M", LEFT(G2332,LEN(G2332)-1), G2332)</f>
        <v>DC102</v>
      </c>
      <c r="I2332" s="25" t="str">
        <f>IF(RIGHT(G2332,1)="M","M","Non-M")</f>
        <v>M</v>
      </c>
      <c r="J2332" s="87"/>
      <c r="K2332" s="76"/>
      <c r="L2332" s="100"/>
    </row>
    <row r="2333" spans="1:12" ht="41.25" hidden="1" customHeight="1">
      <c r="A2333" s="18" t="s">
        <v>2852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889</v>
      </c>
      <c r="H2333" s="25" t="str">
        <f t="shared" si="286"/>
        <v>ZP207</v>
      </c>
      <c r="I2333" s="25" t="str">
        <f t="shared" si="287"/>
        <v>Non-M</v>
      </c>
      <c r="J2333" s="87"/>
      <c r="K2333" s="76"/>
      <c r="L2333" s="100"/>
    </row>
    <row r="2334" spans="1:12" ht="41.25" hidden="1" customHeight="1">
      <c r="A2334" s="18" t="s">
        <v>2853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288</v>
      </c>
      <c r="H2334" s="25" t="str">
        <f t="shared" si="286"/>
        <v>ZP101</v>
      </c>
      <c r="I2334" s="25" t="str">
        <f t="shared" si="287"/>
        <v>Non-M</v>
      </c>
      <c r="J2334" s="87"/>
      <c r="K2334" s="76"/>
    </row>
    <row r="2335" spans="1:12" ht="41.25" hidden="1" customHeight="1">
      <c r="A2335" s="18" t="s">
        <v>2854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1391</v>
      </c>
      <c r="H2335" s="25" t="str">
        <f t="shared" si="286"/>
        <v>JS121</v>
      </c>
      <c r="I2335" s="25" t="str">
        <f t="shared" si="287"/>
        <v>Non-M</v>
      </c>
      <c r="J2335" s="87"/>
      <c r="K2335" s="76"/>
    </row>
    <row r="2336" spans="1:12" ht="41.25" hidden="1" customHeight="1">
      <c r="A2336" s="18" t="s">
        <v>2855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1337</v>
      </c>
      <c r="H2336" s="25" t="str">
        <f t="shared" si="286"/>
        <v>JS105</v>
      </c>
      <c r="I2336" s="25" t="str">
        <f t="shared" si="287"/>
        <v>Non-M</v>
      </c>
      <c r="J2336" s="87"/>
      <c r="K2336" s="76"/>
    </row>
    <row r="2337" spans="1:11" ht="41.25" hidden="1" customHeight="1">
      <c r="A2337" s="18" t="s">
        <v>2856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1599</v>
      </c>
      <c r="H2337" s="25" t="str">
        <f t="shared" si="286"/>
        <v>LP104</v>
      </c>
      <c r="I2337" s="25" t="str">
        <f t="shared" si="287"/>
        <v>Non-M</v>
      </c>
      <c r="J2337" s="87"/>
      <c r="K2337" s="76"/>
    </row>
    <row r="2338" spans="1:11" ht="41.25" hidden="1" customHeight="1">
      <c r="A2338" s="18" t="s">
        <v>2857</v>
      </c>
      <c r="B2338" s="19" t="s">
        <v>1301</v>
      </c>
      <c r="C2338" s="19" t="s">
        <v>304</v>
      </c>
      <c r="D2338" s="86" t="s">
        <v>1440</v>
      </c>
      <c r="E2338" s="19" t="s">
        <v>2850</v>
      </c>
      <c r="F2338" s="21"/>
      <c r="G2338" s="19" t="s">
        <v>1052</v>
      </c>
      <c r="H2338" s="25" t="str">
        <f t="shared" si="286"/>
        <v>JS111</v>
      </c>
      <c r="I2338" s="25" t="str">
        <f t="shared" si="287"/>
        <v>Non-M</v>
      </c>
      <c r="J2338" s="87"/>
      <c r="K2338" s="76"/>
    </row>
    <row r="2339" spans="1:11" ht="41.25" hidden="1" customHeight="1">
      <c r="A2339" s="18" t="s">
        <v>2858</v>
      </c>
      <c r="B2339" s="19" t="s">
        <v>1301</v>
      </c>
      <c r="C2339" s="19" t="s">
        <v>304</v>
      </c>
      <c r="D2339" s="86" t="s">
        <v>1440</v>
      </c>
      <c r="E2339" s="19" t="s">
        <v>2850</v>
      </c>
      <c r="F2339" s="21"/>
      <c r="G2339" s="19" t="s">
        <v>44</v>
      </c>
      <c r="H2339" s="25" t="str">
        <f t="shared" ref="H2339:H2341" si="288">IF(RIGHT(G2339,1)="M", LEFT(G2339,LEN(G2339)-1), G2339)</f>
        <v>PK209</v>
      </c>
      <c r="I2339" s="25" t="str">
        <f t="shared" ref="I2339:I2341" si="289">IF(RIGHT(G2339,1)="M","M","Non-M")</f>
        <v>M</v>
      </c>
      <c r="J2339" s="87"/>
      <c r="K2339" s="76"/>
    </row>
    <row r="2340" spans="1:11" ht="41.25" hidden="1" customHeight="1">
      <c r="A2340" s="18" t="s">
        <v>2859</v>
      </c>
      <c r="B2340" s="19" t="s">
        <v>1301</v>
      </c>
      <c r="C2340" s="19" t="s">
        <v>304</v>
      </c>
      <c r="D2340" s="86" t="s">
        <v>1440</v>
      </c>
      <c r="E2340" s="19" t="s">
        <v>2850</v>
      </c>
      <c r="F2340" s="21"/>
      <c r="G2340" s="19" t="s">
        <v>82</v>
      </c>
      <c r="H2340" s="25" t="str">
        <f t="shared" si="288"/>
        <v>PB104</v>
      </c>
      <c r="I2340" s="25" t="str">
        <f t="shared" si="289"/>
        <v>Non-M</v>
      </c>
      <c r="J2340" s="87"/>
      <c r="K2340" s="76"/>
    </row>
    <row r="2341" spans="1:11" ht="41.25" hidden="1" customHeight="1">
      <c r="A2341" s="18" t="s">
        <v>2860</v>
      </c>
      <c r="B2341" s="19" t="s">
        <v>1301</v>
      </c>
      <c r="C2341" s="19" t="s">
        <v>304</v>
      </c>
      <c r="D2341" s="86" t="s">
        <v>1440</v>
      </c>
      <c r="E2341" s="19" t="s">
        <v>2850</v>
      </c>
      <c r="F2341" s="21"/>
      <c r="G2341" s="19" t="s">
        <v>50</v>
      </c>
      <c r="H2341" s="25" t="str">
        <f t="shared" si="288"/>
        <v>HM311</v>
      </c>
      <c r="I2341" s="25" t="str">
        <f t="shared" si="289"/>
        <v>Non-M</v>
      </c>
      <c r="J2341" s="87"/>
      <c r="K2341" s="76"/>
    </row>
    <row r="2342" spans="1:11" ht="41.25" hidden="1" customHeight="1">
      <c r="A2342" s="18" t="s">
        <v>2861</v>
      </c>
      <c r="B2342" s="19" t="s">
        <v>1301</v>
      </c>
      <c r="C2342" s="19" t="s">
        <v>304</v>
      </c>
      <c r="D2342" s="86" t="s">
        <v>1440</v>
      </c>
      <c r="E2342" s="19" t="s">
        <v>2850</v>
      </c>
      <c r="F2342" s="21"/>
      <c r="G2342" s="19" t="s">
        <v>347</v>
      </c>
      <c r="H2342" s="25" t="str">
        <f t="shared" ref="H2342:H2343" si="290">IF(RIGHT(G2342,1)="M", LEFT(G2342,LEN(G2342)-1), G2342)</f>
        <v>HM202</v>
      </c>
      <c r="I2342" s="25" t="str">
        <f t="shared" ref="I2342:I2343" si="291">IF(RIGHT(G2342,1)="M","M","Non-M")</f>
        <v>Non-M</v>
      </c>
      <c r="J2342" s="87"/>
      <c r="K2342" s="76"/>
    </row>
    <row r="2343" spans="1:11" ht="41.25" hidden="1" customHeight="1">
      <c r="A2343" s="18" t="s">
        <v>2862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9" t="s">
        <v>2865</v>
      </c>
      <c r="H2343" s="25" t="str">
        <f t="shared" si="290"/>
        <v>WB107</v>
      </c>
      <c r="I2343" s="25" t="str">
        <f t="shared" si="291"/>
        <v>M</v>
      </c>
      <c r="J2343" s="87"/>
      <c r="K2343" s="76"/>
    </row>
    <row r="2344" spans="1:11" ht="41.25" hidden="1" customHeight="1">
      <c r="A2344" s="18" t="s">
        <v>2866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9" t="s">
        <v>1320</v>
      </c>
      <c r="H2344" s="25" t="str">
        <f>IF(RIGHT(G2344,1)="M", LEFT(G2344,LEN(G2344)-1), G2344)</f>
        <v>PK801</v>
      </c>
      <c r="I2344" s="25" t="str">
        <f>IF(RIGHT(G2344,1)="M","M","Non-M")</f>
        <v>Non-M</v>
      </c>
      <c r="J2344" s="87"/>
      <c r="K2344" s="76"/>
    </row>
    <row r="2345" spans="1:11" ht="41.25" hidden="1" customHeight="1">
      <c r="A2345" s="18" t="s">
        <v>2867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9" t="s">
        <v>2868</v>
      </c>
      <c r="H2345" s="25" t="str">
        <f t="shared" ref="H2345:H2346" si="292">IF(RIGHT(G2345,1)="M", LEFT(G2345,LEN(G2345)-1), G2345)</f>
        <v>GT200</v>
      </c>
      <c r="I2345" s="25" t="str">
        <f t="shared" ref="I2345:I2353" si="293">IF(RIGHT(G2345,1)="M","M","Non-M")</f>
        <v>Non-M</v>
      </c>
      <c r="J2345" s="87"/>
      <c r="K2345" s="76"/>
    </row>
    <row r="2346" spans="1:11" ht="41.25" hidden="1" customHeight="1">
      <c r="A2346" s="18" t="s">
        <v>2869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310</v>
      </c>
      <c r="H2346" s="25" t="str">
        <f t="shared" si="292"/>
        <v>HM409</v>
      </c>
      <c r="I2346" s="25" t="str">
        <f t="shared" si="293"/>
        <v>Non-M</v>
      </c>
      <c r="J2346" s="87"/>
      <c r="K2346" s="76"/>
    </row>
    <row r="2347" spans="1:11" ht="41.25" hidden="1" customHeight="1">
      <c r="A2347" s="18" t="s">
        <v>2870</v>
      </c>
      <c r="B2347" s="19" t="s">
        <v>1301</v>
      </c>
      <c r="C2347" s="19" t="s">
        <v>2863</v>
      </c>
      <c r="D2347" s="86" t="s">
        <v>1440</v>
      </c>
      <c r="E2347" s="19" t="s">
        <v>2864</v>
      </c>
      <c r="F2347" s="21"/>
      <c r="G2347" s="19" t="s">
        <v>1337</v>
      </c>
      <c r="H2347" s="25" t="str">
        <f t="shared" ref="H2347:H2356" si="294">IF(RIGHT(G2347,1)="M", LEFT(G2347,LEN(G2347)-1), G2347)</f>
        <v>JS105</v>
      </c>
      <c r="I2347" s="25" t="str">
        <f t="shared" si="293"/>
        <v>Non-M</v>
      </c>
      <c r="J2347" s="87"/>
      <c r="K2347" s="76"/>
    </row>
    <row r="2348" spans="1:11" ht="41.25" hidden="1" customHeight="1">
      <c r="A2348" s="18" t="s">
        <v>2871</v>
      </c>
      <c r="B2348" s="19" t="s">
        <v>1301</v>
      </c>
      <c r="C2348" s="19" t="s">
        <v>2863</v>
      </c>
      <c r="D2348" s="86" t="s">
        <v>1440</v>
      </c>
      <c r="E2348" s="19" t="s">
        <v>2864</v>
      </c>
      <c r="F2348" s="21"/>
      <c r="G2348" s="101" t="s">
        <v>120</v>
      </c>
      <c r="H2348" s="101" t="str">
        <f>IF(RIGHT(G2348,1)="M", LEFT(G2348,LEN(G2348)-1), G2348)</f>
        <v>JS124</v>
      </c>
      <c r="I2348" s="101" t="str">
        <f>IF(RIGHT(G2348,1)="M","M","Non-M")</f>
        <v>Non-M</v>
      </c>
      <c r="J2348" s="102"/>
      <c r="K2348" s="76"/>
    </row>
    <row r="2349" spans="1:11" ht="41.25" hidden="1" customHeight="1">
      <c r="A2349" s="18" t="s">
        <v>2872</v>
      </c>
      <c r="B2349" s="19" t="s">
        <v>1301</v>
      </c>
      <c r="C2349" s="19" t="s">
        <v>2863</v>
      </c>
      <c r="D2349" s="86" t="s">
        <v>1440</v>
      </c>
      <c r="E2349" s="19" t="s">
        <v>2864</v>
      </c>
      <c r="F2349" s="21"/>
      <c r="G2349" s="101" t="s">
        <v>1952</v>
      </c>
      <c r="H2349" s="101" t="str">
        <f>IF(RIGHT(G2349,1)="M", LEFT(G2349,LEN(G2349)-1), G2349)</f>
        <v>HM304</v>
      </c>
      <c r="I2349" s="101" t="str">
        <f t="shared" si="293"/>
        <v>Non-M</v>
      </c>
      <c r="J2349" s="102"/>
      <c r="K2349" s="76"/>
    </row>
    <row r="2350" spans="1:11" ht="41.25" hidden="1" customHeight="1">
      <c r="A2350" s="18" t="s">
        <v>2873</v>
      </c>
      <c r="B2350" s="19" t="s">
        <v>1301</v>
      </c>
      <c r="C2350" s="19" t="s">
        <v>2863</v>
      </c>
      <c r="D2350" s="86" t="s">
        <v>1440</v>
      </c>
      <c r="E2350" s="19" t="s">
        <v>2864</v>
      </c>
      <c r="F2350" s="21"/>
      <c r="G2350" s="101" t="s">
        <v>2874</v>
      </c>
      <c r="H2350" s="101" t="str">
        <f t="shared" si="294"/>
        <v>VT302</v>
      </c>
      <c r="I2350" s="101" t="str">
        <f t="shared" si="293"/>
        <v>Non-M</v>
      </c>
      <c r="J2350" s="102"/>
      <c r="K2350" s="76"/>
    </row>
    <row r="2351" spans="1:11" ht="41.25" hidden="1" customHeight="1">
      <c r="A2351" s="18" t="s">
        <v>2875</v>
      </c>
      <c r="B2351" s="19" t="s">
        <v>1301</v>
      </c>
      <c r="C2351" s="19" t="s">
        <v>2863</v>
      </c>
      <c r="D2351" s="86" t="s">
        <v>1440</v>
      </c>
      <c r="E2351" s="19" t="s">
        <v>2864</v>
      </c>
      <c r="F2351" s="21"/>
      <c r="G2351" s="19" t="s">
        <v>1305</v>
      </c>
      <c r="H2351" s="25" t="str">
        <f>IF(RIGHT(G2351,1)="M", LEFT(G2351,LEN(G2351)-1), G2351)</f>
        <v>JS118</v>
      </c>
      <c r="I2351" s="25" t="str">
        <f>IF(RIGHT(G2351,1)="M","M","Non-M")</f>
        <v>Non-M</v>
      </c>
      <c r="J2351" s="87"/>
      <c r="K2351" s="76"/>
    </row>
    <row r="2352" spans="1:11" ht="41.25" hidden="1" customHeight="1">
      <c r="A2352" s="18" t="s">
        <v>2876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1305</v>
      </c>
      <c r="H2352" s="25" t="str">
        <f>IF(RIGHT(G2352,1)="M", LEFT(G2352,LEN(G2352)-1), G2352)</f>
        <v>JS118</v>
      </c>
      <c r="I2352" s="25" t="str">
        <f>IF(RIGHT(G2352,1)="M","M","Non-M")</f>
        <v>Non-M</v>
      </c>
      <c r="J2352" s="87"/>
      <c r="K2352" s="76"/>
    </row>
    <row r="2353" spans="1:11" ht="41.25" hidden="1" customHeight="1">
      <c r="A2353" s="18" t="s">
        <v>2878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9" t="s">
        <v>2865</v>
      </c>
      <c r="H2353" s="25" t="str">
        <f t="shared" si="294"/>
        <v>WB107</v>
      </c>
      <c r="I2353" s="25" t="str">
        <f t="shared" si="293"/>
        <v>M</v>
      </c>
      <c r="J2353" s="87"/>
      <c r="K2353" s="76"/>
    </row>
    <row r="2354" spans="1:11" ht="41.25" hidden="1" customHeight="1">
      <c r="A2354" s="18" t="s">
        <v>2879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9" t="s">
        <v>2868</v>
      </c>
      <c r="H2354" s="25" t="str">
        <f t="shared" si="294"/>
        <v>GT200</v>
      </c>
      <c r="I2354" s="25" t="str">
        <f t="shared" ref="I2354:I2357" si="295">IF(RIGHT(G2354,1)="M","M","Non-M")</f>
        <v>Non-M</v>
      </c>
      <c r="J2354" s="87"/>
      <c r="K2354" s="76"/>
    </row>
    <row r="2355" spans="1:11" ht="41.25" hidden="1" customHeight="1">
      <c r="A2355" s="18" t="s">
        <v>2880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9" t="s">
        <v>2881</v>
      </c>
      <c r="H2355" s="25" t="str">
        <f t="shared" si="294"/>
        <v>GT400</v>
      </c>
      <c r="I2355" s="25" t="str">
        <f t="shared" si="295"/>
        <v>Non-M</v>
      </c>
      <c r="J2355" s="87"/>
      <c r="K2355" s="76"/>
    </row>
    <row r="2356" spans="1:11" ht="41.25" hidden="1" customHeight="1">
      <c r="A2356" s="18" t="s">
        <v>2882</v>
      </c>
      <c r="B2356" s="19" t="s">
        <v>1301</v>
      </c>
      <c r="C2356" s="19" t="s">
        <v>2863</v>
      </c>
      <c r="D2356" s="86" t="s">
        <v>1440</v>
      </c>
      <c r="E2356" s="19" t="s">
        <v>2877</v>
      </c>
      <c r="F2356" s="21"/>
      <c r="G2356" s="19" t="s">
        <v>2883</v>
      </c>
      <c r="H2356" s="25" t="str">
        <f t="shared" si="294"/>
        <v>HM408</v>
      </c>
      <c r="I2356" s="25" t="str">
        <f t="shared" si="295"/>
        <v>Non-M</v>
      </c>
      <c r="J2356" s="87"/>
      <c r="K2356" s="76"/>
    </row>
    <row r="2357" spans="1:11" ht="41.25" hidden="1" customHeight="1">
      <c r="A2357" s="18" t="s">
        <v>2884</v>
      </c>
      <c r="B2357" s="19" t="s">
        <v>1301</v>
      </c>
      <c r="C2357" s="19" t="s">
        <v>2863</v>
      </c>
      <c r="D2357" s="86" t="s">
        <v>1440</v>
      </c>
      <c r="E2357" s="19" t="s">
        <v>2877</v>
      </c>
      <c r="F2357" s="21"/>
      <c r="G2357" s="19" t="s">
        <v>1337</v>
      </c>
      <c r="H2357" s="25" t="str">
        <f t="shared" ref="H2357" si="296">IF(RIGHT(G2357,1)="M", LEFT(G2357,LEN(G2357)-1), G2357)</f>
        <v>JS105</v>
      </c>
      <c r="I2357" s="25" t="str">
        <f t="shared" si="295"/>
        <v>Non-M</v>
      </c>
      <c r="J2357" s="87"/>
      <c r="K2357" s="76"/>
    </row>
    <row r="2358" spans="1:11" ht="41.25" hidden="1" customHeight="1">
      <c r="A2358" s="18" t="s">
        <v>2885</v>
      </c>
      <c r="B2358" s="19" t="s">
        <v>1301</v>
      </c>
      <c r="C2358" s="19" t="s">
        <v>2863</v>
      </c>
      <c r="D2358" s="86" t="s">
        <v>1440</v>
      </c>
      <c r="E2358" s="19" t="s">
        <v>2877</v>
      </c>
      <c r="F2358" s="21"/>
      <c r="G2358" s="101" t="s">
        <v>120</v>
      </c>
      <c r="H2358" s="101" t="str">
        <f>IF(RIGHT(G2358,1)="M", LEFT(G2358,LEN(G2358)-1), G2358)</f>
        <v>JS124</v>
      </c>
      <c r="I2358" s="101" t="str">
        <f>IF(RIGHT(G2358,1)="M","M","Non-M")</f>
        <v>Non-M</v>
      </c>
      <c r="J2358" s="102"/>
      <c r="K2358" s="76"/>
    </row>
    <row r="2359" spans="1:11" ht="41.25" hidden="1" customHeight="1">
      <c r="A2359" s="18" t="s">
        <v>2886</v>
      </c>
      <c r="B2359" s="19" t="s">
        <v>1301</v>
      </c>
      <c r="C2359" s="19" t="s">
        <v>2863</v>
      </c>
      <c r="D2359" s="86" t="s">
        <v>1440</v>
      </c>
      <c r="E2359" s="19" t="s">
        <v>2877</v>
      </c>
      <c r="F2359" s="21"/>
      <c r="G2359" s="101" t="s">
        <v>1952</v>
      </c>
      <c r="H2359" s="101" t="str">
        <f>IF(RIGHT(G2359,1)="M", LEFT(G2359,LEN(G2359)-1), G2359)</f>
        <v>HM304</v>
      </c>
      <c r="I2359" s="101" t="str">
        <f t="shared" ref="I2359:I2360" si="297">IF(RIGHT(G2359,1)="M","M","Non-M")</f>
        <v>Non-M</v>
      </c>
      <c r="J2359" s="102"/>
      <c r="K2359" s="76"/>
    </row>
    <row r="2360" spans="1:11" ht="41.25" hidden="1" customHeight="1">
      <c r="A2360" s="18" t="s">
        <v>2887</v>
      </c>
      <c r="B2360" s="19" t="s">
        <v>1301</v>
      </c>
      <c r="C2360" s="19" t="s">
        <v>2863</v>
      </c>
      <c r="D2360" s="86" t="s">
        <v>1440</v>
      </c>
      <c r="E2360" s="19" t="s">
        <v>2877</v>
      </c>
      <c r="F2360" s="21"/>
      <c r="G2360" s="101" t="s">
        <v>2874</v>
      </c>
      <c r="H2360" s="101" t="str">
        <f t="shared" ref="H2360" si="298">IF(RIGHT(G2360,1)="M", LEFT(G2360,LEN(G2360)-1), G2360)</f>
        <v>VT302</v>
      </c>
      <c r="I2360" s="101" t="str">
        <f t="shared" si="297"/>
        <v>Non-M</v>
      </c>
      <c r="J2360" s="102"/>
      <c r="K2360" s="76"/>
    </row>
    <row r="2361" spans="1:11" ht="41.25" hidden="1" customHeight="1">
      <c r="A2361" s="18" t="s">
        <v>2888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1522</v>
      </c>
      <c r="H2361" s="25" t="str">
        <f t="shared" ref="H2361:H2371" si="299">IF(RIGHT(G2361,1)="M", LEFT(G2361,LEN(G2361)-1), G2361)</f>
        <v>WB211</v>
      </c>
      <c r="I2361" s="25" t="str">
        <f t="shared" ref="I2361:I2371" si="300">IF(RIGHT(G2361,1)="M","M","Non-M")</f>
        <v>M</v>
      </c>
      <c r="J2361" s="87"/>
      <c r="K2361" s="76"/>
    </row>
    <row r="2362" spans="1:11" ht="41.25" hidden="1" customHeight="1">
      <c r="A2362" s="18" t="s">
        <v>2890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61</v>
      </c>
      <c r="H2362" s="25" t="str">
        <f t="shared" si="299"/>
        <v>DC101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2891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94</v>
      </c>
      <c r="H2363" s="25" t="str">
        <f t="shared" si="299"/>
        <v>DC202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2892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154</v>
      </c>
      <c r="H2364" s="25" t="str">
        <f t="shared" si="299"/>
        <v>DC400</v>
      </c>
      <c r="I2364" s="25" t="str">
        <f t="shared" si="300"/>
        <v>Non-M</v>
      </c>
      <c r="J2364" s="87"/>
      <c r="K2364" s="76"/>
    </row>
    <row r="2365" spans="1:11" ht="41.25" hidden="1" customHeight="1">
      <c r="A2365" s="18" t="s">
        <v>2893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2094</v>
      </c>
      <c r="H2365" s="25" t="str">
        <f t="shared" si="299"/>
        <v>JS302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2894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2559</v>
      </c>
      <c r="H2366" s="25" t="str">
        <f t="shared" si="299"/>
        <v>JS100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2895</v>
      </c>
      <c r="B2367" s="19" t="s">
        <v>2232</v>
      </c>
      <c r="C2367" s="19" t="s">
        <v>1520</v>
      </c>
      <c r="D2367" s="86" t="s">
        <v>1354</v>
      </c>
      <c r="E2367" s="19" t="s">
        <v>2889</v>
      </c>
      <c r="F2367" s="21"/>
      <c r="G2367" s="19" t="s">
        <v>1337</v>
      </c>
      <c r="H2367" s="25" t="str">
        <f t="shared" si="299"/>
        <v>JS105</v>
      </c>
      <c r="I2367" s="25" t="str">
        <f t="shared" si="300"/>
        <v>Non-M</v>
      </c>
      <c r="J2367" s="87"/>
      <c r="K2367" s="76"/>
    </row>
    <row r="2368" spans="1:11" ht="41.25" hidden="1" customHeight="1">
      <c r="A2368" s="18" t="s">
        <v>2896</v>
      </c>
      <c r="B2368" s="19" t="s">
        <v>2232</v>
      </c>
      <c r="C2368" s="19" t="s">
        <v>1520</v>
      </c>
      <c r="D2368" s="86" t="s">
        <v>1354</v>
      </c>
      <c r="E2368" s="19" t="s">
        <v>2889</v>
      </c>
      <c r="F2368" s="21"/>
      <c r="G2368" s="19" t="s">
        <v>2018</v>
      </c>
      <c r="H2368" s="25" t="str">
        <f t="shared" si="299"/>
        <v>JS123</v>
      </c>
      <c r="I2368" s="25" t="str">
        <f t="shared" si="300"/>
        <v>Non-M</v>
      </c>
      <c r="J2368" s="87"/>
      <c r="K2368" s="76"/>
    </row>
    <row r="2369" spans="1:11" ht="41.25" hidden="1" customHeight="1">
      <c r="A2369" s="18" t="s">
        <v>2897</v>
      </c>
      <c r="B2369" s="19" t="s">
        <v>2232</v>
      </c>
      <c r="C2369" s="19" t="s">
        <v>1520</v>
      </c>
      <c r="D2369" s="86" t="s">
        <v>1354</v>
      </c>
      <c r="E2369" s="19" t="s">
        <v>2889</v>
      </c>
      <c r="F2369" s="21"/>
      <c r="G2369" s="19" t="s">
        <v>224</v>
      </c>
      <c r="H2369" s="25" t="str">
        <f t="shared" si="299"/>
        <v>PK200</v>
      </c>
      <c r="I2369" s="25" t="str">
        <f t="shared" si="300"/>
        <v>M</v>
      </c>
      <c r="J2369" s="87"/>
      <c r="K2369" s="76"/>
    </row>
    <row r="2370" spans="1:11" ht="41.25" hidden="1" customHeight="1">
      <c r="A2370" s="18" t="s">
        <v>2898</v>
      </c>
      <c r="B2370" s="19" t="s">
        <v>2232</v>
      </c>
      <c r="C2370" s="19" t="s">
        <v>1520</v>
      </c>
      <c r="D2370" s="86" t="s">
        <v>1354</v>
      </c>
      <c r="E2370" s="19" t="s">
        <v>2889</v>
      </c>
      <c r="F2370" s="21"/>
      <c r="G2370" s="19" t="s">
        <v>2899</v>
      </c>
      <c r="H2370" s="25" t="str">
        <f t="shared" si="299"/>
        <v>PB303</v>
      </c>
      <c r="I2370" s="25" t="str">
        <f t="shared" si="300"/>
        <v>Non-M</v>
      </c>
      <c r="J2370" s="87"/>
      <c r="K2370" s="76"/>
    </row>
    <row r="2371" spans="1:11" ht="41.25" hidden="1" customHeight="1">
      <c r="A2371" s="18" t="s">
        <v>2900</v>
      </c>
      <c r="B2371" s="19" t="s">
        <v>2232</v>
      </c>
      <c r="C2371" s="19" t="s">
        <v>1520</v>
      </c>
      <c r="D2371" s="86" t="s">
        <v>1354</v>
      </c>
      <c r="E2371" s="19" t="s">
        <v>2889</v>
      </c>
      <c r="F2371" s="21"/>
      <c r="G2371" s="19" t="s">
        <v>564</v>
      </c>
      <c r="H2371" s="25" t="str">
        <f t="shared" si="299"/>
        <v>HM414</v>
      </c>
      <c r="I2371" s="25" t="str">
        <f t="shared" si="300"/>
        <v>Non-M</v>
      </c>
      <c r="J2371" s="87"/>
      <c r="K2371" s="76"/>
    </row>
    <row r="2372" spans="1:11" ht="41.25" hidden="1" customHeight="1">
      <c r="A2372" s="18" t="s">
        <v>2901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1605</v>
      </c>
      <c r="H2372" s="25" t="str">
        <f t="shared" ref="H2372:H2376" si="301">IF(RIGHT(G2372,1)="M", LEFT(G2372,LEN(G2372)-1), G2372)</f>
        <v>WB306</v>
      </c>
      <c r="I2372" s="25" t="str">
        <f t="shared" ref="I2372:I2376" si="302">IF(RIGHT(G2372,1)="M","M","Non-M")</f>
        <v>M</v>
      </c>
      <c r="J2372" s="87" t="s">
        <v>1769</v>
      </c>
      <c r="K2372" s="76"/>
    </row>
    <row r="2373" spans="1:11" ht="41.25" hidden="1" customHeight="1">
      <c r="A2373" s="18" t="s">
        <v>2903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61</v>
      </c>
      <c r="H2373" s="25" t="str">
        <f t="shared" si="301"/>
        <v>DC101</v>
      </c>
      <c r="I2373" s="25" t="str">
        <f t="shared" si="302"/>
        <v>Non-M</v>
      </c>
      <c r="J2373" s="87"/>
      <c r="K2373" s="76"/>
    </row>
    <row r="2374" spans="1:11" ht="41.25" hidden="1" customHeight="1">
      <c r="A2374" s="18" t="s">
        <v>2904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</v>
      </c>
      <c r="H2374" s="25" t="str">
        <f t="shared" si="301"/>
        <v>DC200</v>
      </c>
      <c r="I2374" s="25" t="str">
        <f t="shared" si="302"/>
        <v>Non-M</v>
      </c>
      <c r="J2374" s="87"/>
      <c r="K2374" s="76"/>
    </row>
    <row r="2375" spans="1:11" ht="41.25" hidden="1" customHeight="1">
      <c r="A2375" s="18" t="s">
        <v>2905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96</v>
      </c>
      <c r="H2375" s="25" t="str">
        <f t="shared" si="301"/>
        <v>DC300</v>
      </c>
      <c r="I2375" s="25" t="str">
        <f t="shared" si="302"/>
        <v>Non-M</v>
      </c>
      <c r="J2375" s="87"/>
      <c r="K2375" s="76"/>
    </row>
    <row r="2376" spans="1:11" ht="41.25" hidden="1" customHeight="1">
      <c r="A2376" s="18" t="s">
        <v>2906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154</v>
      </c>
      <c r="H2376" s="25" t="str">
        <f t="shared" si="301"/>
        <v>DC400</v>
      </c>
      <c r="I2376" s="25" t="str">
        <f t="shared" si="302"/>
        <v>Non-M</v>
      </c>
      <c r="J2376" s="87"/>
      <c r="K2376" s="76"/>
    </row>
    <row r="2377" spans="1:11" ht="41.25" hidden="1" customHeight="1">
      <c r="A2377" s="18" t="s">
        <v>2907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2782</v>
      </c>
      <c r="H2377" s="25" t="str">
        <f t="shared" ref="H2377:H2381" si="303">IF(RIGHT(G2377,1)="M", LEFT(G2377,LEN(G2377)-1), G2377)</f>
        <v>PK204</v>
      </c>
      <c r="I2377" s="25" t="str">
        <f t="shared" ref="I2377:I2381" si="304">IF(RIGHT(G2377,1)="M","M","Non-M")</f>
        <v>M</v>
      </c>
      <c r="J2377" s="87" t="s">
        <v>2813</v>
      </c>
      <c r="K2377" s="76"/>
    </row>
    <row r="2378" spans="1:11" ht="41.25" hidden="1" customHeight="1">
      <c r="A2378" s="18" t="s">
        <v>2908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157</v>
      </c>
      <c r="H2378" s="25" t="str">
        <f t="shared" si="303"/>
        <v>PB204</v>
      </c>
      <c r="I2378" s="25" t="str">
        <f t="shared" si="304"/>
        <v>Non-M</v>
      </c>
      <c r="J2378" s="87"/>
      <c r="K2378" s="76"/>
    </row>
    <row r="2379" spans="1:11" ht="41.25" hidden="1" customHeight="1">
      <c r="A2379" s="18" t="s">
        <v>2909</v>
      </c>
      <c r="B2379" s="19" t="s">
        <v>2232</v>
      </c>
      <c r="C2379" s="19" t="s">
        <v>867</v>
      </c>
      <c r="D2379" s="86" t="s">
        <v>1043</v>
      </c>
      <c r="E2379" s="19" t="s">
        <v>2902</v>
      </c>
      <c r="F2379" s="21"/>
      <c r="G2379" s="19" t="s">
        <v>1350</v>
      </c>
      <c r="H2379" s="25" t="str">
        <f t="shared" si="303"/>
        <v>JS400</v>
      </c>
      <c r="I2379" s="25" t="str">
        <f t="shared" si="304"/>
        <v>Non-M</v>
      </c>
      <c r="J2379" s="87"/>
      <c r="K2379" s="76"/>
    </row>
    <row r="2380" spans="1:11" ht="41.25" hidden="1" customHeight="1">
      <c r="A2380" s="18" t="s">
        <v>2910</v>
      </c>
      <c r="B2380" s="19" t="s">
        <v>2232</v>
      </c>
      <c r="C2380" s="19" t="s">
        <v>867</v>
      </c>
      <c r="D2380" s="86" t="s">
        <v>1043</v>
      </c>
      <c r="E2380" s="19" t="s">
        <v>2902</v>
      </c>
      <c r="F2380" s="21"/>
      <c r="G2380" s="19" t="s">
        <v>1391</v>
      </c>
      <c r="H2380" s="25" t="str">
        <f t="shared" si="303"/>
        <v>JS121</v>
      </c>
      <c r="I2380" s="25" t="str">
        <f t="shared" si="304"/>
        <v>Non-M</v>
      </c>
      <c r="J2380" s="87"/>
      <c r="K2380" s="76"/>
    </row>
    <row r="2381" spans="1:11" ht="41.25" hidden="1" customHeight="1">
      <c r="A2381" s="18" t="s">
        <v>2911</v>
      </c>
      <c r="B2381" s="19" t="s">
        <v>2232</v>
      </c>
      <c r="C2381" s="19" t="s">
        <v>867</v>
      </c>
      <c r="D2381" s="86" t="s">
        <v>1043</v>
      </c>
      <c r="E2381" s="19" t="s">
        <v>2902</v>
      </c>
      <c r="F2381" s="21"/>
      <c r="G2381" s="19" t="s">
        <v>1337</v>
      </c>
      <c r="H2381" s="25" t="str">
        <f t="shared" si="303"/>
        <v>JS105</v>
      </c>
      <c r="I2381" s="25" t="str">
        <f t="shared" si="304"/>
        <v>Non-M</v>
      </c>
      <c r="J2381" s="87"/>
      <c r="K2381" s="76"/>
    </row>
    <row r="2382" spans="1:11" ht="41.25" hidden="1" customHeight="1">
      <c r="A2382" s="18" t="s">
        <v>2912</v>
      </c>
      <c r="B2382" s="19" t="s">
        <v>2232</v>
      </c>
      <c r="C2382" s="19" t="s">
        <v>867</v>
      </c>
      <c r="D2382" s="86" t="s">
        <v>1043</v>
      </c>
      <c r="E2382" s="19" t="s">
        <v>2902</v>
      </c>
      <c r="F2382" s="21"/>
      <c r="G2382" s="19" t="s">
        <v>1364</v>
      </c>
      <c r="H2382" s="25" t="str">
        <f>IF(RIGHT(G2382,1)="M", LEFT(G2382,LEN(G2382)-1), G2382)</f>
        <v>HM702</v>
      </c>
      <c r="I2382" s="25" t="str">
        <f>IF(RIGHT(G2382,1)="M","M","Non-M")</f>
        <v>Non-M</v>
      </c>
      <c r="J2382" s="87"/>
      <c r="K2382" s="76"/>
    </row>
    <row r="2383" spans="1:11" ht="41.25" hidden="1" customHeight="1">
      <c r="A2383" s="18" t="s">
        <v>2913</v>
      </c>
      <c r="B2383" s="19" t="s">
        <v>2232</v>
      </c>
      <c r="C2383" s="19" t="s">
        <v>867</v>
      </c>
      <c r="D2383" s="86" t="s">
        <v>1043</v>
      </c>
      <c r="E2383" s="19" t="s">
        <v>2902</v>
      </c>
      <c r="F2383" s="21"/>
      <c r="G2383" s="19" t="s">
        <v>599</v>
      </c>
      <c r="H2383" s="25" t="str">
        <f>IF(RIGHT(G2383,1)="M", LEFT(G2383,LEN(G2383)-1), G2383)</f>
        <v>HM506</v>
      </c>
      <c r="I2383" s="25" t="str">
        <f>IF(RIGHT(G2383,1)="M","M","Non-M")</f>
        <v>M</v>
      </c>
      <c r="J2383" s="87"/>
      <c r="K2383" s="76"/>
    </row>
    <row r="2384" spans="1:11" ht="41.25" hidden="1" customHeight="1">
      <c r="A2384" s="18" t="s">
        <v>2914</v>
      </c>
      <c r="B2384" s="19" t="s">
        <v>1301</v>
      </c>
      <c r="C2384" s="19" t="s">
        <v>738</v>
      </c>
      <c r="D2384" s="19" t="s">
        <v>1440</v>
      </c>
      <c r="E2384" s="19" t="s">
        <v>2915</v>
      </c>
      <c r="F2384" s="21"/>
      <c r="G2384" s="19" t="s">
        <v>1052</v>
      </c>
      <c r="H2384" s="25" t="str">
        <f t="shared" ref="H2384:H2386" si="305">IF(RIGHT(G2384,1)="M", LEFT(G2384,LEN(G2384)-1), G2384)</f>
        <v>JS111</v>
      </c>
      <c r="I2384" s="25" t="str">
        <f t="shared" ref="I2384:I2386" si="306">IF(RIGHT(G2384,1)="M","M","Non-M")</f>
        <v>Non-M</v>
      </c>
      <c r="J2384" s="87"/>
      <c r="K2384" s="76"/>
    </row>
    <row r="2385" spans="1:11" ht="41.25" hidden="1" customHeight="1">
      <c r="A2385" s="18" t="s">
        <v>2916</v>
      </c>
      <c r="B2385" s="19" t="s">
        <v>1301</v>
      </c>
      <c r="C2385" s="19" t="s">
        <v>738</v>
      </c>
      <c r="D2385" s="19" t="s">
        <v>1440</v>
      </c>
      <c r="E2385" s="19" t="s">
        <v>2915</v>
      </c>
      <c r="F2385" s="21"/>
      <c r="G2385" s="19" t="s">
        <v>284</v>
      </c>
      <c r="H2385" s="25" t="str">
        <f t="shared" si="305"/>
        <v>NK510</v>
      </c>
      <c r="I2385" s="25" t="str">
        <f t="shared" si="306"/>
        <v>Non-M</v>
      </c>
      <c r="J2385" s="87"/>
      <c r="K2385" s="76"/>
    </row>
    <row r="2386" spans="1:11" ht="41.25" hidden="1" customHeight="1">
      <c r="A2386" s="18" t="s">
        <v>2917</v>
      </c>
      <c r="B2386" s="19" t="s">
        <v>1301</v>
      </c>
      <c r="C2386" s="19" t="s">
        <v>738</v>
      </c>
      <c r="D2386" s="19" t="s">
        <v>1440</v>
      </c>
      <c r="E2386" s="19" t="s">
        <v>2915</v>
      </c>
      <c r="F2386" s="21"/>
      <c r="G2386" s="19" t="s">
        <v>328</v>
      </c>
      <c r="H2386" s="25" t="str">
        <f t="shared" si="305"/>
        <v>CL502</v>
      </c>
      <c r="I2386" s="25" t="str">
        <f t="shared" si="306"/>
        <v>M</v>
      </c>
      <c r="J2386" s="87"/>
      <c r="K2386" s="76"/>
    </row>
    <row r="2387" spans="1:11" ht="41.25" hidden="1" customHeight="1">
      <c r="A2387" s="18" t="s">
        <v>2918</v>
      </c>
      <c r="B2387" s="19" t="s">
        <v>1301</v>
      </c>
      <c r="C2387" s="19" t="s">
        <v>738</v>
      </c>
      <c r="D2387" s="19" t="s">
        <v>1440</v>
      </c>
      <c r="E2387" s="19" t="s">
        <v>2915</v>
      </c>
      <c r="F2387" s="21"/>
      <c r="G2387" s="19" t="s">
        <v>1046</v>
      </c>
      <c r="H2387" s="25" t="str">
        <f t="shared" ref="H2387:H2388" si="307">IF(RIGHT(G2387,1)="M", LEFT(G2387,LEN(G2387)-1), G2387)</f>
        <v>ZP101</v>
      </c>
      <c r="I2387" s="25" t="str">
        <f t="shared" ref="I2387:I2388" si="308">IF(RIGHT(G2387,1)="M","M","Non-M")</f>
        <v>M</v>
      </c>
      <c r="J2387" s="87"/>
      <c r="K2387" s="76"/>
    </row>
    <row r="2388" spans="1:11" ht="41.25" hidden="1" customHeight="1">
      <c r="A2388" s="18" t="s">
        <v>2919</v>
      </c>
      <c r="B2388" s="19" t="s">
        <v>1301</v>
      </c>
      <c r="C2388" s="19" t="s">
        <v>738</v>
      </c>
      <c r="D2388" s="19" t="s">
        <v>1440</v>
      </c>
      <c r="E2388" s="19" t="s">
        <v>2915</v>
      </c>
      <c r="F2388" s="21"/>
      <c r="G2388" s="19" t="s">
        <v>1184</v>
      </c>
      <c r="H2388" s="25" t="str">
        <f t="shared" si="307"/>
        <v>JS105</v>
      </c>
      <c r="I2388" s="25" t="str">
        <f t="shared" si="308"/>
        <v>M</v>
      </c>
      <c r="J2388" s="87" t="s">
        <v>1283</v>
      </c>
      <c r="K2388" s="76"/>
    </row>
    <row r="2389" spans="1:11" ht="41.25" hidden="1" customHeight="1">
      <c r="A2389" s="18" t="s">
        <v>2920</v>
      </c>
      <c r="B2389" s="19" t="s">
        <v>1301</v>
      </c>
      <c r="C2389" s="19" t="s">
        <v>738</v>
      </c>
      <c r="D2389" s="86" t="s">
        <v>1440</v>
      </c>
      <c r="E2389" s="19" t="s">
        <v>2915</v>
      </c>
      <c r="F2389" s="21"/>
      <c r="G2389" s="19" t="s">
        <v>2728</v>
      </c>
      <c r="H2389" s="25" t="str">
        <f>IF(RIGHT(G2389,1)="M", LEFT(G2389,LEN(G2389)-1), G2389)</f>
        <v>PK202</v>
      </c>
      <c r="I2389" s="25" t="str">
        <f>IF(RIGHT(G2389,1)="M","M","Non-M")</f>
        <v>M</v>
      </c>
      <c r="J2389" s="87" t="s">
        <v>2921</v>
      </c>
      <c r="K2389" s="76"/>
    </row>
    <row r="2390" spans="1:11" ht="41.25" hidden="1" customHeight="1">
      <c r="A2390" s="18" t="s">
        <v>2922</v>
      </c>
      <c r="B2390" s="19" t="s">
        <v>1301</v>
      </c>
      <c r="C2390" s="19" t="s">
        <v>738</v>
      </c>
      <c r="D2390" s="86" t="s">
        <v>1440</v>
      </c>
      <c r="E2390" s="19" t="s">
        <v>2915</v>
      </c>
      <c r="F2390" s="21"/>
      <c r="G2390" s="19" t="s">
        <v>1050</v>
      </c>
      <c r="H2390" s="25" t="str">
        <f t="shared" ref="H2390:H2392" si="309">IF(RIGHT(G2390,1)="M", LEFT(G2390,LEN(G2390)-1), G2390)</f>
        <v>PB206</v>
      </c>
      <c r="I2390" s="25" t="str">
        <f t="shared" ref="I2390:I2392" si="310">IF(RIGHT(G2390,1)="M","M","Non-M")</f>
        <v>M</v>
      </c>
      <c r="J2390" s="87"/>
      <c r="K2390" s="76"/>
    </row>
    <row r="2391" spans="1:11" ht="41.25" hidden="1" customHeight="1">
      <c r="A2391" s="18" t="s">
        <v>2923</v>
      </c>
      <c r="B2391" s="19" t="s">
        <v>1301</v>
      </c>
      <c r="C2391" s="19" t="s">
        <v>738</v>
      </c>
      <c r="D2391" s="86" t="s">
        <v>1440</v>
      </c>
      <c r="E2391" s="19" t="s">
        <v>2915</v>
      </c>
      <c r="F2391" s="21"/>
      <c r="G2391" s="19" t="s">
        <v>71</v>
      </c>
      <c r="H2391" s="25" t="str">
        <f t="shared" si="309"/>
        <v>HM500</v>
      </c>
      <c r="I2391" s="25" t="str">
        <f t="shared" si="310"/>
        <v>Non-M</v>
      </c>
      <c r="J2391" s="87"/>
      <c r="K2391" s="76"/>
    </row>
    <row r="2392" spans="1:11" ht="41.25" hidden="1" customHeight="1">
      <c r="A2392" s="18" t="s">
        <v>2924</v>
      </c>
      <c r="B2392" s="19" t="s">
        <v>1301</v>
      </c>
      <c r="C2392" s="19" t="s">
        <v>738</v>
      </c>
      <c r="D2392" s="86" t="s">
        <v>1440</v>
      </c>
      <c r="E2392" s="19" t="s">
        <v>2915</v>
      </c>
      <c r="F2392" s="21"/>
      <c r="G2392" s="19" t="s">
        <v>159</v>
      </c>
      <c r="H2392" s="25" t="str">
        <f t="shared" si="309"/>
        <v>HM504</v>
      </c>
      <c r="I2392" s="25" t="str">
        <f t="shared" si="310"/>
        <v>Non-M</v>
      </c>
      <c r="J2392" s="87"/>
      <c r="K2392" s="76"/>
    </row>
    <row r="2393" spans="1:11" ht="41.25" hidden="1" customHeight="1">
      <c r="A2393" s="18" t="s">
        <v>2925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1052</v>
      </c>
      <c r="H2393" s="25" t="str">
        <f t="shared" ref="H2393:H2418" si="311">IF(RIGHT(G2393,1)="M", LEFT(G2393,LEN(G2393)-1), G2393)</f>
        <v>JS111</v>
      </c>
      <c r="I2393" s="25" t="str">
        <f t="shared" ref="I2393:I2418" si="312">IF(RIGHT(G2393,1)="M","M","Non-M")</f>
        <v>Non-M</v>
      </c>
      <c r="J2393" s="87"/>
      <c r="K2393" s="76"/>
    </row>
    <row r="2394" spans="1:11" ht="41.25" hidden="1" customHeight="1">
      <c r="A2394" s="18" t="s">
        <v>2926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774</v>
      </c>
      <c r="H2394" s="25" t="str">
        <f t="shared" si="311"/>
        <v>ZP100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2927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284</v>
      </c>
      <c r="H2395" s="25" t="str">
        <f t="shared" si="311"/>
        <v>NK510</v>
      </c>
      <c r="I2395" s="25" t="str">
        <f t="shared" si="312"/>
        <v>Non-M</v>
      </c>
      <c r="J2395" s="87"/>
      <c r="K2395" s="76"/>
    </row>
    <row r="2396" spans="1:11" ht="41.25" hidden="1" customHeight="1">
      <c r="A2396" s="18" t="s">
        <v>2928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24</v>
      </c>
      <c r="H2396" s="25" t="str">
        <f t="shared" si="311"/>
        <v>PK207</v>
      </c>
      <c r="I2396" s="25" t="str">
        <f t="shared" si="312"/>
        <v>Non-M</v>
      </c>
      <c r="J2396" s="87"/>
      <c r="K2396" s="76"/>
    </row>
    <row r="2397" spans="1:11" ht="41.25" hidden="1" customHeight="1">
      <c r="A2397" s="18" t="s">
        <v>2929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492</v>
      </c>
      <c r="H2397" s="25" t="str">
        <f t="shared" si="311"/>
        <v>HM703</v>
      </c>
      <c r="I2397" s="25" t="str">
        <f t="shared" si="312"/>
        <v>M</v>
      </c>
      <c r="J2397" s="87"/>
      <c r="K2397" s="76"/>
    </row>
    <row r="2398" spans="1:11" ht="41.25" hidden="1" customHeight="1">
      <c r="A2398" s="18" t="s">
        <v>2930</v>
      </c>
      <c r="B2398" s="19" t="s">
        <v>1301</v>
      </c>
      <c r="C2398" s="19" t="s">
        <v>14</v>
      </c>
      <c r="D2398" s="86" t="s">
        <v>1440</v>
      </c>
      <c r="E2398" s="19" t="s">
        <v>15</v>
      </c>
      <c r="F2398" s="21"/>
      <c r="G2398" s="19" t="s">
        <v>638</v>
      </c>
      <c r="H2398" s="25" t="str">
        <f t="shared" si="311"/>
        <v>HM502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2931</v>
      </c>
      <c r="B2399" s="19" t="s">
        <v>1301</v>
      </c>
      <c r="C2399" s="19" t="s">
        <v>14</v>
      </c>
      <c r="D2399" s="86" t="s">
        <v>1440</v>
      </c>
      <c r="E2399" s="19" t="s">
        <v>15</v>
      </c>
      <c r="F2399" s="21"/>
      <c r="G2399" s="19" t="s">
        <v>2932</v>
      </c>
      <c r="H2399" s="25" t="str">
        <f t="shared" si="311"/>
        <v>TH203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2933</v>
      </c>
      <c r="B2400" s="19" t="s">
        <v>1301</v>
      </c>
      <c r="C2400" s="19" t="s">
        <v>14</v>
      </c>
      <c r="D2400" s="86" t="s">
        <v>1440</v>
      </c>
      <c r="E2400" s="19" t="s">
        <v>15</v>
      </c>
      <c r="F2400" s="21"/>
      <c r="G2400" s="19" t="s">
        <v>302</v>
      </c>
      <c r="H2400" s="25" t="str">
        <f t="shared" si="311"/>
        <v>HM202</v>
      </c>
      <c r="I2400" s="25" t="str">
        <f t="shared" si="312"/>
        <v>M</v>
      </c>
      <c r="J2400" s="87" t="s">
        <v>1546</v>
      </c>
      <c r="K2400" s="76"/>
    </row>
    <row r="2401" spans="1:11" ht="41.25" hidden="1" customHeight="1">
      <c r="A2401" s="18" t="s">
        <v>2934</v>
      </c>
      <c r="B2401" s="19" t="s">
        <v>1301</v>
      </c>
      <c r="C2401" s="19" t="s">
        <v>14</v>
      </c>
      <c r="D2401" s="86" t="s">
        <v>1440</v>
      </c>
      <c r="E2401" s="19" t="s">
        <v>15</v>
      </c>
      <c r="F2401" s="21"/>
      <c r="G2401" s="19" t="s">
        <v>2671</v>
      </c>
      <c r="H2401" s="25" t="str">
        <f t="shared" si="311"/>
        <v>DC102</v>
      </c>
      <c r="I2401" s="25" t="str">
        <f t="shared" si="312"/>
        <v>M</v>
      </c>
      <c r="J2401" s="87"/>
      <c r="K2401" s="76"/>
    </row>
    <row r="2402" spans="1:11" ht="41.25" hidden="1" customHeight="1">
      <c r="A2402" s="18" t="s">
        <v>2935</v>
      </c>
      <c r="B2402" s="19" t="s">
        <v>1301</v>
      </c>
      <c r="C2402" s="19" t="s">
        <v>14</v>
      </c>
      <c r="D2402" s="86" t="s">
        <v>1440</v>
      </c>
      <c r="E2402" s="19" t="s">
        <v>15</v>
      </c>
      <c r="F2402" s="21"/>
      <c r="G2402" s="19" t="s">
        <v>2001</v>
      </c>
      <c r="H2402" s="25" t="str">
        <f t="shared" si="311"/>
        <v>HD702</v>
      </c>
      <c r="I2402" s="25" t="str">
        <f t="shared" si="312"/>
        <v>Non-M</v>
      </c>
      <c r="J2402" s="87"/>
      <c r="K2402" s="76"/>
    </row>
    <row r="2403" spans="1:11" ht="41.25" hidden="1" customHeight="1">
      <c r="A2403" s="18" t="s">
        <v>2936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1052</v>
      </c>
      <c r="H2403" s="25" t="str">
        <f t="shared" si="311"/>
        <v>JS111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2938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774</v>
      </c>
      <c r="H2404" s="25" t="str">
        <f t="shared" si="311"/>
        <v>ZP100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2939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284</v>
      </c>
      <c r="H2405" s="25" t="str">
        <f t="shared" si="311"/>
        <v>NK510</v>
      </c>
      <c r="I2405" s="25" t="str">
        <f t="shared" si="312"/>
        <v>Non-M</v>
      </c>
      <c r="J2405" s="87"/>
      <c r="K2405" s="76"/>
    </row>
    <row r="2406" spans="1:11" ht="41.25" hidden="1" customHeight="1">
      <c r="A2406" s="18" t="s">
        <v>2940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24</v>
      </c>
      <c r="H2406" s="25" t="str">
        <f t="shared" si="311"/>
        <v>PK207</v>
      </c>
      <c r="I2406" s="25" t="str">
        <f t="shared" si="312"/>
        <v>Non-M</v>
      </c>
      <c r="J2406" s="87"/>
      <c r="K2406" s="76"/>
    </row>
    <row r="2407" spans="1:11" ht="41.25" hidden="1" customHeight="1">
      <c r="A2407" s="18" t="s">
        <v>2941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492</v>
      </c>
      <c r="H2407" s="25" t="str">
        <f t="shared" si="311"/>
        <v>HM703</v>
      </c>
      <c r="I2407" s="25" t="str">
        <f t="shared" si="312"/>
        <v>M</v>
      </c>
      <c r="J2407" s="87"/>
      <c r="K2407" s="76"/>
    </row>
    <row r="2408" spans="1:11" ht="41.25" hidden="1" customHeight="1">
      <c r="A2408" s="18" t="s">
        <v>2942</v>
      </c>
      <c r="B2408" s="19" t="s">
        <v>1301</v>
      </c>
      <c r="C2408" s="19" t="s">
        <v>14</v>
      </c>
      <c r="D2408" s="86" t="s">
        <v>1440</v>
      </c>
      <c r="E2408" s="19" t="s">
        <v>2937</v>
      </c>
      <c r="F2408" s="21"/>
      <c r="G2408" s="19" t="s">
        <v>638</v>
      </c>
      <c r="H2408" s="25" t="str">
        <f t="shared" si="311"/>
        <v>HM502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2943</v>
      </c>
      <c r="B2409" s="19" t="s">
        <v>1301</v>
      </c>
      <c r="C2409" s="19" t="s">
        <v>14</v>
      </c>
      <c r="D2409" s="86" t="s">
        <v>1440</v>
      </c>
      <c r="E2409" s="19" t="s">
        <v>2937</v>
      </c>
      <c r="F2409" s="21"/>
      <c r="G2409" s="19" t="s">
        <v>2932</v>
      </c>
      <c r="H2409" s="25" t="str">
        <f t="shared" si="311"/>
        <v>TH203</v>
      </c>
      <c r="I2409" s="25" t="str">
        <f t="shared" si="312"/>
        <v>Non-M</v>
      </c>
      <c r="J2409" s="87"/>
      <c r="K2409" s="76"/>
    </row>
    <row r="2410" spans="1:11" ht="41.25" hidden="1" customHeight="1">
      <c r="A2410" s="18" t="s">
        <v>2944</v>
      </c>
      <c r="B2410" s="19" t="s">
        <v>1301</v>
      </c>
      <c r="C2410" s="19" t="s">
        <v>14</v>
      </c>
      <c r="D2410" s="86" t="s">
        <v>1440</v>
      </c>
      <c r="E2410" s="19" t="s">
        <v>2937</v>
      </c>
      <c r="F2410" s="21"/>
      <c r="G2410" s="19" t="s">
        <v>302</v>
      </c>
      <c r="H2410" s="25" t="str">
        <f t="shared" si="311"/>
        <v>HM202</v>
      </c>
      <c r="I2410" s="25" t="str">
        <f t="shared" si="312"/>
        <v>M</v>
      </c>
      <c r="J2410" s="87" t="s">
        <v>1546</v>
      </c>
      <c r="K2410" s="76"/>
    </row>
    <row r="2411" spans="1:11" ht="41.25" hidden="1" customHeight="1">
      <c r="A2411" s="18" t="s">
        <v>2945</v>
      </c>
      <c r="B2411" s="19" t="s">
        <v>1301</v>
      </c>
      <c r="C2411" s="19" t="s">
        <v>14</v>
      </c>
      <c r="D2411" s="86" t="s">
        <v>1440</v>
      </c>
      <c r="E2411" s="19" t="s">
        <v>2937</v>
      </c>
      <c r="F2411" s="21"/>
      <c r="G2411" s="19" t="s">
        <v>2671</v>
      </c>
      <c r="H2411" s="25" t="str">
        <f t="shared" si="311"/>
        <v>DC102</v>
      </c>
      <c r="I2411" s="25" t="str">
        <f t="shared" si="312"/>
        <v>M</v>
      </c>
      <c r="J2411" s="87"/>
      <c r="K2411" s="76"/>
    </row>
    <row r="2412" spans="1:11" ht="41.25" hidden="1" customHeight="1">
      <c r="A2412" s="18" t="s">
        <v>2946</v>
      </c>
      <c r="B2412" s="19" t="s">
        <v>1301</v>
      </c>
      <c r="C2412" s="19" t="s">
        <v>14</v>
      </c>
      <c r="D2412" s="86" t="s">
        <v>1440</v>
      </c>
      <c r="E2412" s="19" t="s">
        <v>2937</v>
      </c>
      <c r="F2412" s="21"/>
      <c r="G2412" s="19" t="s">
        <v>2001</v>
      </c>
      <c r="H2412" s="25" t="str">
        <f t="shared" si="311"/>
        <v>HD702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2947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1052</v>
      </c>
      <c r="H2413" s="25" t="str">
        <f t="shared" si="311"/>
        <v>JS111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2949</v>
      </c>
      <c r="B2414" s="19" t="s">
        <v>1301</v>
      </c>
      <c r="C2414" s="19" t="s">
        <v>14</v>
      </c>
      <c r="D2414" s="86" t="s">
        <v>1440</v>
      </c>
      <c r="E2414" s="19" t="s">
        <v>2948</v>
      </c>
      <c r="F2414" s="21"/>
      <c r="G2414" s="19" t="s">
        <v>120</v>
      </c>
      <c r="H2414" s="25" t="str">
        <f t="shared" si="311"/>
        <v>JS124</v>
      </c>
      <c r="I2414" s="25" t="str">
        <f t="shared" si="312"/>
        <v>Non-M</v>
      </c>
      <c r="J2414" s="87" t="s">
        <v>2950</v>
      </c>
      <c r="K2414" s="76"/>
    </row>
    <row r="2415" spans="1:11" ht="41.25" hidden="1" customHeight="1">
      <c r="A2415" s="18" t="s">
        <v>2951</v>
      </c>
      <c r="B2415" s="19" t="s">
        <v>1301</v>
      </c>
      <c r="C2415" s="19" t="s">
        <v>14</v>
      </c>
      <c r="D2415" s="86" t="s">
        <v>1440</v>
      </c>
      <c r="E2415" s="19" t="s">
        <v>2948</v>
      </c>
      <c r="F2415" s="21"/>
      <c r="G2415" s="19" t="s">
        <v>2952</v>
      </c>
      <c r="H2415" s="25" t="str">
        <f t="shared" si="311"/>
        <v>NK505</v>
      </c>
      <c r="I2415" s="25" t="str">
        <f t="shared" si="312"/>
        <v>Non-M</v>
      </c>
      <c r="J2415" s="87"/>
      <c r="K2415" s="76"/>
    </row>
    <row r="2416" spans="1:11" ht="41.25" hidden="1" customHeight="1">
      <c r="A2416" s="18" t="s">
        <v>2953</v>
      </c>
      <c r="B2416" s="19" t="s">
        <v>1301</v>
      </c>
      <c r="C2416" s="19" t="s">
        <v>14</v>
      </c>
      <c r="D2416" s="86" t="s">
        <v>1440</v>
      </c>
      <c r="E2416" s="19" t="s">
        <v>2948</v>
      </c>
      <c r="F2416" s="21"/>
      <c r="G2416" s="19" t="s">
        <v>1599</v>
      </c>
      <c r="H2416" s="25" t="str">
        <f t="shared" si="311"/>
        <v>LP104</v>
      </c>
      <c r="I2416" s="25" t="str">
        <f t="shared" si="312"/>
        <v>Non-M</v>
      </c>
      <c r="J2416" s="87"/>
      <c r="K2416" s="76"/>
    </row>
    <row r="2417" spans="1:11" ht="41.25" hidden="1" customHeight="1">
      <c r="A2417" s="18" t="s">
        <v>2954</v>
      </c>
      <c r="B2417" s="19" t="s">
        <v>1301</v>
      </c>
      <c r="C2417" s="19" t="s">
        <v>14</v>
      </c>
      <c r="D2417" s="86" t="s">
        <v>1440</v>
      </c>
      <c r="E2417" s="19" t="s">
        <v>2948</v>
      </c>
      <c r="F2417" s="21"/>
      <c r="G2417" s="19" t="s">
        <v>774</v>
      </c>
      <c r="H2417" s="25" t="str">
        <f t="shared" si="311"/>
        <v>ZP100</v>
      </c>
      <c r="I2417" s="25" t="str">
        <f t="shared" si="312"/>
        <v>Non-M</v>
      </c>
      <c r="J2417" s="87"/>
      <c r="K2417" s="76"/>
    </row>
    <row r="2418" spans="1:11" ht="41.25" hidden="1" customHeight="1">
      <c r="A2418" s="18" t="s">
        <v>2955</v>
      </c>
      <c r="B2418" s="19" t="s">
        <v>1301</v>
      </c>
      <c r="C2418" s="19" t="s">
        <v>14</v>
      </c>
      <c r="D2418" s="86" t="s">
        <v>1440</v>
      </c>
      <c r="E2418" s="19" t="s">
        <v>2948</v>
      </c>
      <c r="F2418" s="21"/>
      <c r="G2418" s="19" t="s">
        <v>33</v>
      </c>
      <c r="H2418" s="25" t="str">
        <f t="shared" si="311"/>
        <v>HM203</v>
      </c>
      <c r="I2418" s="25" t="str">
        <f t="shared" si="312"/>
        <v>Non-M</v>
      </c>
      <c r="J2418" s="87"/>
      <c r="K2418" s="76"/>
    </row>
    <row r="2419" spans="1:11" ht="41.25" hidden="1" customHeight="1">
      <c r="A2419" s="18" t="s">
        <v>2956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1272</v>
      </c>
      <c r="H2419" s="57" t="str">
        <f t="shared" ref="H2419:H2482" si="313">IF(RIGHT(G2419,1)="M", LEFT(G2419,LEN(G2419)-1), G2419)</f>
        <v>WB203</v>
      </c>
      <c r="I2419" s="57" t="str">
        <f t="shared" ref="I2419:I2482" si="314">IF(RIGHT(G2419,1)="M","M","Non-M")</f>
        <v>Non-M</v>
      </c>
      <c r="J2419" s="58" t="s">
        <v>2958</v>
      </c>
      <c r="K2419" s="76"/>
    </row>
    <row r="2420" spans="1:11" ht="41.25" hidden="1" customHeight="1">
      <c r="A2420" s="18" t="s">
        <v>2959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61</v>
      </c>
      <c r="H2420" s="57" t="str">
        <f t="shared" si="313"/>
        <v>DC101</v>
      </c>
      <c r="I2420" s="57" t="str">
        <f t="shared" si="314"/>
        <v>Non-M</v>
      </c>
      <c r="J2420" s="58"/>
      <c r="K2420" s="76"/>
    </row>
    <row r="2421" spans="1:11" ht="41.25" hidden="1" customHeight="1">
      <c r="A2421" s="18" t="s">
        <v>2960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94</v>
      </c>
      <c r="H2421" s="57" t="str">
        <f t="shared" si="313"/>
        <v>DC202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2961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154</v>
      </c>
      <c r="H2422" s="57" t="str">
        <f t="shared" si="313"/>
        <v>DC400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2962</v>
      </c>
      <c r="B2423" s="35" t="s">
        <v>2232</v>
      </c>
      <c r="C2423" s="35" t="s">
        <v>233</v>
      </c>
      <c r="D2423" s="60" t="s">
        <v>1043</v>
      </c>
      <c r="E2423" s="35" t="s">
        <v>2957</v>
      </c>
      <c r="F2423" s="48"/>
      <c r="G2423" s="35" t="s">
        <v>99</v>
      </c>
      <c r="H2423" s="57" t="str">
        <f t="shared" si="313"/>
        <v>PK201</v>
      </c>
      <c r="I2423" s="57" t="str">
        <f t="shared" si="314"/>
        <v>Non-M</v>
      </c>
      <c r="J2423" s="58" t="s">
        <v>2963</v>
      </c>
      <c r="K2423" s="76"/>
    </row>
    <row r="2424" spans="1:11" ht="41.25" hidden="1" customHeight="1">
      <c r="A2424" s="18" t="s">
        <v>2964</v>
      </c>
      <c r="B2424" s="35" t="s">
        <v>2232</v>
      </c>
      <c r="C2424" s="35" t="s">
        <v>233</v>
      </c>
      <c r="D2424" s="60" t="s">
        <v>1043</v>
      </c>
      <c r="E2424" s="35" t="s">
        <v>2957</v>
      </c>
      <c r="F2424" s="48"/>
      <c r="G2424" s="35" t="s">
        <v>157</v>
      </c>
      <c r="H2424" s="57" t="str">
        <f t="shared" si="313"/>
        <v>PB204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2965</v>
      </c>
      <c r="B2425" s="35" t="s">
        <v>2232</v>
      </c>
      <c r="C2425" s="35" t="s">
        <v>233</v>
      </c>
      <c r="D2425" s="60" t="s">
        <v>1043</v>
      </c>
      <c r="E2425" s="35" t="s">
        <v>2957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2966</v>
      </c>
      <c r="K2425" s="76"/>
    </row>
    <row r="2426" spans="1:11" ht="41.25" hidden="1" customHeight="1">
      <c r="A2426" s="18" t="s">
        <v>2967</v>
      </c>
      <c r="B2426" s="35" t="s">
        <v>2232</v>
      </c>
      <c r="C2426" s="35" t="s">
        <v>233</v>
      </c>
      <c r="D2426" s="60" t="s">
        <v>1043</v>
      </c>
      <c r="E2426" s="35" t="s">
        <v>2957</v>
      </c>
      <c r="F2426" s="48"/>
      <c r="G2426" s="35" t="s">
        <v>1184</v>
      </c>
      <c r="H2426" s="57" t="str">
        <f t="shared" si="313"/>
        <v>JS105</v>
      </c>
      <c r="I2426" s="57" t="str">
        <f t="shared" si="314"/>
        <v>M</v>
      </c>
      <c r="J2426" s="58" t="s">
        <v>1283</v>
      </c>
      <c r="K2426" s="76"/>
    </row>
    <row r="2427" spans="1:11" ht="41.25" hidden="1" customHeight="1">
      <c r="A2427" s="18" t="s">
        <v>2968</v>
      </c>
      <c r="B2427" s="35" t="s">
        <v>2232</v>
      </c>
      <c r="C2427" s="35" t="s">
        <v>233</v>
      </c>
      <c r="D2427" s="60" t="s">
        <v>1043</v>
      </c>
      <c r="E2427" s="35" t="s">
        <v>2957</v>
      </c>
      <c r="F2427" s="48"/>
      <c r="G2427" s="35" t="s">
        <v>206</v>
      </c>
      <c r="H2427" s="57" t="str">
        <f t="shared" si="313"/>
        <v>HM503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2969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1112</v>
      </c>
      <c r="H2428" s="57" t="str">
        <f t="shared" si="313"/>
        <v>CL410</v>
      </c>
      <c r="I2428" s="57" t="str">
        <f t="shared" si="314"/>
        <v>M</v>
      </c>
      <c r="J2428" s="59" t="s">
        <v>2972</v>
      </c>
      <c r="K2428" s="76"/>
    </row>
    <row r="2429" spans="1:11" ht="41.25" hidden="1" customHeight="1">
      <c r="A2429" s="18" t="s">
        <v>2973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2974</v>
      </c>
      <c r="H2429" s="57" t="str">
        <f t="shared" si="313"/>
        <v>ZP109</v>
      </c>
      <c r="I2429" s="57" t="str">
        <f t="shared" si="314"/>
        <v>M</v>
      </c>
      <c r="J2429" s="59" t="s">
        <v>2975</v>
      </c>
      <c r="K2429" s="76"/>
    </row>
    <row r="2430" spans="1:11" ht="41.25" hidden="1" customHeight="1">
      <c r="A2430" s="18" t="s">
        <v>2976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1517</v>
      </c>
      <c r="H2430" s="57" t="str">
        <f t="shared" si="313"/>
        <v>JS124</v>
      </c>
      <c r="I2430" s="57" t="str">
        <f t="shared" si="314"/>
        <v>M</v>
      </c>
      <c r="J2430" s="58" t="s">
        <v>2958</v>
      </c>
      <c r="K2430" s="76"/>
    </row>
    <row r="2431" spans="1:11" ht="41.25" hidden="1" customHeight="1">
      <c r="A2431" s="18" t="s">
        <v>2977</v>
      </c>
      <c r="B2431" s="35" t="s">
        <v>2232</v>
      </c>
      <c r="C2431" s="35" t="s">
        <v>682</v>
      </c>
      <c r="D2431" s="60" t="s">
        <v>2970</v>
      </c>
      <c r="E2431" s="35" t="s">
        <v>2971</v>
      </c>
      <c r="F2431" s="48"/>
      <c r="G2431" s="35" t="s">
        <v>1337</v>
      </c>
      <c r="H2431" s="57" t="str">
        <f t="shared" si="313"/>
        <v>JS105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2978</v>
      </c>
      <c r="B2432" s="35" t="s">
        <v>2232</v>
      </c>
      <c r="C2432" s="35" t="s">
        <v>682</v>
      </c>
      <c r="D2432" s="60" t="s">
        <v>2970</v>
      </c>
      <c r="E2432" s="35" t="s">
        <v>2971</v>
      </c>
      <c r="F2432" s="48"/>
      <c r="G2432" s="35" t="s">
        <v>1454</v>
      </c>
      <c r="H2432" s="57" t="str">
        <f t="shared" si="313"/>
        <v>JS401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2979</v>
      </c>
      <c r="B2433" s="35" t="s">
        <v>2232</v>
      </c>
      <c r="C2433" s="35" t="s">
        <v>682</v>
      </c>
      <c r="D2433" s="60" t="s">
        <v>2970</v>
      </c>
      <c r="E2433" s="35" t="s">
        <v>2971</v>
      </c>
      <c r="F2433" s="48"/>
      <c r="G2433" s="35" t="s">
        <v>697</v>
      </c>
      <c r="H2433" s="57" t="str">
        <f t="shared" si="313"/>
        <v>PK100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2980</v>
      </c>
      <c r="B2434" s="35" t="s">
        <v>2232</v>
      </c>
      <c r="C2434" s="35" t="s">
        <v>682</v>
      </c>
      <c r="D2434" s="60" t="s">
        <v>2970</v>
      </c>
      <c r="E2434" s="35" t="s">
        <v>2971</v>
      </c>
      <c r="F2434" s="48"/>
      <c r="G2434" s="35" t="s">
        <v>226</v>
      </c>
      <c r="H2434" s="57" t="str">
        <f t="shared" si="313"/>
        <v>PB201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2981</v>
      </c>
      <c r="B2435" s="35" t="s">
        <v>2232</v>
      </c>
      <c r="C2435" s="35" t="s">
        <v>682</v>
      </c>
      <c r="D2435" s="60" t="s">
        <v>2970</v>
      </c>
      <c r="E2435" s="35" t="s">
        <v>2971</v>
      </c>
      <c r="F2435" s="48"/>
      <c r="G2435" s="35" t="s">
        <v>1170</v>
      </c>
      <c r="H2435" s="57" t="str">
        <f t="shared" si="313"/>
        <v>HM114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2982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771</v>
      </c>
      <c r="H2436" s="57" t="str">
        <f t="shared" si="313"/>
        <v>CL500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2987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2988</v>
      </c>
      <c r="H2437" s="57" t="str">
        <f t="shared" si="313"/>
        <v>ZPP102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2989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1052</v>
      </c>
      <c r="H2438" s="57" t="str">
        <f t="shared" si="313"/>
        <v>JS111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2990</v>
      </c>
      <c r="B2439" s="35" t="s">
        <v>2983</v>
      </c>
      <c r="C2439" s="35" t="s">
        <v>2984</v>
      </c>
      <c r="D2439" s="60" t="s">
        <v>2985</v>
      </c>
      <c r="E2439" s="35" t="s">
        <v>2986</v>
      </c>
      <c r="F2439" s="48"/>
      <c r="G2439" s="35" t="s">
        <v>2782</v>
      </c>
      <c r="H2439" s="57" t="str">
        <f t="shared" si="313"/>
        <v>PK204</v>
      </c>
      <c r="I2439" s="57" t="str">
        <f t="shared" si="314"/>
        <v>M</v>
      </c>
      <c r="J2439" s="58"/>
      <c r="K2439" s="76"/>
    </row>
    <row r="2440" spans="1:11" ht="41.25" hidden="1" customHeight="1">
      <c r="A2440" s="18" t="s">
        <v>2991</v>
      </c>
      <c r="B2440" s="35" t="s">
        <v>2983</v>
      </c>
      <c r="C2440" s="35" t="s">
        <v>2984</v>
      </c>
      <c r="D2440" s="60" t="s">
        <v>2985</v>
      </c>
      <c r="E2440" s="35" t="s">
        <v>2986</v>
      </c>
      <c r="F2440" s="48"/>
      <c r="G2440" s="35" t="s">
        <v>2992</v>
      </c>
      <c r="H2440" s="57" t="str">
        <f t="shared" si="313"/>
        <v>PB112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2993</v>
      </c>
      <c r="B2441" s="35" t="s">
        <v>2983</v>
      </c>
      <c r="C2441" s="35" t="s">
        <v>2984</v>
      </c>
      <c r="D2441" s="60" t="s">
        <v>2985</v>
      </c>
      <c r="E2441" s="35" t="s">
        <v>2986</v>
      </c>
      <c r="F2441" s="48"/>
      <c r="G2441" s="35" t="s">
        <v>570</v>
      </c>
      <c r="H2441" s="57" t="str">
        <f t="shared" si="313"/>
        <v>DC100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2994</v>
      </c>
      <c r="B2442" s="35" t="s">
        <v>2983</v>
      </c>
      <c r="C2442" s="35" t="s">
        <v>2984</v>
      </c>
      <c r="D2442" s="60" t="s">
        <v>2985</v>
      </c>
      <c r="E2442" s="35" t="s">
        <v>2986</v>
      </c>
      <c r="F2442" s="48"/>
      <c r="G2442" s="35" t="s">
        <v>638</v>
      </c>
      <c r="H2442" s="57" t="str">
        <f t="shared" si="313"/>
        <v>HM502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2995</v>
      </c>
      <c r="B2443" s="35" t="s">
        <v>2983</v>
      </c>
      <c r="C2443" s="35" t="s">
        <v>2984</v>
      </c>
      <c r="D2443" s="60" t="s">
        <v>2985</v>
      </c>
      <c r="E2443" s="35" t="s">
        <v>2986</v>
      </c>
      <c r="F2443" s="48"/>
      <c r="G2443" s="35" t="s">
        <v>556</v>
      </c>
      <c r="H2443" s="57" t="str">
        <f t="shared" si="313"/>
        <v>HM112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2996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690</v>
      </c>
      <c r="H2444" s="57" t="str">
        <f t="shared" si="313"/>
        <v>HD104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2998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2276</v>
      </c>
      <c r="H2445" s="57" t="str">
        <f t="shared" si="313"/>
        <v>JS404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2999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284</v>
      </c>
      <c r="H2446" s="57" t="str">
        <f t="shared" si="313"/>
        <v>NK510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3000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1046</v>
      </c>
      <c r="H2447" s="57" t="str">
        <f t="shared" si="313"/>
        <v>ZP101</v>
      </c>
      <c r="I2447" s="57" t="str">
        <f t="shared" si="314"/>
        <v>M</v>
      </c>
      <c r="J2447" s="58" t="s">
        <v>1488</v>
      </c>
      <c r="K2447" s="76"/>
    </row>
    <row r="2448" spans="1:11" ht="41.25" hidden="1" customHeight="1">
      <c r="A2448" s="18" t="s">
        <v>3001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220</v>
      </c>
      <c r="H2448" s="57" t="str">
        <f t="shared" si="313"/>
        <v>ZP200</v>
      </c>
      <c r="I2448" s="57" t="str">
        <f t="shared" si="314"/>
        <v>M</v>
      </c>
      <c r="J2448" s="58"/>
      <c r="K2448" s="76"/>
    </row>
    <row r="2449" spans="1:11" ht="41.25" hidden="1" customHeight="1">
      <c r="A2449" s="18" t="s">
        <v>3002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1052</v>
      </c>
      <c r="H2449" s="57" t="str">
        <f t="shared" si="313"/>
        <v>JS111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3003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1184</v>
      </c>
      <c r="H2450" s="57" t="str">
        <f t="shared" si="313"/>
        <v>JS105</v>
      </c>
      <c r="I2450" s="57" t="str">
        <f t="shared" si="314"/>
        <v>M</v>
      </c>
      <c r="J2450" s="58" t="s">
        <v>1283</v>
      </c>
      <c r="K2450" s="76"/>
    </row>
    <row r="2451" spans="1:11" ht="41.25" hidden="1" customHeight="1">
      <c r="A2451" s="18" t="s">
        <v>3004</v>
      </c>
      <c r="B2451" s="35" t="s">
        <v>2419</v>
      </c>
      <c r="C2451" s="35" t="s">
        <v>233</v>
      </c>
      <c r="D2451" s="60" t="s">
        <v>1043</v>
      </c>
      <c r="E2451" s="35" t="s">
        <v>2997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2958</v>
      </c>
      <c r="K2451" s="76"/>
    </row>
    <row r="2452" spans="1:11" ht="41.25" hidden="1" customHeight="1">
      <c r="A2452" s="18" t="s">
        <v>3005</v>
      </c>
      <c r="B2452" s="35" t="s">
        <v>2419</v>
      </c>
      <c r="C2452" s="35" t="s">
        <v>233</v>
      </c>
      <c r="D2452" s="60" t="s">
        <v>1043</v>
      </c>
      <c r="E2452" s="35" t="s">
        <v>2997</v>
      </c>
      <c r="F2452" s="48"/>
      <c r="G2452" s="35" t="s">
        <v>2728</v>
      </c>
      <c r="H2452" s="57" t="str">
        <f t="shared" si="313"/>
        <v>PK202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3006</v>
      </c>
      <c r="B2453" s="35" t="s">
        <v>2419</v>
      </c>
      <c r="C2453" s="35" t="s">
        <v>233</v>
      </c>
      <c r="D2453" s="60" t="s">
        <v>1043</v>
      </c>
      <c r="E2453" s="35" t="s">
        <v>2997</v>
      </c>
      <c r="F2453" s="48"/>
      <c r="G2453" s="35" t="s">
        <v>226</v>
      </c>
      <c r="H2453" s="57" t="str">
        <f t="shared" si="313"/>
        <v>PB201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3007</v>
      </c>
      <c r="B2454" s="35" t="s">
        <v>2419</v>
      </c>
      <c r="C2454" s="35" t="s">
        <v>233</v>
      </c>
      <c r="D2454" s="60" t="s">
        <v>1043</v>
      </c>
      <c r="E2454" s="35" t="s">
        <v>2997</v>
      </c>
      <c r="F2454" s="48"/>
      <c r="G2454" s="35" t="s">
        <v>71</v>
      </c>
      <c r="H2454" s="57" t="str">
        <f t="shared" si="313"/>
        <v>HM500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3008</v>
      </c>
      <c r="B2455" s="35" t="s">
        <v>2419</v>
      </c>
      <c r="C2455" s="35" t="s">
        <v>233</v>
      </c>
      <c r="D2455" s="60" t="s">
        <v>1043</v>
      </c>
      <c r="E2455" s="35" t="s">
        <v>2997</v>
      </c>
      <c r="F2455" s="48"/>
      <c r="G2455" s="35" t="s">
        <v>159</v>
      </c>
      <c r="H2455" s="57" t="str">
        <f t="shared" si="313"/>
        <v>HM504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3009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690</v>
      </c>
      <c r="H2456" s="57" t="str">
        <f t="shared" si="313"/>
        <v>HD104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3011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3012</v>
      </c>
      <c r="H2457" s="57" t="str">
        <f t="shared" si="313"/>
        <v>HD702</v>
      </c>
      <c r="I2457" s="57" t="str">
        <f t="shared" si="314"/>
        <v>M</v>
      </c>
      <c r="J2457" s="58"/>
      <c r="K2457" s="76"/>
    </row>
    <row r="2458" spans="1:11" ht="41.25" hidden="1" customHeight="1">
      <c r="A2458" s="18" t="s">
        <v>3013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284</v>
      </c>
      <c r="H2458" s="57" t="str">
        <f t="shared" si="313"/>
        <v>NK510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3014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1599</v>
      </c>
      <c r="H2459" s="57" t="str">
        <f t="shared" si="313"/>
        <v>LP104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3015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1046</v>
      </c>
      <c r="H2460" s="57" t="str">
        <f t="shared" si="313"/>
        <v>ZP101</v>
      </c>
      <c r="I2460" s="57" t="str">
        <f t="shared" si="314"/>
        <v>M</v>
      </c>
      <c r="J2460" s="58" t="s">
        <v>1488</v>
      </c>
      <c r="K2460" s="76"/>
    </row>
    <row r="2461" spans="1:11" ht="41.25" hidden="1" customHeight="1">
      <c r="A2461" s="18" t="s">
        <v>3016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220</v>
      </c>
      <c r="H2461" s="57" t="str">
        <f t="shared" si="313"/>
        <v>ZP200</v>
      </c>
      <c r="I2461" s="57" t="str">
        <f t="shared" si="314"/>
        <v>M</v>
      </c>
      <c r="J2461" s="58"/>
      <c r="K2461" s="76"/>
    </row>
    <row r="2462" spans="1:11" ht="41.25" hidden="1" customHeight="1">
      <c r="A2462" s="18" t="s">
        <v>3017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1184</v>
      </c>
      <c r="H2462" s="57" t="str">
        <f t="shared" si="313"/>
        <v>JS105</v>
      </c>
      <c r="I2462" s="57" t="str">
        <f t="shared" si="314"/>
        <v>M</v>
      </c>
      <c r="J2462" s="58" t="s">
        <v>1283</v>
      </c>
      <c r="K2462" s="76"/>
    </row>
    <row r="2463" spans="1:11" ht="41.25" hidden="1" customHeight="1">
      <c r="A2463" s="18" t="s">
        <v>3018</v>
      </c>
      <c r="B2463" s="35" t="s">
        <v>2419</v>
      </c>
      <c r="C2463" s="35" t="s">
        <v>738</v>
      </c>
      <c r="D2463" s="60" t="s">
        <v>1043</v>
      </c>
      <c r="E2463" s="35" t="s">
        <v>3010</v>
      </c>
      <c r="F2463" s="48"/>
      <c r="G2463" s="35" t="s">
        <v>1052</v>
      </c>
      <c r="H2463" s="57" t="str">
        <f t="shared" si="313"/>
        <v>JS111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3019</v>
      </c>
      <c r="B2464" s="35" t="s">
        <v>2419</v>
      </c>
      <c r="C2464" s="35" t="s">
        <v>738</v>
      </c>
      <c r="D2464" s="60" t="s">
        <v>1043</v>
      </c>
      <c r="E2464" s="35" t="s">
        <v>3010</v>
      </c>
      <c r="F2464" s="48"/>
      <c r="G2464" s="35" t="s">
        <v>2728</v>
      </c>
      <c r="H2464" s="57" t="str">
        <f t="shared" ref="H2464:H2465" si="315">IF(RIGHT(G2464,1)="M", LEFT(G2464,LEN(G2464)-1), G2464)</f>
        <v>PK202</v>
      </c>
      <c r="I2464" s="57" t="str">
        <f t="shared" ref="I2464:I2465" si="316">IF(RIGHT(G2464,1)="M","M","Non-M")</f>
        <v>M</v>
      </c>
      <c r="J2464" s="58"/>
      <c r="K2464" s="76"/>
    </row>
    <row r="2465" spans="1:11" ht="41.25" hidden="1" customHeight="1">
      <c r="A2465" s="18" t="s">
        <v>3020</v>
      </c>
      <c r="B2465" s="35" t="s">
        <v>2419</v>
      </c>
      <c r="C2465" s="35" t="s">
        <v>738</v>
      </c>
      <c r="D2465" s="60" t="s">
        <v>1043</v>
      </c>
      <c r="E2465" s="35" t="s">
        <v>3010</v>
      </c>
      <c r="F2465" s="48"/>
      <c r="G2465" s="35" t="s">
        <v>226</v>
      </c>
      <c r="H2465" s="57" t="str">
        <f t="shared" si="315"/>
        <v>PB201</v>
      </c>
      <c r="I2465" s="57" t="str">
        <f t="shared" si="316"/>
        <v>Non-M</v>
      </c>
      <c r="J2465" s="58"/>
      <c r="K2465" s="76"/>
    </row>
    <row r="2466" spans="1:11" ht="41.25" hidden="1" customHeight="1">
      <c r="A2466" s="18" t="s">
        <v>3021</v>
      </c>
      <c r="B2466" s="35" t="s">
        <v>2419</v>
      </c>
      <c r="C2466" s="35" t="s">
        <v>738</v>
      </c>
      <c r="D2466" s="60" t="s">
        <v>1043</v>
      </c>
      <c r="E2466" s="35" t="s">
        <v>3010</v>
      </c>
      <c r="F2466" s="48"/>
      <c r="G2466" s="35" t="s">
        <v>71</v>
      </c>
      <c r="H2466" s="57" t="str">
        <f t="shared" si="313"/>
        <v>HM500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3022</v>
      </c>
      <c r="B2467" s="35" t="s">
        <v>2419</v>
      </c>
      <c r="C2467" s="35" t="s">
        <v>738</v>
      </c>
      <c r="D2467" s="60" t="s">
        <v>1043</v>
      </c>
      <c r="E2467" s="35" t="s">
        <v>3010</v>
      </c>
      <c r="F2467" s="48"/>
      <c r="G2467" s="35" t="s">
        <v>159</v>
      </c>
      <c r="H2467" s="57" t="str">
        <f t="shared" si="313"/>
        <v>HM504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3023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197</v>
      </c>
      <c r="H2468" s="57" t="str">
        <f t="shared" si="313"/>
        <v>WB208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3025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94</v>
      </c>
      <c r="H2469" s="57" t="str">
        <f t="shared" si="313"/>
        <v>DC202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3026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200</v>
      </c>
      <c r="H2470" s="57" t="str">
        <f t="shared" si="313"/>
        <v>JS207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3027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1257</v>
      </c>
      <c r="H2471" s="57" t="str">
        <f t="shared" si="313"/>
        <v>PK306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3028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2728</v>
      </c>
      <c r="H2472" s="57" t="str">
        <f t="shared" si="313"/>
        <v>PK202</v>
      </c>
      <c r="I2472" s="57" t="str">
        <f t="shared" si="314"/>
        <v>M</v>
      </c>
      <c r="J2472" s="58"/>
      <c r="K2472" s="76"/>
    </row>
    <row r="2473" spans="1:11" ht="41.25" hidden="1" customHeight="1">
      <c r="A2473" s="18" t="s">
        <v>3029</v>
      </c>
      <c r="B2473" s="35" t="s">
        <v>2983</v>
      </c>
      <c r="C2473" s="35" t="s">
        <v>1520</v>
      </c>
      <c r="D2473" s="60" t="s">
        <v>1302</v>
      </c>
      <c r="E2473" s="35" t="s">
        <v>3024</v>
      </c>
      <c r="F2473" s="48"/>
      <c r="G2473" s="35" t="s">
        <v>3030</v>
      </c>
      <c r="H2473" s="57" t="str">
        <f t="shared" si="313"/>
        <v>PB208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3031</v>
      </c>
      <c r="B2474" s="35" t="s">
        <v>2983</v>
      </c>
      <c r="C2474" s="35" t="s">
        <v>1520</v>
      </c>
      <c r="D2474" s="60" t="s">
        <v>1302</v>
      </c>
      <c r="E2474" s="35" t="s">
        <v>3024</v>
      </c>
      <c r="F2474" s="48"/>
      <c r="G2474" s="35" t="s">
        <v>1391</v>
      </c>
      <c r="H2474" s="57" t="str">
        <f t="shared" si="313"/>
        <v>JS121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3032</v>
      </c>
      <c r="B2475" s="35" t="s">
        <v>2983</v>
      </c>
      <c r="C2475" s="35" t="s">
        <v>1520</v>
      </c>
      <c r="D2475" s="60" t="s">
        <v>1302</v>
      </c>
      <c r="E2475" s="35" t="s">
        <v>3024</v>
      </c>
      <c r="F2475" s="48"/>
      <c r="G2475" s="35" t="s">
        <v>1337</v>
      </c>
      <c r="H2475" s="57" t="str">
        <f t="shared" si="313"/>
        <v>JS105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3033</v>
      </c>
      <c r="B2476" s="35" t="s">
        <v>2983</v>
      </c>
      <c r="C2476" s="35" t="s">
        <v>1520</v>
      </c>
      <c r="D2476" s="60" t="s">
        <v>1302</v>
      </c>
      <c r="E2476" s="35" t="s">
        <v>3024</v>
      </c>
      <c r="F2476" s="48"/>
      <c r="G2476" s="35" t="s">
        <v>71</v>
      </c>
      <c r="H2476" s="57" t="str">
        <f t="shared" si="313"/>
        <v>HM500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3034</v>
      </c>
      <c r="B2477" s="35" t="s">
        <v>2983</v>
      </c>
      <c r="C2477" s="35" t="s">
        <v>1520</v>
      </c>
      <c r="D2477" s="60" t="s">
        <v>1302</v>
      </c>
      <c r="E2477" s="35" t="s">
        <v>3024</v>
      </c>
      <c r="F2477" s="48"/>
      <c r="G2477" s="35" t="s">
        <v>193</v>
      </c>
      <c r="H2477" s="57" t="str">
        <f t="shared" si="313"/>
        <v>HM402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3035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140</v>
      </c>
      <c r="H2478" s="57" t="str">
        <f t="shared" si="313"/>
        <v>WB406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3037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898</v>
      </c>
      <c r="H2479" s="57" t="str">
        <f t="shared" si="313"/>
        <v>DC102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3038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135</v>
      </c>
      <c r="H2480" s="57" t="str">
        <f t="shared" si="313"/>
        <v>DC200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3039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154</v>
      </c>
      <c r="H2481" s="57" t="str">
        <f t="shared" si="313"/>
        <v>DC400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3040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1517</v>
      </c>
      <c r="H2482" s="57" t="str">
        <f t="shared" si="313"/>
        <v>JS124</v>
      </c>
      <c r="I2482" s="57" t="str">
        <f t="shared" si="314"/>
        <v>M</v>
      </c>
      <c r="J2482" s="58" t="s">
        <v>2958</v>
      </c>
      <c r="K2482" s="76"/>
    </row>
    <row r="2483" spans="1:11" ht="41.25" hidden="1" customHeight="1">
      <c r="A2483" s="18" t="s">
        <v>3041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1337</v>
      </c>
      <c r="H2483" s="57" t="str">
        <f t="shared" ref="H2483:H2546" si="317">IF(RIGHT(G2483,1)="M", LEFT(G2483,LEN(G2483)-1), G2483)</f>
        <v>JS105</v>
      </c>
      <c r="I2483" s="57" t="str">
        <f t="shared" ref="I2483:I2546" si="318">IF(RIGHT(G2483,1)="M","M","Non-M")</f>
        <v>Non-M</v>
      </c>
      <c r="J2483" s="58"/>
      <c r="K2483" s="76"/>
    </row>
    <row r="2484" spans="1:11" ht="41.25" hidden="1" customHeight="1">
      <c r="A2484" s="18" t="s">
        <v>3042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1350</v>
      </c>
      <c r="H2484" s="57" t="str">
        <f t="shared" si="317"/>
        <v>JS400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3043</v>
      </c>
      <c r="B2485" s="35" t="s">
        <v>2232</v>
      </c>
      <c r="C2485" s="35" t="s">
        <v>350</v>
      </c>
      <c r="D2485" s="60" t="s">
        <v>1043</v>
      </c>
      <c r="E2485" s="35" t="s">
        <v>3036</v>
      </c>
      <c r="F2485" s="48"/>
      <c r="G2485" s="35" t="s">
        <v>405</v>
      </c>
      <c r="H2485" s="57" t="str">
        <f t="shared" si="317"/>
        <v>PK205</v>
      </c>
      <c r="I2485" s="57" t="str">
        <f t="shared" si="318"/>
        <v>Non-M</v>
      </c>
      <c r="J2485" s="58"/>
      <c r="K2485" s="76"/>
    </row>
    <row r="2486" spans="1:11" ht="41.25" hidden="1" customHeight="1">
      <c r="A2486" s="18" t="s">
        <v>3044</v>
      </c>
      <c r="B2486" s="35" t="s">
        <v>2232</v>
      </c>
      <c r="C2486" s="35" t="s">
        <v>350</v>
      </c>
      <c r="D2486" s="60" t="s">
        <v>1043</v>
      </c>
      <c r="E2486" s="35" t="s">
        <v>3036</v>
      </c>
      <c r="F2486" s="48"/>
      <c r="G2486" s="35" t="s">
        <v>1375</v>
      </c>
      <c r="H2486" s="57" t="str">
        <f t="shared" si="317"/>
        <v>PB214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3045</v>
      </c>
      <c r="B2487" s="35" t="s">
        <v>2232</v>
      </c>
      <c r="C2487" s="35" t="s">
        <v>350</v>
      </c>
      <c r="D2487" s="60" t="s">
        <v>1043</v>
      </c>
      <c r="E2487" s="35" t="s">
        <v>3036</v>
      </c>
      <c r="F2487" s="48"/>
      <c r="G2487" s="35" t="s">
        <v>599</v>
      </c>
      <c r="H2487" s="57" t="str">
        <f t="shared" si="317"/>
        <v>HM506</v>
      </c>
      <c r="I2487" s="57" t="str">
        <f t="shared" si="318"/>
        <v>M</v>
      </c>
      <c r="J2487" s="58"/>
      <c r="K2487" s="76"/>
    </row>
    <row r="2488" spans="1:11" ht="41.25" hidden="1" customHeight="1">
      <c r="A2488" s="18" t="s">
        <v>3046</v>
      </c>
      <c r="B2488" s="35" t="s">
        <v>2232</v>
      </c>
      <c r="C2488" s="35" t="s">
        <v>350</v>
      </c>
      <c r="D2488" s="60" t="s">
        <v>1043</v>
      </c>
      <c r="E2488" s="35" t="s">
        <v>3036</v>
      </c>
      <c r="F2488" s="48"/>
      <c r="G2488" s="35" t="s">
        <v>1942</v>
      </c>
      <c r="H2488" s="57" t="str">
        <f t="shared" si="317"/>
        <v>HM703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3047</v>
      </c>
      <c r="B2489" s="35" t="s">
        <v>2232</v>
      </c>
      <c r="C2489" s="35" t="s">
        <v>350</v>
      </c>
      <c r="D2489" s="60" t="s">
        <v>1043</v>
      </c>
      <c r="E2489" s="35" t="s">
        <v>3036</v>
      </c>
      <c r="F2489" s="48"/>
      <c r="G2489" s="35" t="s">
        <v>147</v>
      </c>
      <c r="H2489" s="57" t="str">
        <f t="shared" si="317"/>
        <v>DC402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3048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140</v>
      </c>
      <c r="H2490" s="57" t="str">
        <f t="shared" si="317"/>
        <v>WB406</v>
      </c>
      <c r="I2490" s="57" t="str">
        <f t="shared" si="318"/>
        <v>M</v>
      </c>
      <c r="J2490" s="58"/>
      <c r="K2490" s="76"/>
    </row>
    <row r="2491" spans="1:11" ht="41.25" hidden="1" customHeight="1">
      <c r="A2491" s="18" t="s">
        <v>3050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898</v>
      </c>
      <c r="H2491" s="57" t="str">
        <f t="shared" si="317"/>
        <v>DC102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3051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135</v>
      </c>
      <c r="H2492" s="57" t="str">
        <f t="shared" si="317"/>
        <v>DC200</v>
      </c>
      <c r="I2492" s="57" t="str">
        <f t="shared" si="318"/>
        <v>Non-M</v>
      </c>
      <c r="J2492" s="58"/>
      <c r="K2492" s="76"/>
    </row>
    <row r="2493" spans="1:11" ht="41.25" hidden="1" customHeight="1">
      <c r="A2493" s="18" t="s">
        <v>3052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96</v>
      </c>
      <c r="H2493" s="57" t="str">
        <f t="shared" si="317"/>
        <v>DC300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3053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154</v>
      </c>
      <c r="H2494" s="57" t="str">
        <f t="shared" si="317"/>
        <v>DC400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3054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1337</v>
      </c>
      <c r="H2495" s="57" t="str">
        <f t="shared" si="317"/>
        <v>JS105</v>
      </c>
      <c r="I2495" s="57" t="str">
        <f t="shared" si="318"/>
        <v>Non-M</v>
      </c>
      <c r="J2495" s="58"/>
      <c r="K2495" s="76"/>
    </row>
    <row r="2496" spans="1:11" ht="41.25" hidden="1" customHeight="1">
      <c r="A2496" s="18" t="s">
        <v>3055</v>
      </c>
      <c r="B2496" s="35" t="s">
        <v>2419</v>
      </c>
      <c r="C2496" s="35" t="s">
        <v>350</v>
      </c>
      <c r="D2496" s="60" t="s">
        <v>1043</v>
      </c>
      <c r="E2496" s="35" t="s">
        <v>3049</v>
      </c>
      <c r="F2496" s="48"/>
      <c r="G2496" s="35" t="s">
        <v>120</v>
      </c>
      <c r="H2496" s="57" t="str">
        <f t="shared" si="317"/>
        <v>JS124</v>
      </c>
      <c r="I2496" s="57" t="str">
        <f t="shared" si="318"/>
        <v>Non-M</v>
      </c>
      <c r="J2496" s="58"/>
      <c r="K2496" s="76"/>
    </row>
    <row r="2497" spans="1:11" ht="41.25" hidden="1" customHeight="1">
      <c r="A2497" s="18" t="s">
        <v>3056</v>
      </c>
      <c r="B2497" s="35" t="s">
        <v>2419</v>
      </c>
      <c r="C2497" s="35" t="s">
        <v>350</v>
      </c>
      <c r="D2497" s="60" t="s">
        <v>1043</v>
      </c>
      <c r="E2497" s="35" t="s">
        <v>3049</v>
      </c>
      <c r="F2497" s="48"/>
      <c r="G2497" s="35" t="s">
        <v>3057</v>
      </c>
      <c r="H2497" s="57" t="str">
        <f t="shared" si="317"/>
        <v>PK205</v>
      </c>
      <c r="I2497" s="57" t="str">
        <f t="shared" si="318"/>
        <v>M</v>
      </c>
      <c r="J2497" s="58"/>
      <c r="K2497" s="76"/>
    </row>
    <row r="2498" spans="1:11" ht="41.25" hidden="1" customHeight="1">
      <c r="A2498" s="18" t="s">
        <v>3058</v>
      </c>
      <c r="B2498" s="35" t="s">
        <v>2419</v>
      </c>
      <c r="C2498" s="35" t="s">
        <v>350</v>
      </c>
      <c r="D2498" s="60" t="s">
        <v>1043</v>
      </c>
      <c r="E2498" s="35" t="s">
        <v>3049</v>
      </c>
      <c r="F2498" s="48"/>
      <c r="G2498" s="35" t="s">
        <v>157</v>
      </c>
      <c r="H2498" s="57" t="str">
        <f t="shared" si="317"/>
        <v>PB204</v>
      </c>
      <c r="I2498" s="57" t="str">
        <f t="shared" si="318"/>
        <v>Non-M</v>
      </c>
      <c r="J2498" s="58"/>
      <c r="K2498" s="76"/>
    </row>
    <row r="2499" spans="1:11" ht="41.25" hidden="1" customHeight="1">
      <c r="A2499" s="18" t="s">
        <v>3059</v>
      </c>
      <c r="B2499" s="35" t="s">
        <v>2419</v>
      </c>
      <c r="C2499" s="35" t="s">
        <v>350</v>
      </c>
      <c r="D2499" s="60" t="s">
        <v>1043</v>
      </c>
      <c r="E2499" s="35" t="s">
        <v>3049</v>
      </c>
      <c r="F2499" s="48"/>
      <c r="G2499" s="35" t="s">
        <v>1942</v>
      </c>
      <c r="H2499" s="57" t="str">
        <f t="shared" si="317"/>
        <v>HM703</v>
      </c>
      <c r="I2499" s="57" t="str">
        <f t="shared" si="318"/>
        <v>Non-M</v>
      </c>
      <c r="J2499" s="58"/>
      <c r="K2499" s="76"/>
    </row>
    <row r="2500" spans="1:11" ht="41.25" hidden="1" customHeight="1">
      <c r="A2500" s="18" t="s">
        <v>3060</v>
      </c>
      <c r="B2500" s="35" t="s">
        <v>2419</v>
      </c>
      <c r="C2500" s="35" t="s">
        <v>350</v>
      </c>
      <c r="D2500" s="60" t="s">
        <v>1043</v>
      </c>
      <c r="E2500" s="35" t="s">
        <v>3049</v>
      </c>
      <c r="F2500" s="48"/>
      <c r="G2500" s="35" t="s">
        <v>411</v>
      </c>
      <c r="H2500" s="57" t="str">
        <f t="shared" si="317"/>
        <v>HM509</v>
      </c>
      <c r="I2500" s="57" t="str">
        <f t="shared" si="318"/>
        <v>M</v>
      </c>
      <c r="J2500" s="58"/>
      <c r="K2500" s="76"/>
    </row>
    <row r="2501" spans="1:11" ht="41.25" hidden="1" customHeight="1">
      <c r="A2501" s="18" t="s">
        <v>3061</v>
      </c>
      <c r="B2501" s="19" t="s">
        <v>1301</v>
      </c>
      <c r="C2501" s="19" t="s">
        <v>867</v>
      </c>
      <c r="D2501" s="60" t="s">
        <v>1440</v>
      </c>
      <c r="E2501" s="19" t="s">
        <v>3062</v>
      </c>
      <c r="F2501" s="21"/>
      <c r="G2501" s="19" t="s">
        <v>704</v>
      </c>
      <c r="H2501" s="25" t="str">
        <f t="shared" si="317"/>
        <v>CU103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3063</v>
      </c>
      <c r="B2502" s="19" t="s">
        <v>1301</v>
      </c>
      <c r="C2502" s="19" t="s">
        <v>867</v>
      </c>
      <c r="D2502" s="60" t="s">
        <v>1440</v>
      </c>
      <c r="E2502" s="19" t="s">
        <v>3062</v>
      </c>
      <c r="F2502" s="21"/>
      <c r="G2502" s="19" t="s">
        <v>3064</v>
      </c>
      <c r="H2502" s="25" t="str">
        <f t="shared" si="317"/>
        <v>PK405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3065</v>
      </c>
      <c r="B2503" s="19" t="s">
        <v>1301</v>
      </c>
      <c r="C2503" s="19" t="s">
        <v>867</v>
      </c>
      <c r="D2503" s="60" t="s">
        <v>1440</v>
      </c>
      <c r="E2503" s="19" t="s">
        <v>3062</v>
      </c>
      <c r="F2503" s="21"/>
      <c r="G2503" s="19" t="s">
        <v>1517</v>
      </c>
      <c r="H2503" s="25" t="str">
        <f t="shared" si="317"/>
        <v>JS124</v>
      </c>
      <c r="I2503" s="25" t="str">
        <f t="shared" si="318"/>
        <v>M</v>
      </c>
      <c r="J2503" s="87" t="s">
        <v>3066</v>
      </c>
      <c r="K2503" s="76"/>
    </row>
    <row r="2504" spans="1:11" ht="41.25" hidden="1" customHeight="1">
      <c r="A2504" s="18" t="s">
        <v>3067</v>
      </c>
      <c r="B2504" s="19" t="s">
        <v>1301</v>
      </c>
      <c r="C2504" s="19" t="s">
        <v>867</v>
      </c>
      <c r="D2504" s="60" t="s">
        <v>1440</v>
      </c>
      <c r="E2504" s="19" t="s">
        <v>3062</v>
      </c>
      <c r="F2504" s="21"/>
      <c r="G2504" s="19" t="s">
        <v>71</v>
      </c>
      <c r="H2504" s="25" t="str">
        <f t="shared" si="317"/>
        <v>HM500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3068</v>
      </c>
      <c r="B2505" s="19" t="s">
        <v>1301</v>
      </c>
      <c r="C2505" s="19" t="s">
        <v>867</v>
      </c>
      <c r="D2505" s="60" t="s">
        <v>1440</v>
      </c>
      <c r="E2505" s="19" t="s">
        <v>3062</v>
      </c>
      <c r="F2505" s="21"/>
      <c r="G2505" s="19" t="s">
        <v>1184</v>
      </c>
      <c r="H2505" s="25" t="str">
        <f t="shared" si="317"/>
        <v>JS105</v>
      </c>
      <c r="I2505" s="25" t="str">
        <f t="shared" si="318"/>
        <v>M</v>
      </c>
      <c r="J2505" s="87" t="s">
        <v>1283</v>
      </c>
      <c r="K2505" s="76"/>
    </row>
    <row r="2506" spans="1:11" ht="41.25" hidden="1" customHeight="1">
      <c r="A2506" s="18" t="s">
        <v>3069</v>
      </c>
      <c r="B2506" s="19" t="s">
        <v>1301</v>
      </c>
      <c r="C2506" s="19" t="s">
        <v>867</v>
      </c>
      <c r="D2506" s="60" t="s">
        <v>1440</v>
      </c>
      <c r="E2506" s="19" t="s">
        <v>3070</v>
      </c>
      <c r="F2506" s="21"/>
      <c r="G2506" s="19" t="s">
        <v>704</v>
      </c>
      <c r="H2506" s="25" t="str">
        <f t="shared" ref="H2506:H2510" si="319">IF(RIGHT(G2506,1)="M", LEFT(G2506,LEN(G2506)-1), G2506)</f>
        <v>CU103</v>
      </c>
      <c r="I2506" s="25" t="str">
        <f t="shared" ref="I2506:I2510" si="320">IF(RIGHT(G2506,1)="M","M","Non-M")</f>
        <v>Non-M</v>
      </c>
      <c r="J2506" s="87"/>
      <c r="K2506" s="76"/>
    </row>
    <row r="2507" spans="1:11" ht="41.25" hidden="1" customHeight="1">
      <c r="A2507" s="18" t="s">
        <v>3071</v>
      </c>
      <c r="B2507" s="19" t="s">
        <v>1301</v>
      </c>
      <c r="C2507" s="19" t="s">
        <v>867</v>
      </c>
      <c r="D2507" s="60" t="s">
        <v>1440</v>
      </c>
      <c r="E2507" s="19" t="s">
        <v>3070</v>
      </c>
      <c r="F2507" s="21"/>
      <c r="G2507" s="19" t="s">
        <v>3064</v>
      </c>
      <c r="H2507" s="25" t="str">
        <f t="shared" si="319"/>
        <v>PK405</v>
      </c>
      <c r="I2507" s="25" t="str">
        <f t="shared" si="320"/>
        <v>Non-M</v>
      </c>
      <c r="J2507" s="87"/>
      <c r="K2507" s="76"/>
    </row>
    <row r="2508" spans="1:11" ht="41.25" hidden="1" customHeight="1">
      <c r="A2508" s="18" t="s">
        <v>3072</v>
      </c>
      <c r="B2508" s="19" t="s">
        <v>1301</v>
      </c>
      <c r="C2508" s="19" t="s">
        <v>867</v>
      </c>
      <c r="D2508" s="60" t="s">
        <v>1440</v>
      </c>
      <c r="E2508" s="19" t="s">
        <v>3070</v>
      </c>
      <c r="F2508" s="21"/>
      <c r="G2508" s="19" t="s">
        <v>1517</v>
      </c>
      <c r="H2508" s="25" t="str">
        <f t="shared" si="319"/>
        <v>JS124</v>
      </c>
      <c r="I2508" s="25" t="str">
        <f t="shared" si="320"/>
        <v>M</v>
      </c>
      <c r="J2508" s="87" t="s">
        <v>3066</v>
      </c>
      <c r="K2508" s="76"/>
    </row>
    <row r="2509" spans="1:11" ht="41.25" hidden="1" customHeight="1">
      <c r="A2509" s="18" t="s">
        <v>3073</v>
      </c>
      <c r="B2509" s="19" t="s">
        <v>1301</v>
      </c>
      <c r="C2509" s="19" t="s">
        <v>867</v>
      </c>
      <c r="D2509" s="60" t="s">
        <v>1440</v>
      </c>
      <c r="E2509" s="19" t="s">
        <v>3070</v>
      </c>
      <c r="F2509" s="21"/>
      <c r="G2509" s="19" t="s">
        <v>71</v>
      </c>
      <c r="H2509" s="25" t="str">
        <f t="shared" si="319"/>
        <v>HM500</v>
      </c>
      <c r="I2509" s="25" t="str">
        <f t="shared" si="320"/>
        <v>Non-M</v>
      </c>
      <c r="J2509" s="87"/>
      <c r="K2509" s="76"/>
    </row>
    <row r="2510" spans="1:11" ht="41.25" hidden="1" customHeight="1">
      <c r="A2510" s="18" t="s">
        <v>3074</v>
      </c>
      <c r="B2510" s="19" t="s">
        <v>1301</v>
      </c>
      <c r="C2510" s="19" t="s">
        <v>867</v>
      </c>
      <c r="D2510" s="60" t="s">
        <v>1440</v>
      </c>
      <c r="E2510" s="19" t="s">
        <v>3070</v>
      </c>
      <c r="F2510" s="21"/>
      <c r="G2510" s="19" t="s">
        <v>1184</v>
      </c>
      <c r="H2510" s="25" t="str">
        <f t="shared" si="319"/>
        <v>JS105</v>
      </c>
      <c r="I2510" s="25" t="str">
        <f t="shared" si="320"/>
        <v>M</v>
      </c>
      <c r="J2510" s="87" t="s">
        <v>1283</v>
      </c>
      <c r="K2510" s="76"/>
    </row>
    <row r="2511" spans="1:11" ht="41.25" hidden="1" customHeight="1">
      <c r="A2511" s="18" t="s">
        <v>3075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1932</v>
      </c>
      <c r="H2511" s="25" t="str">
        <f t="shared" si="317"/>
        <v>CL501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3077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220</v>
      </c>
      <c r="H2512" s="25" t="str">
        <f t="shared" si="317"/>
        <v>ZP200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3078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1967</v>
      </c>
      <c r="H2513" s="25" t="str">
        <f t="shared" si="317"/>
        <v>ZP103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3079</v>
      </c>
      <c r="B2514" s="19" t="s">
        <v>2419</v>
      </c>
      <c r="C2514" s="19" t="s">
        <v>233</v>
      </c>
      <c r="D2514" s="60" t="s">
        <v>1043</v>
      </c>
      <c r="E2514" s="19" t="s">
        <v>3076</v>
      </c>
      <c r="F2514" s="21"/>
      <c r="G2514" s="19" t="s">
        <v>1517</v>
      </c>
      <c r="H2514" s="25" t="str">
        <f t="shared" si="317"/>
        <v>JS124</v>
      </c>
      <c r="I2514" s="25" t="str">
        <f t="shared" si="318"/>
        <v>M</v>
      </c>
      <c r="J2514" s="34" t="s">
        <v>3066</v>
      </c>
      <c r="K2514" s="76"/>
    </row>
    <row r="2515" spans="1:11" ht="41.25" hidden="1" customHeight="1">
      <c r="A2515" s="18" t="s">
        <v>3080</v>
      </c>
      <c r="B2515" s="19" t="s">
        <v>2419</v>
      </c>
      <c r="C2515" s="19" t="s">
        <v>233</v>
      </c>
      <c r="D2515" s="60" t="s">
        <v>1043</v>
      </c>
      <c r="E2515" s="19" t="s">
        <v>3076</v>
      </c>
      <c r="F2515" s="21"/>
      <c r="G2515" s="19" t="s">
        <v>1184</v>
      </c>
      <c r="H2515" s="25" t="str">
        <f t="shared" si="317"/>
        <v>JS105</v>
      </c>
      <c r="I2515" s="25" t="str">
        <f t="shared" si="318"/>
        <v>M</v>
      </c>
      <c r="J2515" s="87" t="s">
        <v>1283</v>
      </c>
      <c r="K2515" s="76"/>
    </row>
    <row r="2516" spans="1:11" ht="41.25" hidden="1" customHeight="1">
      <c r="A2516" s="18" t="s">
        <v>3081</v>
      </c>
      <c r="B2516" s="19" t="s">
        <v>2419</v>
      </c>
      <c r="C2516" s="19" t="s">
        <v>233</v>
      </c>
      <c r="D2516" s="60" t="s">
        <v>1043</v>
      </c>
      <c r="E2516" s="19" t="s">
        <v>3076</v>
      </c>
      <c r="F2516" s="21"/>
      <c r="G2516" s="19" t="s">
        <v>241</v>
      </c>
      <c r="H2516" s="25" t="str">
        <f t="shared" si="317"/>
        <v>PK201</v>
      </c>
      <c r="I2516" s="25" t="str">
        <f t="shared" si="318"/>
        <v>M</v>
      </c>
      <c r="J2516" s="87"/>
      <c r="K2516" s="76"/>
    </row>
    <row r="2517" spans="1:11" ht="41.25" hidden="1" customHeight="1">
      <c r="A2517" s="18" t="s">
        <v>3082</v>
      </c>
      <c r="B2517" s="19" t="s">
        <v>2419</v>
      </c>
      <c r="C2517" s="19" t="s">
        <v>233</v>
      </c>
      <c r="D2517" s="60" t="s">
        <v>1043</v>
      </c>
      <c r="E2517" s="19" t="s">
        <v>3076</v>
      </c>
      <c r="F2517" s="21"/>
      <c r="G2517" s="19" t="s">
        <v>3083</v>
      </c>
      <c r="H2517" s="25" t="str">
        <f t="shared" si="317"/>
        <v>HM512</v>
      </c>
      <c r="I2517" s="25" t="str">
        <f t="shared" si="318"/>
        <v>M</v>
      </c>
      <c r="J2517" s="87" t="s">
        <v>2785</v>
      </c>
      <c r="K2517" s="76"/>
    </row>
    <row r="2518" spans="1:11" ht="41.25" hidden="1" customHeight="1">
      <c r="A2518" s="18" t="s">
        <v>3084</v>
      </c>
      <c r="B2518" s="19" t="s">
        <v>2419</v>
      </c>
      <c r="C2518" s="19" t="s">
        <v>233</v>
      </c>
      <c r="D2518" s="60" t="s">
        <v>1043</v>
      </c>
      <c r="E2518" s="19" t="s">
        <v>3076</v>
      </c>
      <c r="F2518" s="21"/>
      <c r="G2518" s="19" t="s">
        <v>695</v>
      </c>
      <c r="H2518" s="25" t="str">
        <f t="shared" si="317"/>
        <v>HM507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3085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76</v>
      </c>
      <c r="H2519" s="25" t="str">
        <f t="shared" si="317"/>
        <v>CL413</v>
      </c>
      <c r="I2519" s="25" t="str">
        <f t="shared" si="318"/>
        <v>M</v>
      </c>
      <c r="J2519" s="87" t="s">
        <v>2958</v>
      </c>
      <c r="K2519" s="76"/>
    </row>
    <row r="2520" spans="1:11" ht="41.25" hidden="1" customHeight="1">
      <c r="A2520" s="18" t="s">
        <v>3087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1761</v>
      </c>
      <c r="H2520" s="25" t="str">
        <f t="shared" si="317"/>
        <v>ZP105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3088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1517</v>
      </c>
      <c r="H2521" s="25" t="str">
        <f t="shared" si="317"/>
        <v>JS124</v>
      </c>
      <c r="I2521" s="25" t="str">
        <f t="shared" si="318"/>
        <v>M</v>
      </c>
      <c r="J2521" s="87" t="s">
        <v>2958</v>
      </c>
      <c r="K2521" s="76"/>
    </row>
    <row r="2522" spans="1:11" ht="41.25" hidden="1" customHeight="1">
      <c r="A2522" s="18" t="s">
        <v>3089</v>
      </c>
      <c r="B2522" s="19" t="s">
        <v>1237</v>
      </c>
      <c r="C2522" s="19" t="s">
        <v>682</v>
      </c>
      <c r="D2522" s="60" t="s">
        <v>1043</v>
      </c>
      <c r="E2522" s="19" t="s">
        <v>3086</v>
      </c>
      <c r="F2522" s="21"/>
      <c r="G2522" s="19" t="s">
        <v>1337</v>
      </c>
      <c r="H2522" s="25" t="str">
        <f t="shared" si="317"/>
        <v>JS105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3090</v>
      </c>
      <c r="B2523" s="19" t="s">
        <v>1237</v>
      </c>
      <c r="C2523" s="19" t="s">
        <v>682</v>
      </c>
      <c r="D2523" s="60" t="s">
        <v>1043</v>
      </c>
      <c r="E2523" s="19" t="s">
        <v>3086</v>
      </c>
      <c r="F2523" s="21"/>
      <c r="G2523" s="19" t="s">
        <v>697</v>
      </c>
      <c r="H2523" s="25" t="str">
        <f t="shared" si="317"/>
        <v>PK100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3091</v>
      </c>
      <c r="B2524" s="19" t="s">
        <v>1237</v>
      </c>
      <c r="C2524" s="19" t="s">
        <v>682</v>
      </c>
      <c r="D2524" s="60" t="s">
        <v>1043</v>
      </c>
      <c r="E2524" s="19" t="s">
        <v>3086</v>
      </c>
      <c r="F2524" s="21"/>
      <c r="G2524" s="19" t="s">
        <v>226</v>
      </c>
      <c r="H2524" s="25" t="str">
        <f t="shared" si="317"/>
        <v>PB201</v>
      </c>
      <c r="I2524" s="25" t="str">
        <f t="shared" si="318"/>
        <v>Non-M</v>
      </c>
      <c r="J2524" s="87"/>
      <c r="K2524" s="76"/>
    </row>
    <row r="2525" spans="1:11" ht="41.25" hidden="1" customHeight="1">
      <c r="A2525" s="18" t="s">
        <v>3092</v>
      </c>
      <c r="B2525" s="19" t="s">
        <v>1237</v>
      </c>
      <c r="C2525" s="19" t="s">
        <v>682</v>
      </c>
      <c r="D2525" s="60" t="s">
        <v>1043</v>
      </c>
      <c r="E2525" s="19" t="s">
        <v>3086</v>
      </c>
      <c r="F2525" s="21"/>
      <c r="G2525" s="19" t="s">
        <v>1454</v>
      </c>
      <c r="H2525" s="25" t="str">
        <f t="shared" si="317"/>
        <v>JS401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3093</v>
      </c>
      <c r="B2526" s="19" t="s">
        <v>1237</v>
      </c>
      <c r="C2526" s="19" t="s">
        <v>682</v>
      </c>
      <c r="D2526" s="60" t="s">
        <v>1043</v>
      </c>
      <c r="E2526" s="19" t="s">
        <v>3086</v>
      </c>
      <c r="F2526" s="21"/>
      <c r="G2526" s="19" t="s">
        <v>132</v>
      </c>
      <c r="H2526" s="25" t="str">
        <f t="shared" si="317"/>
        <v>HM420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3094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771</v>
      </c>
      <c r="H2527" s="25" t="str">
        <f t="shared" si="317"/>
        <v>CL500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3096</v>
      </c>
      <c r="B2528" s="19" t="s">
        <v>1301</v>
      </c>
      <c r="C2528" s="19" t="s">
        <v>867</v>
      </c>
      <c r="D2528" s="60" t="s">
        <v>1043</v>
      </c>
      <c r="E2528" s="19" t="s">
        <v>3095</v>
      </c>
      <c r="F2528" s="21"/>
      <c r="G2528" s="19" t="s">
        <v>1825</v>
      </c>
      <c r="H2528" s="25" t="str">
        <f t="shared" si="317"/>
        <v>ZP109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3097</v>
      </c>
      <c r="B2529" s="19" t="s">
        <v>1301</v>
      </c>
      <c r="C2529" s="19" t="s">
        <v>867</v>
      </c>
      <c r="D2529" s="60" t="s">
        <v>1043</v>
      </c>
      <c r="E2529" s="19" t="s">
        <v>3095</v>
      </c>
      <c r="F2529" s="21"/>
      <c r="G2529" s="19" t="s">
        <v>1184</v>
      </c>
      <c r="H2529" s="25" t="str">
        <f t="shared" si="317"/>
        <v>JS105</v>
      </c>
      <c r="I2529" s="25" t="str">
        <f t="shared" si="318"/>
        <v>M</v>
      </c>
      <c r="J2529" s="87" t="s">
        <v>1283</v>
      </c>
      <c r="K2529" s="76"/>
    </row>
    <row r="2530" spans="1:11" ht="41.25" hidden="1" customHeight="1">
      <c r="A2530" s="18" t="s">
        <v>3098</v>
      </c>
      <c r="B2530" s="19" t="s">
        <v>1301</v>
      </c>
      <c r="C2530" s="19" t="s">
        <v>867</v>
      </c>
      <c r="D2530" s="60" t="s">
        <v>1043</v>
      </c>
      <c r="E2530" s="19" t="s">
        <v>3095</v>
      </c>
      <c r="F2530" s="21"/>
      <c r="G2530" s="19" t="s">
        <v>1257</v>
      </c>
      <c r="H2530" s="25" t="str">
        <f t="shared" si="317"/>
        <v>PK306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3099</v>
      </c>
      <c r="B2531" s="19" t="s">
        <v>1301</v>
      </c>
      <c r="C2531" s="19" t="s">
        <v>867</v>
      </c>
      <c r="D2531" s="60" t="s">
        <v>1043</v>
      </c>
      <c r="E2531" s="19" t="s">
        <v>3095</v>
      </c>
      <c r="F2531" s="21"/>
      <c r="G2531" s="19" t="s">
        <v>3100</v>
      </c>
      <c r="H2531" s="25" t="str">
        <f t="shared" si="317"/>
        <v>PB203</v>
      </c>
      <c r="I2531" s="25" t="str">
        <f t="shared" si="318"/>
        <v>M</v>
      </c>
      <c r="J2531" s="87"/>
      <c r="K2531" s="76"/>
    </row>
    <row r="2532" spans="1:11" ht="41.25" hidden="1" customHeight="1">
      <c r="A2532" s="18" t="s">
        <v>3101</v>
      </c>
      <c r="B2532" s="19" t="s">
        <v>1301</v>
      </c>
      <c r="C2532" s="19" t="s">
        <v>867</v>
      </c>
      <c r="D2532" s="60" t="s">
        <v>1043</v>
      </c>
      <c r="E2532" s="19" t="s">
        <v>3095</v>
      </c>
      <c r="F2532" s="21"/>
      <c r="G2532" s="19" t="s">
        <v>159</v>
      </c>
      <c r="H2532" s="25" t="str">
        <f t="shared" si="317"/>
        <v>HM504</v>
      </c>
      <c r="I2532" s="25" t="str">
        <f t="shared" si="318"/>
        <v>Non-M</v>
      </c>
      <c r="J2532" s="87"/>
      <c r="K2532" s="76"/>
    </row>
    <row r="2533" spans="1:11" ht="41.25" hidden="1" customHeight="1">
      <c r="A2533" s="18" t="s">
        <v>3102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3104</v>
      </c>
      <c r="H2533" s="25" t="str">
        <f t="shared" si="317"/>
        <v>WW206</v>
      </c>
      <c r="I2533" s="25" t="str">
        <f t="shared" si="318"/>
        <v>M</v>
      </c>
      <c r="J2533" s="87" t="s">
        <v>1802</v>
      </c>
      <c r="K2533" s="76"/>
    </row>
    <row r="2534" spans="1:11" ht="41.25" hidden="1" customHeight="1">
      <c r="A2534" s="18" t="s">
        <v>3105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99</v>
      </c>
      <c r="H2534" s="25" t="str">
        <f t="shared" si="317"/>
        <v>PK201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3106</v>
      </c>
      <c r="B2535" s="19" t="s">
        <v>2419</v>
      </c>
      <c r="C2535" s="19" t="s">
        <v>189</v>
      </c>
      <c r="D2535" s="60" t="s">
        <v>1043</v>
      </c>
      <c r="E2535" s="19" t="s">
        <v>3103</v>
      </c>
      <c r="F2535" s="21"/>
      <c r="G2535" s="19" t="s">
        <v>3030</v>
      </c>
      <c r="H2535" s="25" t="str">
        <f t="shared" si="317"/>
        <v>PB208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3107</v>
      </c>
      <c r="B2536" s="19" t="s">
        <v>2419</v>
      </c>
      <c r="C2536" s="19" t="s">
        <v>189</v>
      </c>
      <c r="D2536" s="60" t="s">
        <v>1043</v>
      </c>
      <c r="E2536" s="19" t="s">
        <v>3103</v>
      </c>
      <c r="F2536" s="21"/>
      <c r="G2536" s="19" t="s">
        <v>632</v>
      </c>
      <c r="H2536" s="25" t="str">
        <f t="shared" si="317"/>
        <v>PK102</v>
      </c>
      <c r="I2536" s="25" t="str">
        <f t="shared" si="318"/>
        <v>M</v>
      </c>
      <c r="J2536" s="87" t="s">
        <v>3108</v>
      </c>
      <c r="K2536" s="76"/>
    </row>
    <row r="2537" spans="1:11" ht="41.25" hidden="1" customHeight="1">
      <c r="A2537" s="18" t="s">
        <v>3109</v>
      </c>
      <c r="B2537" s="19" t="s">
        <v>2419</v>
      </c>
      <c r="C2537" s="19" t="s">
        <v>189</v>
      </c>
      <c r="D2537" s="60" t="s">
        <v>1043</v>
      </c>
      <c r="E2537" s="19" t="s">
        <v>3103</v>
      </c>
      <c r="F2537" s="21"/>
      <c r="G2537" s="19" t="s">
        <v>634</v>
      </c>
      <c r="H2537" s="25" t="str">
        <f t="shared" si="317"/>
        <v>PB105</v>
      </c>
      <c r="I2537" s="25" t="str">
        <f t="shared" si="318"/>
        <v>M</v>
      </c>
      <c r="J2537" s="87"/>
      <c r="K2537" s="76"/>
    </row>
    <row r="2538" spans="1:11" ht="41.25" hidden="1" customHeight="1">
      <c r="A2538" s="18" t="s">
        <v>3110</v>
      </c>
      <c r="B2538" s="19" t="s">
        <v>2419</v>
      </c>
      <c r="C2538" s="19" t="s">
        <v>189</v>
      </c>
      <c r="D2538" s="60" t="s">
        <v>1043</v>
      </c>
      <c r="E2538" s="19" t="s">
        <v>3103</v>
      </c>
      <c r="F2538" s="21"/>
      <c r="G2538" s="19" t="s">
        <v>1184</v>
      </c>
      <c r="H2538" s="25" t="str">
        <f t="shared" si="317"/>
        <v>JS105</v>
      </c>
      <c r="I2538" s="25" t="str">
        <f t="shared" si="318"/>
        <v>M</v>
      </c>
      <c r="J2538" s="87" t="s">
        <v>1283</v>
      </c>
      <c r="K2538" s="76"/>
    </row>
    <row r="2539" spans="1:11" ht="41.25" hidden="1" customHeight="1">
      <c r="A2539" s="18" t="s">
        <v>3111</v>
      </c>
      <c r="B2539" s="19" t="s">
        <v>2419</v>
      </c>
      <c r="C2539" s="19" t="s">
        <v>189</v>
      </c>
      <c r="D2539" s="60" t="s">
        <v>1043</v>
      </c>
      <c r="E2539" s="19" t="s">
        <v>3103</v>
      </c>
      <c r="F2539" s="21"/>
      <c r="G2539" s="19" t="s">
        <v>50</v>
      </c>
      <c r="H2539" s="25" t="str">
        <f t="shared" si="317"/>
        <v>HM311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3112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3114</v>
      </c>
      <c r="H2540" s="25" t="str">
        <f t="shared" si="317"/>
        <v>CL501</v>
      </c>
      <c r="I2540" s="25" t="str">
        <f t="shared" si="318"/>
        <v>M</v>
      </c>
      <c r="J2540" s="87"/>
      <c r="K2540" s="76"/>
    </row>
    <row r="2541" spans="1:11" ht="41.25" hidden="1" customHeight="1">
      <c r="A2541" s="18" t="s">
        <v>3115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288</v>
      </c>
      <c r="H2541" s="25" t="str">
        <f t="shared" si="317"/>
        <v>ZP101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3116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1052</v>
      </c>
      <c r="H2542" s="25" t="str">
        <f t="shared" si="317"/>
        <v>JS111</v>
      </c>
      <c r="I2542" s="25" t="str">
        <f t="shared" si="318"/>
        <v>Non-M</v>
      </c>
      <c r="J2542" s="87"/>
      <c r="K2542" s="76"/>
    </row>
    <row r="2543" spans="1:11" ht="41.25" hidden="1" customHeight="1">
      <c r="A2543" s="18" t="s">
        <v>3117</v>
      </c>
      <c r="B2543" s="19" t="s">
        <v>2232</v>
      </c>
      <c r="C2543" s="19" t="s">
        <v>867</v>
      </c>
      <c r="D2543" s="60" t="s">
        <v>1043</v>
      </c>
      <c r="E2543" s="19" t="s">
        <v>3113</v>
      </c>
      <c r="F2543" s="21"/>
      <c r="G2543" s="19" t="s">
        <v>3118</v>
      </c>
      <c r="H2543" s="25" t="str">
        <f t="shared" si="317"/>
        <v>PK207</v>
      </c>
      <c r="I2543" s="25" t="str">
        <f t="shared" si="318"/>
        <v>M</v>
      </c>
      <c r="J2543" s="87" t="s">
        <v>1802</v>
      </c>
      <c r="K2543" s="76"/>
    </row>
    <row r="2544" spans="1:11" ht="41.25" hidden="1" customHeight="1">
      <c r="A2544" s="18" t="s">
        <v>3119</v>
      </c>
      <c r="B2544" s="19" t="s">
        <v>2232</v>
      </c>
      <c r="C2544" s="19" t="s">
        <v>867</v>
      </c>
      <c r="D2544" s="60" t="s">
        <v>1043</v>
      </c>
      <c r="E2544" s="19" t="s">
        <v>3113</v>
      </c>
      <c r="F2544" s="21"/>
      <c r="G2544" s="19" t="s">
        <v>1653</v>
      </c>
      <c r="H2544" s="25" t="str">
        <f t="shared" si="317"/>
        <v>PB206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3120</v>
      </c>
      <c r="B2545" s="19" t="s">
        <v>2232</v>
      </c>
      <c r="C2545" s="19" t="s">
        <v>867</v>
      </c>
      <c r="D2545" s="60" t="s">
        <v>1043</v>
      </c>
      <c r="E2545" s="19" t="s">
        <v>3113</v>
      </c>
      <c r="F2545" s="21"/>
      <c r="G2545" s="19" t="s">
        <v>492</v>
      </c>
      <c r="H2545" s="25" t="str">
        <f t="shared" si="317"/>
        <v>HM703</v>
      </c>
      <c r="I2545" s="25" t="str">
        <f t="shared" si="318"/>
        <v>M</v>
      </c>
      <c r="J2545" s="87" t="s">
        <v>3121</v>
      </c>
      <c r="K2545" s="76"/>
    </row>
    <row r="2546" spans="1:11" ht="41.25" hidden="1" customHeight="1">
      <c r="A2546" s="18" t="s">
        <v>3122</v>
      </c>
      <c r="B2546" s="19" t="s">
        <v>2232</v>
      </c>
      <c r="C2546" s="19" t="s">
        <v>867</v>
      </c>
      <c r="D2546" s="60" t="s">
        <v>1043</v>
      </c>
      <c r="E2546" s="19" t="s">
        <v>3113</v>
      </c>
      <c r="F2546" s="21"/>
      <c r="G2546" s="19" t="s">
        <v>50</v>
      </c>
      <c r="H2546" s="25" t="str">
        <f t="shared" si="317"/>
        <v>HM311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3123</v>
      </c>
      <c r="B2547" s="19" t="s">
        <v>2232</v>
      </c>
      <c r="C2547" s="19" t="s">
        <v>867</v>
      </c>
      <c r="D2547" s="60" t="s">
        <v>1043</v>
      </c>
      <c r="E2547" s="19" t="s">
        <v>3113</v>
      </c>
      <c r="F2547" s="21"/>
      <c r="G2547" s="19" t="s">
        <v>3124</v>
      </c>
      <c r="H2547" s="25" t="str">
        <f t="shared" ref="H2547:H2610" si="321">IF(RIGHT(G2547,1)="M", LEFT(G2547,LEN(G2547)-1), G2547)</f>
        <v>HM112</v>
      </c>
      <c r="I2547" s="25" t="str">
        <f t="shared" ref="I2547:I2610" si="322">IF(RIGHT(G2547,1)="M","M","Non-M")</f>
        <v>M</v>
      </c>
      <c r="J2547" s="87"/>
      <c r="K2547" s="76"/>
    </row>
    <row r="2548" spans="1:11" ht="41.25" hidden="1" customHeight="1">
      <c r="A2548" s="18" t="s">
        <v>3125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1150</v>
      </c>
      <c r="H2548" s="25" t="str">
        <f t="shared" si="321"/>
        <v>WB407</v>
      </c>
      <c r="I2548" s="25" t="str">
        <f t="shared" si="322"/>
        <v>M</v>
      </c>
      <c r="J2548" s="87"/>
      <c r="K2548" s="76"/>
    </row>
    <row r="2549" spans="1:11" ht="41.25" hidden="1" customHeight="1">
      <c r="A2549" s="18" t="s">
        <v>3127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61</v>
      </c>
      <c r="H2549" s="25" t="str">
        <f t="shared" si="321"/>
        <v>DC101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3128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94</v>
      </c>
      <c r="H2550" s="25" t="str">
        <f t="shared" si="321"/>
        <v>DC202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3129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96</v>
      </c>
      <c r="H2551" s="25" t="str">
        <f t="shared" si="321"/>
        <v>DC300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3130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154</v>
      </c>
      <c r="H2552" s="25" t="str">
        <f t="shared" si="321"/>
        <v>DC400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3131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1350</v>
      </c>
      <c r="H2553" s="25" t="str">
        <f t="shared" si="321"/>
        <v>JS400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3132</v>
      </c>
      <c r="B2554" s="19" t="s">
        <v>2232</v>
      </c>
      <c r="C2554" s="19" t="s">
        <v>233</v>
      </c>
      <c r="D2554" s="60" t="s">
        <v>1043</v>
      </c>
      <c r="E2554" s="19" t="s">
        <v>3126</v>
      </c>
      <c r="F2554" s="21"/>
      <c r="G2554" s="19" t="s">
        <v>99</v>
      </c>
      <c r="H2554" s="25" t="str">
        <f t="shared" si="321"/>
        <v>PK201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3133</v>
      </c>
      <c r="B2555" s="19" t="s">
        <v>2232</v>
      </c>
      <c r="C2555" s="19" t="s">
        <v>233</v>
      </c>
      <c r="D2555" s="60" t="s">
        <v>1043</v>
      </c>
      <c r="E2555" s="19" t="s">
        <v>3126</v>
      </c>
      <c r="F2555" s="21"/>
      <c r="G2555" s="19" t="s">
        <v>157</v>
      </c>
      <c r="H2555" s="25" t="str">
        <f t="shared" si="321"/>
        <v>PB204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3134</v>
      </c>
      <c r="B2556" s="19" t="s">
        <v>2232</v>
      </c>
      <c r="C2556" s="19" t="s">
        <v>233</v>
      </c>
      <c r="D2556" s="60" t="s">
        <v>1043</v>
      </c>
      <c r="E2556" s="19" t="s">
        <v>3126</v>
      </c>
      <c r="F2556" s="21"/>
      <c r="G2556" s="19" t="s">
        <v>1517</v>
      </c>
      <c r="H2556" s="25" t="str">
        <f t="shared" si="321"/>
        <v>JS124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3135</v>
      </c>
      <c r="B2557" s="19" t="s">
        <v>2232</v>
      </c>
      <c r="C2557" s="19" t="s">
        <v>233</v>
      </c>
      <c r="D2557" s="60" t="s">
        <v>1043</v>
      </c>
      <c r="E2557" s="19" t="s">
        <v>3126</v>
      </c>
      <c r="F2557" s="21"/>
      <c r="G2557" s="19" t="s">
        <v>1337</v>
      </c>
      <c r="H2557" s="25" t="str">
        <f t="shared" si="321"/>
        <v>JS105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3136</v>
      </c>
      <c r="B2558" s="19" t="s">
        <v>2232</v>
      </c>
      <c r="C2558" s="19" t="s">
        <v>233</v>
      </c>
      <c r="D2558" s="60" t="s">
        <v>1043</v>
      </c>
      <c r="E2558" s="19" t="s">
        <v>3126</v>
      </c>
      <c r="F2558" s="21"/>
      <c r="G2558" s="19" t="s">
        <v>381</v>
      </c>
      <c r="H2558" s="25" t="str">
        <f t="shared" si="321"/>
        <v>HM509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3137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1052</v>
      </c>
      <c r="H2559" s="25" t="str">
        <f t="shared" si="321"/>
        <v>JS111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3140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2974</v>
      </c>
      <c r="H2560" s="25" t="str">
        <f t="shared" si="321"/>
        <v>ZP109</v>
      </c>
      <c r="I2560" s="25" t="str">
        <f t="shared" si="322"/>
        <v>M</v>
      </c>
      <c r="J2560" s="99" t="s">
        <v>3141</v>
      </c>
      <c r="K2560" s="76"/>
    </row>
    <row r="2561" spans="1:12" ht="41.25" hidden="1" customHeight="1">
      <c r="A2561" s="18" t="s">
        <v>3142</v>
      </c>
      <c r="B2561" s="19" t="s">
        <v>2232</v>
      </c>
      <c r="C2561" s="19" t="s">
        <v>682</v>
      </c>
      <c r="D2561" s="60" t="s">
        <v>3138</v>
      </c>
      <c r="E2561" s="19" t="s">
        <v>3139</v>
      </c>
      <c r="F2561" s="21"/>
      <c r="G2561" s="19" t="s">
        <v>3143</v>
      </c>
      <c r="H2561" s="25" t="str">
        <f t="shared" si="321"/>
        <v>JS121</v>
      </c>
      <c r="I2561" s="25" t="str">
        <f t="shared" si="322"/>
        <v>M</v>
      </c>
      <c r="J2561" s="87" t="s">
        <v>2958</v>
      </c>
      <c r="K2561" s="76"/>
    </row>
    <row r="2562" spans="1:12" ht="41.25" hidden="1" customHeight="1">
      <c r="A2562" s="18" t="s">
        <v>3144</v>
      </c>
      <c r="B2562" s="19" t="s">
        <v>2232</v>
      </c>
      <c r="C2562" s="19" t="s">
        <v>682</v>
      </c>
      <c r="D2562" s="60" t="s">
        <v>3138</v>
      </c>
      <c r="E2562" s="19" t="s">
        <v>3139</v>
      </c>
      <c r="F2562" s="21"/>
      <c r="G2562" s="19" t="s">
        <v>1184</v>
      </c>
      <c r="H2562" s="25" t="str">
        <f t="shared" si="321"/>
        <v>JS105</v>
      </c>
      <c r="I2562" s="25" t="str">
        <f t="shared" si="322"/>
        <v>M</v>
      </c>
      <c r="J2562" s="87" t="s">
        <v>1283</v>
      </c>
      <c r="K2562" s="76"/>
    </row>
    <row r="2563" spans="1:12" ht="41.25" hidden="1" customHeight="1">
      <c r="A2563" s="18" t="s">
        <v>3145</v>
      </c>
      <c r="B2563" s="19" t="s">
        <v>2232</v>
      </c>
      <c r="C2563" s="19" t="s">
        <v>682</v>
      </c>
      <c r="D2563" s="60" t="s">
        <v>3138</v>
      </c>
      <c r="E2563" s="19" t="s">
        <v>3139</v>
      </c>
      <c r="F2563" s="21"/>
      <c r="G2563" s="19" t="s">
        <v>894</v>
      </c>
      <c r="H2563" s="25" t="str">
        <f t="shared" si="321"/>
        <v>PK209</v>
      </c>
      <c r="I2563" s="25" t="str">
        <f t="shared" si="322"/>
        <v>Non-M</v>
      </c>
      <c r="J2563" s="87"/>
      <c r="K2563" s="76"/>
    </row>
    <row r="2564" spans="1:12" ht="41.25" hidden="1" customHeight="1">
      <c r="A2564" s="18" t="s">
        <v>3146</v>
      </c>
      <c r="B2564" s="19" t="s">
        <v>2232</v>
      </c>
      <c r="C2564" s="19" t="s">
        <v>682</v>
      </c>
      <c r="D2564" s="60" t="s">
        <v>3138</v>
      </c>
      <c r="E2564" s="19" t="s">
        <v>3139</v>
      </c>
      <c r="F2564" s="21"/>
      <c r="G2564" s="19" t="s">
        <v>1541</v>
      </c>
      <c r="H2564" s="25" t="str">
        <f t="shared" si="321"/>
        <v>PB101</v>
      </c>
      <c r="I2564" s="25" t="str">
        <f t="shared" si="322"/>
        <v>Non-M</v>
      </c>
      <c r="J2564" s="87"/>
      <c r="K2564" s="76"/>
    </row>
    <row r="2565" spans="1:12" ht="41.25" hidden="1" customHeight="1">
      <c r="A2565" s="18" t="s">
        <v>3147</v>
      </c>
      <c r="B2565" s="19" t="s">
        <v>2232</v>
      </c>
      <c r="C2565" s="19" t="s">
        <v>682</v>
      </c>
      <c r="D2565" s="60" t="s">
        <v>3138</v>
      </c>
      <c r="E2565" s="19" t="s">
        <v>3139</v>
      </c>
      <c r="F2565" s="21"/>
      <c r="G2565" s="19" t="s">
        <v>726</v>
      </c>
      <c r="H2565" s="25" t="str">
        <f t="shared" si="321"/>
        <v>HM512</v>
      </c>
      <c r="I2565" s="25" t="str">
        <f t="shared" si="322"/>
        <v>Non-M</v>
      </c>
      <c r="J2565" s="87"/>
      <c r="K2565" s="76"/>
    </row>
    <row r="2566" spans="1:12" ht="41.25" hidden="1" customHeight="1">
      <c r="A2566" s="106" t="s">
        <v>3148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61</v>
      </c>
      <c r="H2566" s="57" t="str">
        <f t="shared" si="321"/>
        <v>DC101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3149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94</v>
      </c>
      <c r="H2567" s="57" t="str">
        <f t="shared" si="321"/>
        <v>DC202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3150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96</v>
      </c>
      <c r="H2568" s="57" t="str">
        <f t="shared" si="321"/>
        <v>DC300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06" t="s">
        <v>3151</v>
      </c>
      <c r="B2569" s="35" t="s">
        <v>2983</v>
      </c>
      <c r="C2569" s="35" t="s">
        <v>233</v>
      </c>
      <c r="D2569" s="60" t="s">
        <v>749</v>
      </c>
      <c r="E2569" s="35">
        <v>842737</v>
      </c>
      <c r="F2569" s="48"/>
      <c r="G2569" s="35" t="s">
        <v>154</v>
      </c>
      <c r="H2569" s="57" t="str">
        <f t="shared" si="321"/>
        <v>DC400</v>
      </c>
      <c r="I2569" s="57" t="str">
        <f t="shared" si="322"/>
        <v>Non-M</v>
      </c>
      <c r="J2569" s="58"/>
      <c r="K2569" s="33"/>
      <c r="L2569" s="90"/>
    </row>
    <row r="2570" spans="1:12" ht="41.25" hidden="1" customHeight="1">
      <c r="A2570" s="106" t="s">
        <v>3152</v>
      </c>
      <c r="B2570" s="35" t="s">
        <v>2983</v>
      </c>
      <c r="C2570" s="35" t="s">
        <v>233</v>
      </c>
      <c r="D2570" s="60" t="s">
        <v>749</v>
      </c>
      <c r="E2570" s="35">
        <v>842737</v>
      </c>
      <c r="F2570" s="48"/>
      <c r="G2570" s="35" t="s">
        <v>224</v>
      </c>
      <c r="H2570" s="57" t="str">
        <f t="shared" si="321"/>
        <v>PK200</v>
      </c>
      <c r="I2570" s="57" t="str">
        <f t="shared" si="322"/>
        <v>M</v>
      </c>
      <c r="J2570" s="58"/>
      <c r="K2570" s="33"/>
      <c r="L2570" s="90"/>
    </row>
    <row r="2571" spans="1:12" ht="41.25" hidden="1" customHeight="1">
      <c r="A2571" s="106" t="s">
        <v>3153</v>
      </c>
      <c r="B2571" s="35" t="s">
        <v>2983</v>
      </c>
      <c r="C2571" s="35" t="s">
        <v>233</v>
      </c>
      <c r="D2571" s="60" t="s">
        <v>749</v>
      </c>
      <c r="E2571" s="35">
        <v>842737</v>
      </c>
      <c r="F2571" s="48"/>
      <c r="G2571" s="35" t="s">
        <v>157</v>
      </c>
      <c r="H2571" s="57" t="str">
        <f t="shared" si="321"/>
        <v>PB204</v>
      </c>
      <c r="I2571" s="57" t="str">
        <f t="shared" si="322"/>
        <v>Non-M</v>
      </c>
      <c r="J2571" s="58"/>
      <c r="K2571" s="33"/>
      <c r="L2571" s="90"/>
    </row>
    <row r="2572" spans="1:12" ht="41.25" hidden="1" customHeight="1">
      <c r="A2572" s="106" t="s">
        <v>3154</v>
      </c>
      <c r="B2572" s="35" t="s">
        <v>2983</v>
      </c>
      <c r="C2572" s="35" t="s">
        <v>233</v>
      </c>
      <c r="D2572" s="60" t="s">
        <v>749</v>
      </c>
      <c r="E2572" s="35">
        <v>842737</v>
      </c>
      <c r="F2572" s="48"/>
      <c r="G2572" s="35" t="s">
        <v>71</v>
      </c>
      <c r="H2572" s="57" t="str">
        <f t="shared" si="321"/>
        <v>HM500</v>
      </c>
      <c r="I2572" s="57" t="str">
        <f t="shared" si="322"/>
        <v>Non-M</v>
      </c>
      <c r="J2572" s="58"/>
      <c r="K2572" s="33"/>
      <c r="L2572" s="90"/>
    </row>
    <row r="2573" spans="1:12" ht="41.25" hidden="1" customHeight="1">
      <c r="A2573" s="106" t="s">
        <v>3155</v>
      </c>
      <c r="B2573" s="35" t="s">
        <v>2983</v>
      </c>
      <c r="C2573" s="35" t="s">
        <v>233</v>
      </c>
      <c r="D2573" s="60" t="s">
        <v>749</v>
      </c>
      <c r="E2573" s="35">
        <v>842737</v>
      </c>
      <c r="F2573" s="48"/>
      <c r="G2573" s="35" t="s">
        <v>46</v>
      </c>
      <c r="H2573" s="57" t="str">
        <f t="shared" si="321"/>
        <v>HM208</v>
      </c>
      <c r="I2573" s="57" t="str">
        <f t="shared" si="322"/>
        <v>Non-M</v>
      </c>
      <c r="J2573" s="58"/>
      <c r="K2573" s="33"/>
      <c r="L2573" s="90"/>
    </row>
    <row r="2574" spans="1:12" ht="41.25" hidden="1" customHeight="1">
      <c r="A2574" s="18" t="s">
        <v>3156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264</v>
      </c>
      <c r="H2574" s="25" t="str">
        <f t="shared" si="321"/>
        <v>WB204</v>
      </c>
      <c r="I2574" s="25" t="str">
        <f t="shared" si="322"/>
        <v>M</v>
      </c>
      <c r="J2574" s="87"/>
      <c r="K2574" s="76"/>
    </row>
    <row r="2575" spans="1:12" ht="41.25" hidden="1" customHeight="1">
      <c r="A2575" s="18" t="s">
        <v>3157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3158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3159</v>
      </c>
      <c r="B2577" s="19" t="s">
        <v>2983</v>
      </c>
      <c r="C2577" s="19" t="s">
        <v>233</v>
      </c>
      <c r="D2577" s="60" t="s">
        <v>749</v>
      </c>
      <c r="E2577" s="19">
        <v>842746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3160</v>
      </c>
      <c r="B2578" s="19" t="s">
        <v>2983</v>
      </c>
      <c r="C2578" s="19" t="s">
        <v>233</v>
      </c>
      <c r="D2578" s="60" t="s">
        <v>749</v>
      </c>
      <c r="E2578" s="19">
        <v>842746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3161</v>
      </c>
      <c r="B2579" s="19" t="s">
        <v>2983</v>
      </c>
      <c r="C2579" s="19" t="s">
        <v>233</v>
      </c>
      <c r="D2579" s="60" t="s">
        <v>749</v>
      </c>
      <c r="E2579" s="19">
        <v>842746</v>
      </c>
      <c r="F2579" s="21"/>
      <c r="G2579" s="19" t="s">
        <v>1337</v>
      </c>
      <c r="H2579" s="25" t="str">
        <f t="shared" si="321"/>
        <v>JS105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3162</v>
      </c>
      <c r="B2580" s="19" t="s">
        <v>2983</v>
      </c>
      <c r="C2580" s="19" t="s">
        <v>233</v>
      </c>
      <c r="D2580" s="60" t="s">
        <v>749</v>
      </c>
      <c r="E2580" s="19">
        <v>842746</v>
      </c>
      <c r="F2580" s="21"/>
      <c r="G2580" s="19" t="s">
        <v>71</v>
      </c>
      <c r="H2580" s="25" t="str">
        <f t="shared" si="321"/>
        <v>HM500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3163</v>
      </c>
      <c r="B2581" s="19" t="s">
        <v>2983</v>
      </c>
      <c r="C2581" s="19" t="s">
        <v>233</v>
      </c>
      <c r="D2581" s="60" t="s">
        <v>749</v>
      </c>
      <c r="E2581" s="19">
        <v>842746</v>
      </c>
      <c r="F2581" s="21"/>
      <c r="G2581" s="19" t="s">
        <v>1388</v>
      </c>
      <c r="H2581" s="25" t="str">
        <f t="shared" si="321"/>
        <v>HM404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3164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26</v>
      </c>
      <c r="H2582" s="25" t="str">
        <f>IF(RIGHT(G2582,1)="M", LEFT(G2582,LEN(G2582)-1), G2582)</f>
        <v>HD106</v>
      </c>
      <c r="I2582" s="25" t="str">
        <f>IF(RIGHT(G2582,1)="M","M","Non-M")</f>
        <v>Non-M</v>
      </c>
      <c r="J2582" s="87"/>
      <c r="K2582" s="76"/>
    </row>
    <row r="2583" spans="1:11" ht="41.25" hidden="1" customHeight="1">
      <c r="A2583" s="18" t="s">
        <v>3165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3166</v>
      </c>
      <c r="H2583" s="25" t="str">
        <f>IF(RIGHT(G2583,1)="M", LEFT(G2583,LEN(G2583)-1), G2583)</f>
        <v>HD703</v>
      </c>
      <c r="I2583" s="25" t="str">
        <f>IF(RIGHT(G2583,1)="M","M","Non-M")</f>
        <v>M</v>
      </c>
      <c r="J2583" s="87"/>
      <c r="K2583" s="76"/>
    </row>
    <row r="2584" spans="1:11" ht="41.25" hidden="1" customHeight="1">
      <c r="A2584" s="18" t="s">
        <v>3167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3168</v>
      </c>
      <c r="H2584" s="25" t="str">
        <f t="shared" si="321"/>
        <v>ZP108</v>
      </c>
      <c r="I2584" s="25" t="str">
        <f t="shared" si="322"/>
        <v>Non-M</v>
      </c>
      <c r="J2584" s="87"/>
      <c r="K2584" s="76"/>
    </row>
    <row r="2585" spans="1:11" ht="41.25" hidden="1" customHeight="1">
      <c r="A2585" s="18" t="s">
        <v>3169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3170</v>
      </c>
      <c r="H2585" s="25" t="str">
        <f t="shared" si="321"/>
        <v>ZP204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3171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1454</v>
      </c>
      <c r="H2586" s="25" t="str">
        <f t="shared" si="321"/>
        <v>JS401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3172</v>
      </c>
      <c r="B2587" s="19" t="s">
        <v>2983</v>
      </c>
      <c r="C2587" s="19" t="s">
        <v>233</v>
      </c>
      <c r="D2587" s="60" t="s">
        <v>749</v>
      </c>
      <c r="E2587" s="19">
        <v>842733</v>
      </c>
      <c r="F2587" s="21"/>
      <c r="G2587" s="19" t="s">
        <v>118</v>
      </c>
      <c r="H2587" s="25" t="str">
        <f t="shared" si="321"/>
        <v>JS117</v>
      </c>
      <c r="I2587" s="25" t="str">
        <f t="shared" si="322"/>
        <v>M</v>
      </c>
      <c r="J2587" s="87" t="s">
        <v>3066</v>
      </c>
      <c r="K2587" s="76"/>
    </row>
    <row r="2588" spans="1:11" ht="41.25" hidden="1" customHeight="1">
      <c r="A2588" s="18" t="s">
        <v>3173</v>
      </c>
      <c r="B2588" s="19" t="s">
        <v>2983</v>
      </c>
      <c r="C2588" s="19" t="s">
        <v>233</v>
      </c>
      <c r="D2588" s="60" t="s">
        <v>749</v>
      </c>
      <c r="E2588" s="19">
        <v>842733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1" ht="41.25" hidden="1" customHeight="1">
      <c r="A2589" s="18" t="s">
        <v>3174</v>
      </c>
      <c r="B2589" s="19" t="s">
        <v>2983</v>
      </c>
      <c r="C2589" s="19" t="s">
        <v>233</v>
      </c>
      <c r="D2589" s="60" t="s">
        <v>749</v>
      </c>
      <c r="E2589" s="19">
        <v>842733</v>
      </c>
      <c r="F2589" s="21"/>
      <c r="G2589" s="19" t="s">
        <v>241</v>
      </c>
      <c r="H2589" s="25" t="str">
        <f t="shared" si="321"/>
        <v>PK201</v>
      </c>
      <c r="I2589" s="25" t="str">
        <f t="shared" si="322"/>
        <v>M</v>
      </c>
      <c r="J2589" s="87" t="s">
        <v>2173</v>
      </c>
      <c r="K2589" s="76"/>
    </row>
    <row r="2590" spans="1:11" ht="41.25" hidden="1" customHeight="1">
      <c r="A2590" s="18" t="s">
        <v>3175</v>
      </c>
      <c r="B2590" s="19" t="s">
        <v>2983</v>
      </c>
      <c r="C2590" s="19" t="s">
        <v>233</v>
      </c>
      <c r="D2590" s="60" t="s">
        <v>749</v>
      </c>
      <c r="E2590" s="19">
        <v>842733</v>
      </c>
      <c r="F2590" s="21"/>
      <c r="G2590" s="19" t="s">
        <v>1502</v>
      </c>
      <c r="H2590" s="25" t="str">
        <f t="shared" si="321"/>
        <v>PB202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3176</v>
      </c>
      <c r="B2591" s="19" t="s">
        <v>2983</v>
      </c>
      <c r="C2591" s="19" t="s">
        <v>233</v>
      </c>
      <c r="D2591" s="60" t="s">
        <v>749</v>
      </c>
      <c r="E2591" s="19">
        <v>842733</v>
      </c>
      <c r="F2591" s="21"/>
      <c r="G2591" s="19" t="s">
        <v>132</v>
      </c>
      <c r="H2591" s="25" t="str">
        <f t="shared" si="321"/>
        <v>HM420</v>
      </c>
      <c r="I2591" s="25" t="str">
        <f t="shared" si="322"/>
        <v>M</v>
      </c>
      <c r="J2591" s="87"/>
      <c r="K2591" s="76"/>
    </row>
    <row r="2592" spans="1:11" ht="41.25" hidden="1" customHeight="1">
      <c r="A2592" s="18" t="s">
        <v>3177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1599</v>
      </c>
      <c r="H2592" s="25" t="str">
        <f t="shared" si="321"/>
        <v>LP104</v>
      </c>
      <c r="I2592" s="25" t="str">
        <f t="shared" si="322"/>
        <v>Non-M</v>
      </c>
      <c r="J2592" s="87"/>
      <c r="K2592" s="76"/>
    </row>
    <row r="2593" spans="1:11" ht="41.25" hidden="1" customHeight="1">
      <c r="A2593" s="18" t="s">
        <v>3179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284</v>
      </c>
      <c r="H2593" s="25" t="str">
        <f t="shared" si="321"/>
        <v>NK510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3180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3181</v>
      </c>
      <c r="H2594" s="25" t="str">
        <f t="shared" si="321"/>
        <v>ZP100</v>
      </c>
      <c r="I2594" s="25" t="str">
        <f t="shared" si="322"/>
        <v>M</v>
      </c>
      <c r="J2594" s="87" t="s">
        <v>1769</v>
      </c>
      <c r="K2594" s="76"/>
    </row>
    <row r="2595" spans="1:11" ht="41.25" hidden="1" customHeight="1">
      <c r="A2595" s="18" t="s">
        <v>3182</v>
      </c>
      <c r="B2595" s="19" t="s">
        <v>1237</v>
      </c>
      <c r="C2595" s="19" t="s">
        <v>314</v>
      </c>
      <c r="D2595" s="55" t="s">
        <v>3178</v>
      </c>
      <c r="E2595" s="19" t="s">
        <v>1962</v>
      </c>
      <c r="F2595" s="21"/>
      <c r="G2595" s="19" t="s">
        <v>1052</v>
      </c>
      <c r="H2595" s="25" t="str">
        <f t="shared" si="321"/>
        <v>JS111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3183</v>
      </c>
      <c r="B2596" s="19" t="s">
        <v>1237</v>
      </c>
      <c r="C2596" s="19" t="s">
        <v>314</v>
      </c>
      <c r="D2596" s="55" t="s">
        <v>3178</v>
      </c>
      <c r="E2596" s="19" t="s">
        <v>1962</v>
      </c>
      <c r="F2596" s="21"/>
      <c r="G2596" s="19" t="s">
        <v>208</v>
      </c>
      <c r="H2596" s="25" t="str">
        <f t="shared" si="321"/>
        <v>PK210</v>
      </c>
      <c r="I2596" s="25" t="str">
        <f t="shared" si="322"/>
        <v>M</v>
      </c>
      <c r="J2596" s="87" t="s">
        <v>2173</v>
      </c>
      <c r="K2596" s="76"/>
    </row>
    <row r="2597" spans="1:11" ht="41.25" hidden="1" customHeight="1">
      <c r="A2597" s="18" t="s">
        <v>3184</v>
      </c>
      <c r="B2597" s="19" t="s">
        <v>1237</v>
      </c>
      <c r="C2597" s="19" t="s">
        <v>314</v>
      </c>
      <c r="D2597" s="55" t="s">
        <v>3178</v>
      </c>
      <c r="E2597" s="19" t="s">
        <v>1962</v>
      </c>
      <c r="F2597" s="21"/>
      <c r="G2597" s="19" t="s">
        <v>3185</v>
      </c>
      <c r="H2597" s="25" t="str">
        <f t="shared" si="321"/>
        <v>HM701</v>
      </c>
      <c r="I2597" s="25" t="str">
        <f t="shared" si="322"/>
        <v>M</v>
      </c>
      <c r="J2597" s="87"/>
      <c r="K2597" s="76"/>
    </row>
    <row r="2598" spans="1:11" ht="41.25" hidden="1" customHeight="1">
      <c r="A2598" s="18" t="s">
        <v>3186</v>
      </c>
      <c r="B2598" s="19" t="s">
        <v>1237</v>
      </c>
      <c r="C2598" s="19" t="s">
        <v>314</v>
      </c>
      <c r="D2598" s="55" t="s">
        <v>3178</v>
      </c>
      <c r="E2598" s="19" t="s">
        <v>1962</v>
      </c>
      <c r="F2598" s="21"/>
      <c r="G2598" s="19" t="s">
        <v>50</v>
      </c>
      <c r="H2598" s="25" t="str">
        <f t="shared" si="321"/>
        <v>HM311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3187</v>
      </c>
      <c r="B2599" s="19" t="s">
        <v>1237</v>
      </c>
      <c r="C2599" s="19" t="s">
        <v>314</v>
      </c>
      <c r="D2599" s="55" t="s">
        <v>3178</v>
      </c>
      <c r="E2599" s="19" t="s">
        <v>1962</v>
      </c>
      <c r="F2599" s="21"/>
      <c r="G2599" s="19" t="s">
        <v>33</v>
      </c>
      <c r="H2599" s="25" t="str">
        <f t="shared" si="321"/>
        <v>HM203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3188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3189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3190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3191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3192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3193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3194</v>
      </c>
      <c r="B2606" s="19"/>
      <c r="C2606" s="19"/>
      <c r="D2606" s="60"/>
      <c r="E2606" s="19"/>
      <c r="F2606" s="21"/>
      <c r="G2606" s="19"/>
      <c r="H2606" s="25">
        <f t="shared" si="321"/>
        <v>0</v>
      </c>
      <c r="I2606" s="25" t="str">
        <f t="shared" si="322"/>
        <v>Non-M</v>
      </c>
      <c r="J2606" s="87"/>
      <c r="K2606" s="76"/>
    </row>
    <row r="2607" spans="1:11" ht="41.25" hidden="1" customHeight="1">
      <c r="A2607" s="18" t="s">
        <v>3195</v>
      </c>
      <c r="B2607" s="19"/>
      <c r="C2607" s="19"/>
      <c r="D2607" s="60"/>
      <c r="E2607" s="19"/>
      <c r="F2607" s="21"/>
      <c r="G2607" s="19"/>
      <c r="H2607" s="25">
        <f t="shared" si="321"/>
        <v>0</v>
      </c>
      <c r="I2607" s="25" t="str">
        <f t="shared" si="322"/>
        <v>Non-M</v>
      </c>
      <c r="J2607" s="87"/>
      <c r="K2607" s="76"/>
    </row>
    <row r="2608" spans="1:11" ht="41.25" hidden="1" customHeight="1">
      <c r="A2608" s="18" t="s">
        <v>3196</v>
      </c>
      <c r="B2608" s="19"/>
      <c r="C2608" s="19"/>
      <c r="D2608" s="60"/>
      <c r="E2608" s="19"/>
      <c r="F2608" s="21"/>
      <c r="G2608" s="19"/>
      <c r="H2608" s="25">
        <f t="shared" si="321"/>
        <v>0</v>
      </c>
      <c r="I2608" s="25" t="str">
        <f t="shared" si="322"/>
        <v>Non-M</v>
      </c>
      <c r="J2608" s="87"/>
      <c r="K2608" s="76"/>
    </row>
    <row r="2609" spans="1:11" ht="41.25" hidden="1" customHeight="1">
      <c r="A2609" s="18" t="s">
        <v>3197</v>
      </c>
      <c r="B2609" s="19"/>
      <c r="C2609" s="19"/>
      <c r="D2609" s="60"/>
      <c r="E2609" s="19"/>
      <c r="F2609" s="21"/>
      <c r="G2609" s="19"/>
      <c r="H2609" s="25">
        <f t="shared" si="321"/>
        <v>0</v>
      </c>
      <c r="I2609" s="25" t="str">
        <f t="shared" si="322"/>
        <v>Non-M</v>
      </c>
      <c r="J2609" s="87"/>
      <c r="K2609" s="76"/>
    </row>
    <row r="2610" spans="1:11" ht="41.25" hidden="1" customHeight="1">
      <c r="A2610" s="18" t="s">
        <v>3198</v>
      </c>
      <c r="B2610" s="19"/>
      <c r="C2610" s="19"/>
      <c r="D2610" s="60"/>
      <c r="E2610" s="19"/>
      <c r="F2610" s="21"/>
      <c r="G2610" s="19"/>
      <c r="H2610" s="25">
        <f t="shared" si="321"/>
        <v>0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3199</v>
      </c>
      <c r="B2611" s="19"/>
      <c r="C2611" s="19"/>
      <c r="D2611" s="60"/>
      <c r="E2611" s="19"/>
      <c r="F2611" s="21"/>
      <c r="G2611" s="19"/>
      <c r="H2611" s="25">
        <f t="shared" ref="H2611:H2674" si="323">IF(RIGHT(G2611,1)="M", LEFT(G2611,LEN(G2611)-1), G2611)</f>
        <v>0</v>
      </c>
      <c r="I2611" s="25" t="str">
        <f t="shared" ref="I2611:I2674" si="324">IF(RIGHT(G2611,1)="M","M","Non-M")</f>
        <v>Non-M</v>
      </c>
      <c r="J2611" s="87"/>
      <c r="K2611" s="76"/>
    </row>
    <row r="2612" spans="1:11" ht="41.25" hidden="1" customHeight="1">
      <c r="A2612" s="18" t="s">
        <v>3200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3201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3202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3203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3204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3205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3206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3207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3208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3209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3210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3211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3212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3213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3214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3215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3216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3217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3218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3219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3220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3221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3222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3223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3224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3225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3226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3227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3228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3229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3230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3231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3232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3233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3234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3235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3236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3237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3238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3239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3240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3241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3242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3243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3244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3245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3246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3247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3248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3249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3250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3251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3252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3253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3254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3255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3256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3257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3258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3259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3260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3261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3262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3263</v>
      </c>
      <c r="B2675" s="19"/>
      <c r="C2675" s="19"/>
      <c r="D2675" s="60"/>
      <c r="E2675" s="19"/>
      <c r="F2675" s="21"/>
      <c r="G2675" s="19"/>
      <c r="H2675" s="25">
        <f t="shared" ref="H2675:H2738" si="325">IF(RIGHT(G2675,1)="M", LEFT(G2675,LEN(G2675)-1), G2675)</f>
        <v>0</v>
      </c>
      <c r="I2675" s="25" t="str">
        <f t="shared" ref="I2675:I2738" si="326">IF(RIGHT(G2675,1)="M","M","Non-M")</f>
        <v>Non-M</v>
      </c>
      <c r="J2675" s="87"/>
      <c r="K2675" s="76"/>
    </row>
    <row r="2676" spans="1:11" ht="41.25" hidden="1" customHeight="1">
      <c r="A2676" s="18" t="s">
        <v>3264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3265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3266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3267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3268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3269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3270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3271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3272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3273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3274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3275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3276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3277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3278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3279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3280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3281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3282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3283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3284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3285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3286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3287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3288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3289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3290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3291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3292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3293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3294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3295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3296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3297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3298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3299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3300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3301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3302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3303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3304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3305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3306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3307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3308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3309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3310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3311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3312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3313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3314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3315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3316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3317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3318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3319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3320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3321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3322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3323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3324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3325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3326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3327</v>
      </c>
      <c r="B2739" s="19"/>
      <c r="C2739" s="19"/>
      <c r="D2739" s="60"/>
      <c r="E2739" s="19"/>
      <c r="F2739" s="21"/>
      <c r="G2739" s="19"/>
      <c r="H2739" s="25">
        <f t="shared" ref="H2739:H2802" si="327">IF(RIGHT(G2739,1)="M", LEFT(G2739,LEN(G2739)-1), G2739)</f>
        <v>0</v>
      </c>
      <c r="I2739" s="25" t="str">
        <f t="shared" ref="I2739:I2802" si="328">IF(RIGHT(G2739,1)="M","M","Non-M")</f>
        <v>Non-M</v>
      </c>
      <c r="J2739" s="87"/>
      <c r="K2739" s="76"/>
    </row>
    <row r="2740" spans="1:11" ht="41.25" hidden="1" customHeight="1">
      <c r="A2740" s="18" t="s">
        <v>3328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3329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3330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3331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3332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3333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3334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3335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3336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3337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3338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3339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3340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3341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3342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3343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3344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3345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3346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3347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3348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3349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3350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3351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3352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3353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3354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3355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3356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3357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3358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3359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3360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3361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3362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3363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3364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3365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3366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3367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3368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3369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3370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3371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3372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3373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3374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3375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3376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3377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3378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3379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3380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3381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3382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3383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3384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3385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3386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3387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3388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3389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3390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3391</v>
      </c>
      <c r="B2803" s="19"/>
      <c r="C2803" s="19"/>
      <c r="D2803" s="60"/>
      <c r="E2803" s="19"/>
      <c r="F2803" s="21"/>
      <c r="G2803" s="19"/>
      <c r="H2803" s="25">
        <f t="shared" ref="H2803:H2866" si="329">IF(RIGHT(G2803,1)="M", LEFT(G2803,LEN(G2803)-1), G2803)</f>
        <v>0</v>
      </c>
      <c r="I2803" s="25" t="str">
        <f t="shared" ref="I2803:I2866" si="330">IF(RIGHT(G2803,1)="M","M","Non-M")</f>
        <v>Non-M</v>
      </c>
      <c r="J2803" s="87"/>
      <c r="K2803" s="76"/>
    </row>
    <row r="2804" spans="1:11" ht="41.25" hidden="1" customHeight="1">
      <c r="A2804" s="18" t="s">
        <v>3392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3393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3394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3395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3396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3397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3398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3399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3400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3401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3402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3403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3404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3405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3406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3407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3408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3409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3410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3411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3412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3413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3414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3415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3416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3417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3418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3419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3420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3421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3422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3423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3424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3425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3426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3427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3428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3429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3430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3431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3432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3433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3434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3435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3436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3437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3438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3439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3440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3441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3442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3443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3444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3445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3446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3447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3448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3449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3450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3451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3452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3453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3454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3455</v>
      </c>
      <c r="B2867" s="19"/>
      <c r="C2867" s="19"/>
      <c r="D2867" s="60"/>
      <c r="E2867" s="19"/>
      <c r="F2867" s="21"/>
      <c r="G2867" s="19"/>
      <c r="H2867" s="25">
        <f t="shared" ref="H2867:H2930" si="331">IF(RIGHT(G2867,1)="M", LEFT(G2867,LEN(G2867)-1), G2867)</f>
        <v>0</v>
      </c>
      <c r="I2867" s="25" t="str">
        <f t="shared" ref="I2867:I2930" si="332">IF(RIGHT(G2867,1)="M","M","Non-M")</f>
        <v>Non-M</v>
      </c>
      <c r="J2867" s="87"/>
      <c r="K2867" s="76"/>
    </row>
    <row r="2868" spans="1:11" ht="41.25" hidden="1" customHeight="1">
      <c r="A2868" s="18" t="s">
        <v>3456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3457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3458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3459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3460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3461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3462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3463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3464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3465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3466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3467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3468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3469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3470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3471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3472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3473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3474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3475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3476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3477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3478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3479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3480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3481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3482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3483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3484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3485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3486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3487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3488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3489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3490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3491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3492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3493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3494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3495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3496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3497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3498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3499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3500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3501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3502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3503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3504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3505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3506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3507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3508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3509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3510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3511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3512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3513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3514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3515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3516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3517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3518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3519</v>
      </c>
      <c r="B2931" s="19"/>
      <c r="C2931" s="19"/>
      <c r="D2931" s="60"/>
      <c r="E2931" s="19"/>
      <c r="F2931" s="21"/>
      <c r="G2931" s="19"/>
      <c r="H2931" s="25">
        <f t="shared" ref="H2931:H2994" si="333">IF(RIGHT(G2931,1)="M", LEFT(G2931,LEN(G2931)-1), G2931)</f>
        <v>0</v>
      </c>
      <c r="I2931" s="25" t="str">
        <f t="shared" ref="I2931:I2994" si="334">IF(RIGHT(G2931,1)="M","M","Non-M")</f>
        <v>Non-M</v>
      </c>
      <c r="J2931" s="87"/>
      <c r="K2931" s="76"/>
    </row>
    <row r="2932" spans="1:11" ht="41.25" hidden="1" customHeight="1">
      <c r="A2932" s="18" t="s">
        <v>3520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3521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3522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3523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3524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3525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3526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3527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3528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3529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3530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3531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3532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3533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3534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3535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3536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3537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3538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3539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3540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3541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3542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3543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3544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3545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3546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3547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3548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3549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3550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3551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3552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3553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3554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3555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3556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3557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3558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3559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3560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3561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3562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3563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3564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3565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3566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3567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3568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3569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3570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3571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3572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3573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3574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3575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3576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3577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3578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3579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3580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3581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3582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3583</v>
      </c>
      <c r="B2995" s="19"/>
      <c r="C2995" s="19"/>
      <c r="D2995" s="60"/>
      <c r="E2995" s="19"/>
      <c r="F2995" s="21"/>
      <c r="G2995" s="19"/>
      <c r="H2995" s="25">
        <f t="shared" ref="H2995:H3058" si="335">IF(RIGHT(G2995,1)="M", LEFT(G2995,LEN(G2995)-1), G2995)</f>
        <v>0</v>
      </c>
      <c r="I2995" s="25" t="str">
        <f t="shared" ref="I2995:I3058" si="336">IF(RIGHT(G2995,1)="M","M","Non-M")</f>
        <v>Non-M</v>
      </c>
      <c r="J2995" s="87"/>
      <c r="K2995" s="76"/>
    </row>
    <row r="2996" spans="1:11" ht="41.25" hidden="1" customHeight="1">
      <c r="A2996" s="18" t="s">
        <v>3584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3585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3586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3587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3588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3589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3590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3591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3592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3593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3594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3595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3596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3597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3598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3599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3600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3601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3602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3603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3604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3605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3606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3607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3608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3609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3610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3611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3612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3613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3614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3615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3616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3617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3618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3619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3620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3621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3622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3623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3624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3625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3626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3627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3628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3629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3630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3631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3632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3633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3634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3635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3636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3637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3638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3639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3640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3641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3642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3643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3644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3645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3646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3647</v>
      </c>
      <c r="B3059" s="19"/>
      <c r="C3059" s="19"/>
      <c r="D3059" s="60"/>
      <c r="E3059" s="19"/>
      <c r="F3059" s="21"/>
      <c r="G3059" s="19"/>
      <c r="H3059" s="25">
        <f t="shared" ref="H3059:H3122" si="337">IF(RIGHT(G3059,1)="M", LEFT(G3059,LEN(G3059)-1), G3059)</f>
        <v>0</v>
      </c>
      <c r="I3059" s="25" t="str">
        <f t="shared" ref="I3059:I3122" si="338">IF(RIGHT(G3059,1)="M","M","Non-M")</f>
        <v>Non-M</v>
      </c>
      <c r="J3059" s="87"/>
      <c r="K3059" s="76"/>
    </row>
    <row r="3060" spans="1:11" ht="41.25" hidden="1" customHeight="1">
      <c r="A3060" s="18" t="s">
        <v>3648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3649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3650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3651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3652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3653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3654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3655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3656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3657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3658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3659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3660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3661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3662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3663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3664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3665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3666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3667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3668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3669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3670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3671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3672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3673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3674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3675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3676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3677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3678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3679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3680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3681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3682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3683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3684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3685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3686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3687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3688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3689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3690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3691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3692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3693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3694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3695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3696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3697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3698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3699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3700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3701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3702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3703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3704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3705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3706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3707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3708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3709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3710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3711</v>
      </c>
      <c r="B3123" s="19"/>
      <c r="C3123" s="19"/>
      <c r="D3123" s="60"/>
      <c r="E3123" s="19"/>
      <c r="F3123" s="21"/>
      <c r="G3123" s="19"/>
      <c r="H3123" s="25">
        <f t="shared" ref="H3123:H3186" si="339">IF(RIGHT(G3123,1)="M", LEFT(G3123,LEN(G3123)-1), G3123)</f>
        <v>0</v>
      </c>
      <c r="I3123" s="25" t="str">
        <f t="shared" ref="I3123:I3186" si="340">IF(RIGHT(G3123,1)="M","M","Non-M")</f>
        <v>Non-M</v>
      </c>
      <c r="J3123" s="87"/>
      <c r="K3123" s="76"/>
    </row>
    <row r="3124" spans="1:11" ht="41.25" hidden="1" customHeight="1">
      <c r="A3124" s="18" t="s">
        <v>3712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3713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3714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3715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3716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3717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3718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3719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3720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3721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3722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3723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3724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3725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3726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3727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3728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3729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3730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3731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3732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3733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3734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3735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3736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3737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3738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3739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3740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3741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3742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3743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3744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3745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3746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3747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3748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3749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3750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3751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3752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3753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3754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3755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3756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3757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3758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3759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3760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3761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3762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3763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3764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3765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3766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3767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3768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3769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3770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3771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3772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3773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3774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3775</v>
      </c>
      <c r="B3187" s="19"/>
      <c r="C3187" s="19"/>
      <c r="D3187" s="60"/>
      <c r="E3187" s="19"/>
      <c r="F3187" s="21"/>
      <c r="G3187" s="19"/>
      <c r="H3187" s="25">
        <f t="shared" ref="H3187:H3250" si="341">IF(RIGHT(G3187,1)="M", LEFT(G3187,LEN(G3187)-1), G3187)</f>
        <v>0</v>
      </c>
      <c r="I3187" s="25" t="str">
        <f t="shared" ref="I3187:I3250" si="342">IF(RIGHT(G3187,1)="M","M","Non-M")</f>
        <v>Non-M</v>
      </c>
      <c r="J3187" s="87"/>
      <c r="K3187" s="76"/>
    </row>
    <row r="3188" spans="1:11" ht="41.25" hidden="1" customHeight="1">
      <c r="A3188" s="18" t="s">
        <v>3776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3777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3778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3779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3780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3781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3782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3783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3784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3785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3786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3787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3788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3789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3790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3791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3792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3793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3794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3795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3796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3797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3798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3799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3800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3801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3802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3803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3804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3805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3806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3807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3808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3809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3810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3811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3812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3813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3814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3815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3816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3817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3818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3819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3820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3821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3822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3823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3824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3825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3826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3827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3828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3829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3830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3831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3832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3833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3834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3835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3836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3837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3838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3839</v>
      </c>
      <c r="B3251" s="19"/>
      <c r="C3251" s="19"/>
      <c r="D3251" s="60"/>
      <c r="E3251" s="19"/>
      <c r="F3251" s="21"/>
      <c r="G3251" s="19"/>
      <c r="H3251" s="25">
        <f t="shared" ref="H3251:H3314" si="343">IF(RIGHT(G3251,1)="M", LEFT(G3251,LEN(G3251)-1), G3251)</f>
        <v>0</v>
      </c>
      <c r="I3251" s="25" t="str">
        <f t="shared" ref="I3251:I3314" si="344">IF(RIGHT(G3251,1)="M","M","Non-M")</f>
        <v>Non-M</v>
      </c>
      <c r="J3251" s="87"/>
      <c r="K3251" s="76"/>
    </row>
    <row r="3252" spans="1:11" ht="41.25" hidden="1" customHeight="1">
      <c r="A3252" s="18" t="s">
        <v>3840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3841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3842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3843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3844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3845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3846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3847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3848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3849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3850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3851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3852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3853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3854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3855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3856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3857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3858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3859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3860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3861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3862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3863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3864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3865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3866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3867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3868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3869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3870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3871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3872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3873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3874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3875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3876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3877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3878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3879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3880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3881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3882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3883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3884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3885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3886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3887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3888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3889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3890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3891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3892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3893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3894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3895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3896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3897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3898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3899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3900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3901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3902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3903</v>
      </c>
      <c r="B3315" s="19"/>
      <c r="C3315" s="19"/>
      <c r="D3315" s="60"/>
      <c r="E3315" s="19"/>
      <c r="F3315" s="21"/>
      <c r="G3315" s="19"/>
      <c r="H3315" s="25">
        <f t="shared" ref="H3315:H3378" si="345">IF(RIGHT(G3315,1)="M", LEFT(G3315,LEN(G3315)-1), G3315)</f>
        <v>0</v>
      </c>
      <c r="I3315" s="25" t="str">
        <f t="shared" ref="I3315:I3378" si="346">IF(RIGHT(G3315,1)="M","M","Non-M")</f>
        <v>Non-M</v>
      </c>
      <c r="J3315" s="87"/>
      <c r="K3315" s="76"/>
    </row>
    <row r="3316" spans="1:11" ht="41.25" hidden="1" customHeight="1">
      <c r="A3316" s="18" t="s">
        <v>3904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3905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3906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3907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3908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3909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3910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3911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3912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3913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3914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3915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3916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3917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3918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3919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3920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3921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3922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3923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3924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3925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3926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3927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3928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3929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3930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3931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3932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3933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3934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3935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3936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3937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3938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3939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3940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3941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3942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3943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3944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3945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3946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3947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3948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3949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3950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3951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3952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3953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3954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3955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3956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3957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3958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3959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3960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3961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3962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3963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3964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3965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3966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3967</v>
      </c>
      <c r="B3379" s="19"/>
      <c r="C3379" s="19"/>
      <c r="D3379" s="60"/>
      <c r="E3379" s="19"/>
      <c r="F3379" s="21"/>
      <c r="G3379" s="19"/>
      <c r="H3379" s="25">
        <f t="shared" ref="H3379:H3442" si="347">IF(RIGHT(G3379,1)="M", LEFT(G3379,LEN(G3379)-1), G3379)</f>
        <v>0</v>
      </c>
      <c r="I3379" s="25" t="str">
        <f t="shared" ref="I3379:I3442" si="348">IF(RIGHT(G3379,1)="M","M","Non-M")</f>
        <v>Non-M</v>
      </c>
      <c r="J3379" s="87"/>
      <c r="K3379" s="76"/>
    </row>
    <row r="3380" spans="1:11" ht="41.25" hidden="1" customHeight="1">
      <c r="A3380" s="18" t="s">
        <v>3968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3969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3970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3971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3972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3973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3974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3975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3976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3977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3978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3979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3980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3981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3982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3983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3984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3985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3986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3987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3988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3989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3990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3991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3992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3993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3994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3995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3996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3997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3998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3999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4000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4001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4002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4003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4004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4005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4006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4007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4008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4009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4010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4011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4012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4013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4014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4015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4016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4017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4018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4019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4020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4021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4022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4023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4024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4025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4026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4027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4028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4029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4030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4031</v>
      </c>
      <c r="B3443" s="19"/>
      <c r="C3443" s="19"/>
      <c r="D3443" s="60"/>
      <c r="E3443" s="19"/>
      <c r="F3443" s="21"/>
      <c r="G3443" s="19"/>
      <c r="H3443" s="25">
        <f t="shared" ref="H3443:H3506" si="349">IF(RIGHT(G3443,1)="M", LEFT(G3443,LEN(G3443)-1), G3443)</f>
        <v>0</v>
      </c>
      <c r="I3443" s="25" t="str">
        <f t="shared" ref="I3443:I3506" si="350">IF(RIGHT(G3443,1)="M","M","Non-M")</f>
        <v>Non-M</v>
      </c>
      <c r="J3443" s="87"/>
      <c r="K3443" s="76"/>
    </row>
    <row r="3444" spans="1:11" ht="41.25" hidden="1" customHeight="1">
      <c r="A3444" s="18" t="s">
        <v>4032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4033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4034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4035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4036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4037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4038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4039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4040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4041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4042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4043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4044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4045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4046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4047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4048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4049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4050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4051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4052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4053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4054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4055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4056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4057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4058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4059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4060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4061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4062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4063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4064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4065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4066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4067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4068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4069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4070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4071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4072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4073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4074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4075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4076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4077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4078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4079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4080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4081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4082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4083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4084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4085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4086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4087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4088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4089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4090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4091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4092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4093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4094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4095</v>
      </c>
      <c r="B3507" s="19"/>
      <c r="C3507" s="19"/>
      <c r="D3507" s="60"/>
      <c r="E3507" s="19"/>
      <c r="F3507" s="21"/>
      <c r="G3507" s="19"/>
      <c r="H3507" s="25">
        <f t="shared" ref="H3507:H3570" si="351">IF(RIGHT(G3507,1)="M", LEFT(G3507,LEN(G3507)-1), G3507)</f>
        <v>0</v>
      </c>
      <c r="I3507" s="25" t="str">
        <f t="shared" ref="I3507:I3570" si="352">IF(RIGHT(G3507,1)="M","M","Non-M")</f>
        <v>Non-M</v>
      </c>
      <c r="J3507" s="87"/>
      <c r="K3507" s="76"/>
    </row>
    <row r="3508" spans="1:11" ht="41.25" hidden="1" customHeight="1">
      <c r="A3508" s="18" t="s">
        <v>4096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4097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4098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4099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4100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4101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4102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4103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4104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4105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4106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4107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4108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4109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4110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4111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4112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4113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4114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4115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4116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4117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4118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4119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4120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4121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4122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4123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4124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4125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4126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4127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4128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4129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4130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4131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4132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4133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4134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4135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4136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4137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4138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4139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4140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4141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4142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4143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4144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4145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4146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4147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4148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4149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4150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4151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4152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4153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4154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4155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4156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4157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4158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4159</v>
      </c>
      <c r="B3571" s="19"/>
      <c r="C3571" s="19"/>
      <c r="D3571" s="60"/>
      <c r="E3571" s="19"/>
      <c r="F3571" s="21"/>
      <c r="G3571" s="19"/>
      <c r="H3571" s="25">
        <f t="shared" ref="H3571:H3634" si="353">IF(RIGHT(G3571,1)="M", LEFT(G3571,LEN(G3571)-1), G3571)</f>
        <v>0</v>
      </c>
      <c r="I3571" s="25" t="str">
        <f t="shared" ref="I3571:I3634" si="354">IF(RIGHT(G3571,1)="M","M","Non-M")</f>
        <v>Non-M</v>
      </c>
      <c r="J3571" s="87"/>
      <c r="K3571" s="76"/>
    </row>
    <row r="3572" spans="1:11" ht="41.25" hidden="1" customHeight="1">
      <c r="A3572" s="18" t="s">
        <v>4160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4161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4162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4163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4164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4165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4166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4167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4168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4169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4170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4171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4172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4173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4174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4175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4176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4177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4178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4179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4180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4181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4182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4183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4184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4185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4186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4187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4188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4189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4190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4191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4192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4193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4194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4195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4196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4197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4198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4199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4200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4201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4202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4203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4204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4205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4206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4207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4208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4209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4210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4211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4212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4213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4214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4215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4216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4217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4218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4219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4220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4221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4222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4223</v>
      </c>
      <c r="B3635" s="19"/>
      <c r="C3635" s="19"/>
      <c r="D3635" s="60"/>
      <c r="E3635" s="19"/>
      <c r="F3635" s="21"/>
      <c r="G3635" s="19"/>
      <c r="H3635" s="25">
        <f t="shared" ref="H3635:H3698" si="355">IF(RIGHT(G3635,1)="M", LEFT(G3635,LEN(G3635)-1), G3635)</f>
        <v>0</v>
      </c>
      <c r="I3635" s="25" t="str">
        <f t="shared" ref="I3635:I3698" si="356">IF(RIGHT(G3635,1)="M","M","Non-M")</f>
        <v>Non-M</v>
      </c>
      <c r="J3635" s="87"/>
      <c r="K3635" s="76"/>
    </row>
    <row r="3636" spans="1:11" ht="41.25" hidden="1" customHeight="1">
      <c r="A3636" s="18" t="s">
        <v>4224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4225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4226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4227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4228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4229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4230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4231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4232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4233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4234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4235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4236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4237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4238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4239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4240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4241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4242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4243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4244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4245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4246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4247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4248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4249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4250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4251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4252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4253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4254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4255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4256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4257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4258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4259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4260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4261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4262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4263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4264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4265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4266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4267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4268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4269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4270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4271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4272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4273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4274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4275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4276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4277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4278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4279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4280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4281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4282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4283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4284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4285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4286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4287</v>
      </c>
      <c r="B3699" s="19"/>
      <c r="C3699" s="19"/>
      <c r="D3699" s="60"/>
      <c r="E3699" s="19"/>
      <c r="F3699" s="21"/>
      <c r="G3699" s="19"/>
      <c r="H3699" s="25">
        <f t="shared" ref="H3699:H3762" si="357">IF(RIGHT(G3699,1)="M", LEFT(G3699,LEN(G3699)-1), G3699)</f>
        <v>0</v>
      </c>
      <c r="I3699" s="25" t="str">
        <f t="shared" ref="I3699:I3762" si="358">IF(RIGHT(G3699,1)="M","M","Non-M")</f>
        <v>Non-M</v>
      </c>
      <c r="J3699" s="87"/>
      <c r="K3699" s="76"/>
    </row>
    <row r="3700" spans="1:11" ht="41.25" hidden="1" customHeight="1">
      <c r="A3700" s="18" t="s">
        <v>4288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4289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4290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4291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4292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4293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4294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4295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4296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4297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4298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4299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4300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4301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4302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4303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4304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4305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4306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4307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4308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4309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4310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4311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4312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4313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4314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4315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4316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4317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4318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4319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4320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4321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4322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4323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4324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4325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4326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4327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4328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4329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4330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4331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4332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4333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4334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4335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4336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4337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4338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4339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4340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4341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4342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4343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4344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4345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4346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4347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4348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4349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4350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4351</v>
      </c>
      <c r="B3763" s="19"/>
      <c r="C3763" s="19"/>
      <c r="D3763" s="60"/>
      <c r="E3763" s="19"/>
      <c r="F3763" s="21"/>
      <c r="G3763" s="19"/>
      <c r="H3763" s="25">
        <f t="shared" ref="H3763:H3826" si="359">IF(RIGHT(G3763,1)="M", LEFT(G3763,LEN(G3763)-1), G3763)</f>
        <v>0</v>
      </c>
      <c r="I3763" s="25" t="str">
        <f t="shared" ref="I3763:I3826" si="360">IF(RIGHT(G3763,1)="M","M","Non-M")</f>
        <v>Non-M</v>
      </c>
      <c r="J3763" s="87"/>
      <c r="K3763" s="76"/>
    </row>
    <row r="3764" spans="1:11" ht="41.25" hidden="1" customHeight="1">
      <c r="A3764" s="18" t="s">
        <v>4352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4353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4354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4355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4356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4357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4358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4359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4360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4361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4362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4363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4364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4365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4366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4367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4368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4369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4370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4371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4372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4373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4374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4375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4376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4377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4378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4379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4380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4381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4382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4383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4384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4385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4386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4387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4388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4389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4390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4391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4392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4393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4394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4395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4396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4397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4398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4399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4400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4401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4402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4403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4404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4405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4406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4407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4408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4409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4410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4411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4412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4413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4414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4415</v>
      </c>
      <c r="B3827" s="19"/>
      <c r="C3827" s="19"/>
      <c r="D3827" s="60"/>
      <c r="E3827" s="19"/>
      <c r="F3827" s="21"/>
      <c r="G3827" s="19"/>
      <c r="H3827" s="25">
        <f t="shared" ref="H3827:H3890" si="361">IF(RIGHT(G3827,1)="M", LEFT(G3827,LEN(G3827)-1), G3827)</f>
        <v>0</v>
      </c>
      <c r="I3827" s="25" t="str">
        <f t="shared" ref="I3827:I3890" si="362">IF(RIGHT(G3827,1)="M","M","Non-M")</f>
        <v>Non-M</v>
      </c>
      <c r="J3827" s="87"/>
      <c r="K3827" s="76"/>
    </row>
    <row r="3828" spans="1:11" ht="41.25" hidden="1" customHeight="1">
      <c r="A3828" s="18" t="s">
        <v>4416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4417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4418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4419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4420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4421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4422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4423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4424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4425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4426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4427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4428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4429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4430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4431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4432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4433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4434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4435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4436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4437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4438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4439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4440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4441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4442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4443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4444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4445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4446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4447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4448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4449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4450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4451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4452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4453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4454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4455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4456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4457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4458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4459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4460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4461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4462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4463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4464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4465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4466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4467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4468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4469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4470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4471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4472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4473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4474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4475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4476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4477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4478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4479</v>
      </c>
      <c r="B3891" s="19"/>
      <c r="C3891" s="19"/>
      <c r="D3891" s="60"/>
      <c r="E3891" s="19"/>
      <c r="F3891" s="21"/>
      <c r="G3891" s="19"/>
      <c r="H3891" s="25">
        <f t="shared" ref="H3891:H3954" si="363">IF(RIGHT(G3891,1)="M", LEFT(G3891,LEN(G3891)-1), G3891)</f>
        <v>0</v>
      </c>
      <c r="I3891" s="25" t="str">
        <f t="shared" ref="I3891:I3954" si="364">IF(RIGHT(G3891,1)="M","M","Non-M")</f>
        <v>Non-M</v>
      </c>
      <c r="J3891" s="87"/>
      <c r="K3891" s="76"/>
    </row>
    <row r="3892" spans="1:11" ht="41.25" hidden="1" customHeight="1">
      <c r="A3892" s="18" t="s">
        <v>4480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4481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4482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4483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4484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4485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4486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4487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4488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4489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4490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4491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4492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4493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4494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4495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4496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4497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4498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4499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4500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4501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4502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4503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4504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4505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4506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4507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4508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4509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4510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4511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4512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4513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4514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4515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4516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4517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4518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4519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4520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4521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4522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4523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4524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4525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4526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4527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4528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4529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4530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4531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4532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4533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4534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4535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4536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4537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4538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4539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4540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4541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4542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4543</v>
      </c>
      <c r="B3955" s="19"/>
      <c r="C3955" s="19"/>
      <c r="D3955" s="60"/>
      <c r="E3955" s="19"/>
      <c r="F3955" s="21"/>
      <c r="G3955" s="19"/>
      <c r="H3955" s="25">
        <f t="shared" ref="H3955:H4018" si="365">IF(RIGHT(G3955,1)="M", LEFT(G3955,LEN(G3955)-1), G3955)</f>
        <v>0</v>
      </c>
      <c r="I3955" s="25" t="str">
        <f t="shared" ref="I3955:I4018" si="366">IF(RIGHT(G3955,1)="M","M","Non-M")</f>
        <v>Non-M</v>
      </c>
      <c r="J3955" s="87"/>
      <c r="K3955" s="76"/>
    </row>
    <row r="3956" spans="1:11" ht="41.25" hidden="1" customHeight="1">
      <c r="A3956" s="18" t="s">
        <v>4544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4545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4546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4547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4548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4549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4550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4551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4552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4553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4554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4555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4556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4557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4558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4559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4560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4561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4562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4563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4564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4565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4566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4567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4568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4569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4570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4571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4572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4573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4574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4575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4576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4577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4578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4579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4580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4581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4582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4583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4584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4585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4586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4587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4588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4589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4590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4591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4592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4593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4594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4595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4596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4597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4598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4599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4600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4601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4602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4603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4604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4605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4606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4607</v>
      </c>
      <c r="B4019" s="19"/>
      <c r="C4019" s="19"/>
      <c r="D4019" s="60"/>
      <c r="E4019" s="19"/>
      <c r="F4019" s="21"/>
      <c r="G4019" s="19"/>
      <c r="H4019" s="25">
        <f t="shared" ref="H4019:H4082" si="367">IF(RIGHT(G4019,1)="M", LEFT(G4019,LEN(G4019)-1), G4019)</f>
        <v>0</v>
      </c>
      <c r="I4019" s="25" t="str">
        <f t="shared" ref="I4019:I4082" si="368">IF(RIGHT(G4019,1)="M","M","Non-M")</f>
        <v>Non-M</v>
      </c>
      <c r="J4019" s="87"/>
      <c r="K4019" s="76"/>
    </row>
    <row r="4020" spans="1:11" ht="41.25" hidden="1" customHeight="1">
      <c r="A4020" s="18" t="s">
        <v>4608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4609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4610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4611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4612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4613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4614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4615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4616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4617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4618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4619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4620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4621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4622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4623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4624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4625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4626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4627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4628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4629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4630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4631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4632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4633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4634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4635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4636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4637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4638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4639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4640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4641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4642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4643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4644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4645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4646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4647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4648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4649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4650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4651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4652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4653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4654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4655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4656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4657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4658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4659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4660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4661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4662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4663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4664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4665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4666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4667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4668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4669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4670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4671</v>
      </c>
      <c r="B4083" s="19"/>
      <c r="C4083" s="19"/>
      <c r="D4083" s="60"/>
      <c r="E4083" s="19"/>
      <c r="F4083" s="21"/>
      <c r="G4083" s="19"/>
      <c r="H4083" s="25">
        <f t="shared" ref="H4083:H4146" si="369">IF(RIGHT(G4083,1)="M", LEFT(G4083,LEN(G4083)-1), G4083)</f>
        <v>0</v>
      </c>
      <c r="I4083" s="25" t="str">
        <f t="shared" ref="I4083:I4146" si="370">IF(RIGHT(G4083,1)="M","M","Non-M")</f>
        <v>Non-M</v>
      </c>
      <c r="J4083" s="87"/>
      <c r="K4083" s="76"/>
    </row>
    <row r="4084" spans="1:11" ht="41.25" hidden="1" customHeight="1">
      <c r="A4084" s="18" t="s">
        <v>4672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4673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4674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4675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4676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4677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4678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4679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4680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4681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4682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4683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4684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4685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4686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4687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4688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4689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4690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4691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4692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4693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4694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4695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4696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4697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4698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4699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4700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4701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4702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4703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4704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4705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4706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4707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4708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4709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4710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4711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4712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4713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4714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4715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4716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4717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4718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4719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4720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4721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4722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4723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4724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4725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4726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4727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4728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4729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4730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4731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4732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4733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4734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4735</v>
      </c>
      <c r="B4147" s="19"/>
      <c r="C4147" s="19"/>
      <c r="D4147" s="60"/>
      <c r="E4147" s="19"/>
      <c r="F4147" s="21"/>
      <c r="G4147" s="19"/>
      <c r="H4147" s="25">
        <f t="shared" ref="H4147:H4210" si="371">IF(RIGHT(G4147,1)="M", LEFT(G4147,LEN(G4147)-1), G4147)</f>
        <v>0</v>
      </c>
      <c r="I4147" s="25" t="str">
        <f t="shared" ref="I4147:I4210" si="372">IF(RIGHT(G4147,1)="M","M","Non-M")</f>
        <v>Non-M</v>
      </c>
      <c r="J4147" s="87"/>
      <c r="K4147" s="76"/>
    </row>
    <row r="4148" spans="1:11" ht="41.25" hidden="1" customHeight="1">
      <c r="A4148" s="18" t="s">
        <v>4736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4737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4738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4739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4740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4741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4742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4743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4744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4745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4746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4747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4748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4749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4750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4751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4752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4753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4754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4755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4756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4757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4758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4759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4760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4761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4762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4763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4764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4765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4766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4767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4768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4769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4770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4771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4772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4773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4774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4775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4776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4777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4778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4779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4780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4781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4782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4783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4784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4785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4786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4787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4788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4789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4790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4791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4792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4793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4794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4795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4796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4797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4798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4799</v>
      </c>
      <c r="B4211" s="19"/>
      <c r="C4211" s="19"/>
      <c r="D4211" s="60"/>
      <c r="E4211" s="19"/>
      <c r="F4211" s="21"/>
      <c r="G4211" s="19"/>
      <c r="H4211" s="25">
        <f t="shared" ref="H4211:H4274" si="373">IF(RIGHT(G4211,1)="M", LEFT(G4211,LEN(G4211)-1), G4211)</f>
        <v>0</v>
      </c>
      <c r="I4211" s="25" t="str">
        <f t="shared" ref="I4211:I4274" si="374">IF(RIGHT(G4211,1)="M","M","Non-M")</f>
        <v>Non-M</v>
      </c>
      <c r="J4211" s="87"/>
      <c r="K4211" s="76"/>
    </row>
    <row r="4212" spans="1:11" ht="41.25" hidden="1" customHeight="1">
      <c r="A4212" s="18" t="s">
        <v>4800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4801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4802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4803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4804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4805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4806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4807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4808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4809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4810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4811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4812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4813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4814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4815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4816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4817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4818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4819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4820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4821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4822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4823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4824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4825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4826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4827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4828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4829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4830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4831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4832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4833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4834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4835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4836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4837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4838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4839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4840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4841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4842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4843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4844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4845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4846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4847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4848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4849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4850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4851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4852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4853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4854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4855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4856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4857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4858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4859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4860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4861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4862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4863</v>
      </c>
      <c r="B4275" s="19"/>
      <c r="C4275" s="19"/>
      <c r="D4275" s="60"/>
      <c r="E4275" s="19"/>
      <c r="F4275" s="21"/>
      <c r="G4275" s="19"/>
      <c r="H4275" s="25">
        <f t="shared" ref="H4275:H4338" si="375">IF(RIGHT(G4275,1)="M", LEFT(G4275,LEN(G4275)-1), G4275)</f>
        <v>0</v>
      </c>
      <c r="I4275" s="25" t="str">
        <f t="shared" ref="I4275:I4338" si="376">IF(RIGHT(G4275,1)="M","M","Non-M")</f>
        <v>Non-M</v>
      </c>
      <c r="J4275" s="87"/>
      <c r="K4275" s="76"/>
    </row>
    <row r="4276" spans="1:11" ht="41.25" hidden="1" customHeight="1">
      <c r="A4276" s="18" t="s">
        <v>4864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4865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4866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4867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4868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4869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4870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4871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4872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4873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4874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4875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4876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4877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4878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4879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4880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4881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4882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4883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4884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4885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4886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4887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4888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4889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4890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4891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4892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4893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4894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4895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4896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4897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4898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4899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4900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4901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4902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4903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4904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4905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4906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4907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4908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4909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4910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4911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4912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4913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4914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4915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4916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4917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4918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4919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4920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4921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4922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4923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4924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4925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4926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4927</v>
      </c>
      <c r="B4339" s="19"/>
      <c r="C4339" s="19"/>
      <c r="D4339" s="60"/>
      <c r="E4339" s="19"/>
      <c r="F4339" s="21"/>
      <c r="G4339" s="19"/>
      <c r="H4339" s="25">
        <f t="shared" ref="H4339:H4402" si="377">IF(RIGHT(G4339,1)="M", LEFT(G4339,LEN(G4339)-1), G4339)</f>
        <v>0</v>
      </c>
      <c r="I4339" s="25" t="str">
        <f t="shared" ref="I4339:I4402" si="378">IF(RIGHT(G4339,1)="M","M","Non-M")</f>
        <v>Non-M</v>
      </c>
      <c r="J4339" s="87"/>
      <c r="K4339" s="76"/>
    </row>
    <row r="4340" spans="1:11" ht="41.25" hidden="1" customHeight="1">
      <c r="A4340" s="18" t="s">
        <v>4928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4929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4930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4931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4932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4933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4934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4935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4936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4937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4938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4939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4940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4941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4942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4943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4944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4945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4946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4947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4948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4949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4950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4951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4952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4953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4954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4955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4956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4957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4958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4959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4960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4961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4962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4963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4964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4965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4966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4967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4968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4969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4970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4971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4972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4973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4974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4975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4976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4977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4978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4979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4980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4981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4982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4983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4984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4985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4986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4987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4988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4989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4990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4991</v>
      </c>
      <c r="B4403" s="19"/>
      <c r="C4403" s="19"/>
      <c r="D4403" s="60"/>
      <c r="E4403" s="19"/>
      <c r="F4403" s="21"/>
      <c r="G4403" s="19"/>
      <c r="H4403" s="25">
        <f t="shared" ref="H4403:H4466" si="379">IF(RIGHT(G4403,1)="M", LEFT(G4403,LEN(G4403)-1), G4403)</f>
        <v>0</v>
      </c>
      <c r="I4403" s="25" t="str">
        <f t="shared" ref="I4403:I4466" si="380">IF(RIGHT(G4403,1)="M","M","Non-M")</f>
        <v>Non-M</v>
      </c>
      <c r="J4403" s="87"/>
      <c r="K4403" s="76"/>
    </row>
    <row r="4404" spans="1:11" ht="41.25" hidden="1" customHeight="1">
      <c r="A4404" s="18" t="s">
        <v>4992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4993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4994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4995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4996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4997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4998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4999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5000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5001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5002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5003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5004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5005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5006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5007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5008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5009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5010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5011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5012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5013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5014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5015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5016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5017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5018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5019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5020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5021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5022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5023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5024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5025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5026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5027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5028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5029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5030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5031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5032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5033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5034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5035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5036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5037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5038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5039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5040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5041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5042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5043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5044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5045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5046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5047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5048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5049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5050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5051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5052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5053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5054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5055</v>
      </c>
      <c r="B4467" s="19"/>
      <c r="C4467" s="19"/>
      <c r="D4467" s="60"/>
      <c r="E4467" s="19"/>
      <c r="F4467" s="21"/>
      <c r="G4467" s="19"/>
      <c r="H4467" s="25">
        <f t="shared" ref="H4467:H4530" si="381">IF(RIGHT(G4467,1)="M", LEFT(G4467,LEN(G4467)-1), G4467)</f>
        <v>0</v>
      </c>
      <c r="I4467" s="25" t="str">
        <f t="shared" ref="I4467:I4530" si="382">IF(RIGHT(G4467,1)="M","M","Non-M")</f>
        <v>Non-M</v>
      </c>
      <c r="J4467" s="87"/>
      <c r="K4467" s="76"/>
    </row>
    <row r="4468" spans="1:11" ht="41.25" hidden="1" customHeight="1">
      <c r="A4468" s="18" t="s">
        <v>5056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5057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5058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5059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5060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5061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5062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5063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5064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5065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5066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5067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5068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5069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5070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5071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5072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5073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5074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5075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5076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5077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5078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5079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5080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5081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5082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5083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5084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5085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5086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5087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5088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5089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5090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5091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5092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5093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5094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5095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5096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5097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5098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5099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5100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5101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5102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5103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5104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5105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5106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5107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5108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5109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5110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5111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5112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5113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5114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5115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5116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5117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5118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5119</v>
      </c>
      <c r="B4531" s="19"/>
      <c r="C4531" s="19"/>
      <c r="D4531" s="60"/>
      <c r="E4531" s="19"/>
      <c r="F4531" s="21"/>
      <c r="G4531" s="19"/>
      <c r="H4531" s="25">
        <f t="shared" ref="H4531:H4594" si="383">IF(RIGHT(G4531,1)="M", LEFT(G4531,LEN(G4531)-1), G4531)</f>
        <v>0</v>
      </c>
      <c r="I4531" s="25" t="str">
        <f t="shared" ref="I4531:I4594" si="384">IF(RIGHT(G4531,1)="M","M","Non-M")</f>
        <v>Non-M</v>
      </c>
      <c r="J4531" s="87"/>
      <c r="K4531" s="76"/>
    </row>
    <row r="4532" spans="1:11" ht="41.25" hidden="1" customHeight="1">
      <c r="A4532" s="18" t="s">
        <v>5120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5121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5122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5123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5124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5125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5126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5127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5128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5129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5130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5131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5132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5133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5134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5135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5136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5137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5138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5139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5140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5141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5142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5143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5144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5145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5146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5147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5148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5149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5150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5151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5152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5153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5154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5155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5156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5157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5158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5159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5160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5161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5162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5163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5164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5165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5166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5167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5168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5169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5170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5171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5172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5173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5174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5175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5176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5177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5178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5179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5180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5181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5182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5183</v>
      </c>
      <c r="B4595" s="19"/>
      <c r="C4595" s="19"/>
      <c r="D4595" s="60"/>
      <c r="E4595" s="19"/>
      <c r="F4595" s="21"/>
      <c r="G4595" s="19"/>
      <c r="H4595" s="25">
        <f t="shared" ref="H4595:H4658" si="385">IF(RIGHT(G4595,1)="M", LEFT(G4595,LEN(G4595)-1), G4595)</f>
        <v>0</v>
      </c>
      <c r="I4595" s="25" t="str">
        <f t="shared" ref="I4595:I4658" si="386">IF(RIGHT(G4595,1)="M","M","Non-M")</f>
        <v>Non-M</v>
      </c>
      <c r="J4595" s="87"/>
      <c r="K4595" s="76"/>
    </row>
    <row r="4596" spans="1:11" ht="41.25" hidden="1" customHeight="1">
      <c r="A4596" s="18" t="s">
        <v>5184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5185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5186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5187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5188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5189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5190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5191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5192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5193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5194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5195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5196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5197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5198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5199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5200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5201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5202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5203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5204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5205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5206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5207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5208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5209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5210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5211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5212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5213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5214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5215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5216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5217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5218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5219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5220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5221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5222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5223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5224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5225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5226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5227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5228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5229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5230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5231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5232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5233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5234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5235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5236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5237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5238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5239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5240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5241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5242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5243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5244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5245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5246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5247</v>
      </c>
      <c r="B4659" s="19"/>
      <c r="C4659" s="19"/>
      <c r="D4659" s="60"/>
      <c r="E4659" s="19"/>
      <c r="F4659" s="21"/>
      <c r="G4659" s="19"/>
      <c r="H4659" s="25">
        <f t="shared" ref="H4659:H4722" si="387">IF(RIGHT(G4659,1)="M", LEFT(G4659,LEN(G4659)-1), G4659)</f>
        <v>0</v>
      </c>
      <c r="I4659" s="25" t="str">
        <f t="shared" ref="I4659:I4722" si="388">IF(RIGHT(G4659,1)="M","M","Non-M")</f>
        <v>Non-M</v>
      </c>
      <c r="J4659" s="87"/>
      <c r="K4659" s="76"/>
    </row>
    <row r="4660" spans="1:11" ht="41.25" hidden="1" customHeight="1">
      <c r="A4660" s="18" t="s">
        <v>5248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5249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5250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5251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5252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5253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5254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5255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5256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5257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5258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5259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5260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5261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5262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5263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5264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5265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5266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5267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5268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5269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5270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5271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5272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5273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5274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5275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5276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5277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5278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5279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5280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5281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5282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5283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5284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5285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5286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5287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5288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5289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5290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5291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5292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5293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5294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5295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5296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5297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5298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5299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5300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5301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5302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5303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5304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5305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5306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5307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5308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5309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5310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5311</v>
      </c>
      <c r="B4723" s="19"/>
      <c r="C4723" s="19"/>
      <c r="D4723" s="60"/>
      <c r="E4723" s="19"/>
      <c r="F4723" s="21"/>
      <c r="G4723" s="19"/>
      <c r="H4723" s="25">
        <f t="shared" ref="H4723:H4786" si="389">IF(RIGHT(G4723,1)="M", LEFT(G4723,LEN(G4723)-1), G4723)</f>
        <v>0</v>
      </c>
      <c r="I4723" s="25" t="str">
        <f t="shared" ref="I4723:I4786" si="390">IF(RIGHT(G4723,1)="M","M","Non-M")</f>
        <v>Non-M</v>
      </c>
      <c r="J4723" s="87"/>
      <c r="K4723" s="76"/>
    </row>
    <row r="4724" spans="1:11" ht="41.25" hidden="1" customHeight="1">
      <c r="A4724" s="18" t="s">
        <v>5312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5313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5314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5315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5316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5317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5318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5319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5320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5321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5322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5323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5324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5325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5326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5327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5328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5329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5330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5331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5332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5333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5334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5335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5336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5337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5338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5339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5340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5341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5342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5343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5344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5345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5346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5347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5348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5349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5350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5351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5352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5353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5354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5355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5356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5357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5358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5359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5360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5361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5362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5363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5364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5365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5366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5367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5368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5369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5370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5371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5372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5373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5374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5375</v>
      </c>
      <c r="B4787" s="19"/>
      <c r="C4787" s="19"/>
      <c r="D4787" s="60"/>
      <c r="E4787" s="19"/>
      <c r="F4787" s="21"/>
      <c r="G4787" s="19"/>
      <c r="H4787" s="25">
        <f t="shared" ref="H4787:H4850" si="391">IF(RIGHT(G4787,1)="M", LEFT(G4787,LEN(G4787)-1), G4787)</f>
        <v>0</v>
      </c>
      <c r="I4787" s="25" t="str">
        <f t="shared" ref="I4787:I4850" si="392">IF(RIGHT(G4787,1)="M","M","Non-M")</f>
        <v>Non-M</v>
      </c>
      <c r="J4787" s="87"/>
      <c r="K4787" s="76"/>
    </row>
    <row r="4788" spans="1:11" ht="41.25" hidden="1" customHeight="1">
      <c r="A4788" s="18" t="s">
        <v>5376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5377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5378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5379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5380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5381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5382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5383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5384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5385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5386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5387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5388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5389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5390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5391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5392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5393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5394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5395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5396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5397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5398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5399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5400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5401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5402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5403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5404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5405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5406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5407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5408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5409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5410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5411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5412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5413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5414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5415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5416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5417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5418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5419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5420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5421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5422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5423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5424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5425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5426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5427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5428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5429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5430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5431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5432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5433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5434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5435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5436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5437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5438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5439</v>
      </c>
      <c r="B4851" s="19"/>
      <c r="C4851" s="19"/>
      <c r="D4851" s="60"/>
      <c r="E4851" s="19"/>
      <c r="F4851" s="21"/>
      <c r="G4851" s="19"/>
      <c r="H4851" s="25">
        <f t="shared" ref="H4851:H4914" si="393">IF(RIGHT(G4851,1)="M", LEFT(G4851,LEN(G4851)-1), G4851)</f>
        <v>0</v>
      </c>
      <c r="I4851" s="25" t="str">
        <f t="shared" ref="I4851:I4914" si="394">IF(RIGHT(G4851,1)="M","M","Non-M")</f>
        <v>Non-M</v>
      </c>
      <c r="J4851" s="87"/>
      <c r="K4851" s="76"/>
    </row>
    <row r="4852" spans="1:11" ht="41.25" hidden="1" customHeight="1">
      <c r="A4852" s="18" t="s">
        <v>5440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5441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5442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5443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5444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5445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5446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5447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5448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5449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5450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5451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5452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5453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5454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5455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5456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5457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5458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5459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5460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5461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5462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5463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5464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5465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5466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5467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5468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5469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5470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5471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5472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5473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5474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5475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5476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5477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5478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5479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5480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5481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5482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5483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5484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5485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5486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5487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5488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5489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5490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5491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5492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5493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5494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5495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5496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5497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5498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5499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5500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5501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5502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5503</v>
      </c>
      <c r="B4915" s="19"/>
      <c r="C4915" s="19"/>
      <c r="D4915" s="60"/>
      <c r="E4915" s="19"/>
      <c r="F4915" s="21"/>
      <c r="G4915" s="19"/>
      <c r="H4915" s="25">
        <f t="shared" ref="H4915:H4978" si="395">IF(RIGHT(G4915,1)="M", LEFT(G4915,LEN(G4915)-1), G4915)</f>
        <v>0</v>
      </c>
      <c r="I4915" s="25" t="str">
        <f t="shared" ref="I4915:I4978" si="396">IF(RIGHT(G4915,1)="M","M","Non-M")</f>
        <v>Non-M</v>
      </c>
      <c r="J4915" s="87"/>
      <c r="K4915" s="76"/>
    </row>
    <row r="4916" spans="1:11" ht="41.25" hidden="1" customHeight="1">
      <c r="A4916" s="18" t="s">
        <v>5504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5505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5506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5507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5508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5509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5510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5511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5512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5513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5514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5515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5516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5517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5518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5519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5520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5521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5522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5523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5524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5525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5526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5527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5528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5529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5530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5531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5532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5533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5534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5535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5536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5537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5538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5539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5540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5541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5542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5543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5544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5545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5546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5547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5548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5549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5550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5551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5552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5553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5554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5555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5556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5557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5558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5559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5560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5561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5562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5563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5564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5565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5566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5567</v>
      </c>
      <c r="B4979" s="19"/>
      <c r="C4979" s="19"/>
      <c r="D4979" s="60"/>
      <c r="E4979" s="19"/>
      <c r="F4979" s="21"/>
      <c r="G4979" s="19"/>
      <c r="H4979" s="25">
        <f t="shared" ref="H4979:H5042" si="397">IF(RIGHT(G4979,1)="M", LEFT(G4979,LEN(G4979)-1), G4979)</f>
        <v>0</v>
      </c>
      <c r="I4979" s="25" t="str">
        <f t="shared" ref="I4979:I5042" si="398">IF(RIGHT(G4979,1)="M","M","Non-M")</f>
        <v>Non-M</v>
      </c>
      <c r="J4979" s="87"/>
      <c r="K4979" s="76"/>
    </row>
    <row r="4980" spans="1:11" ht="41.25" hidden="1" customHeight="1">
      <c r="A4980" s="18" t="s">
        <v>5568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5569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5570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5571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5572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5573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5574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5575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5576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5577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5578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5579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5580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5581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5582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5583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5584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5585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5586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5587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5588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5589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5590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5591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5592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5593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5594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5595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5596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5597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5598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5599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5600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5601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5602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5603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5604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5605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5606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5607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5608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5609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5610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5611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5612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5613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5614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5615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5616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5617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5618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5619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5620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5621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5622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5623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5624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5625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5626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5627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5628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5629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5630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5631</v>
      </c>
      <c r="B5043" s="19"/>
      <c r="C5043" s="19"/>
      <c r="D5043" s="60"/>
      <c r="E5043" s="19"/>
      <c r="F5043" s="21"/>
      <c r="G5043" s="19"/>
      <c r="H5043" s="25">
        <f t="shared" ref="H5043:H5106" si="399">IF(RIGHT(G5043,1)="M", LEFT(G5043,LEN(G5043)-1), G5043)</f>
        <v>0</v>
      </c>
      <c r="I5043" s="25" t="str">
        <f t="shared" ref="I5043:I5106" si="400">IF(RIGHT(G5043,1)="M","M","Non-M")</f>
        <v>Non-M</v>
      </c>
      <c r="J5043" s="87"/>
      <c r="K5043" s="76"/>
    </row>
    <row r="5044" spans="1:11" ht="41.25" hidden="1" customHeight="1">
      <c r="A5044" s="18" t="s">
        <v>5632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5633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5634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5635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5636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5637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5638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5639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5640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5641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5642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5643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5644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5645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5646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5647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5648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5649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5650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5651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5652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5653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5654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5655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5656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5657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5658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5659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5660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5661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5662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5663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5664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5665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5666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5667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5668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5669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5670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5671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5672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5673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5674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5675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5676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5677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5678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5679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5680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5681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5682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5683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5684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5685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5686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5687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5688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5689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5690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5691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5692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5693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5694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5695</v>
      </c>
      <c r="B5107" s="19"/>
      <c r="C5107" s="19"/>
      <c r="D5107" s="60"/>
      <c r="E5107" s="19"/>
      <c r="F5107" s="21"/>
      <c r="G5107" s="19"/>
      <c r="H5107" s="25">
        <f t="shared" ref="H5107:H5170" si="401">IF(RIGHT(G5107,1)="M", LEFT(G5107,LEN(G5107)-1), G5107)</f>
        <v>0</v>
      </c>
      <c r="I5107" s="25" t="str">
        <f t="shared" ref="I5107:I5170" si="402">IF(RIGHT(G5107,1)="M","M","Non-M")</f>
        <v>Non-M</v>
      </c>
      <c r="J5107" s="87"/>
      <c r="K5107" s="76"/>
    </row>
    <row r="5108" spans="1:11" ht="41.25" hidden="1" customHeight="1">
      <c r="A5108" s="18" t="s">
        <v>5696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5697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5698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5699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5700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5701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5702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5703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5704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5705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5706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5707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5708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5709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5710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5711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5712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5713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5714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5715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5716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5717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5718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5719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5720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5721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5722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5723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5724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5725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5726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5727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5728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5729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5730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5731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5732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5733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5734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5735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5736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5737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5738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5739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5740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5741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5742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5743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5744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5745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5746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5747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5748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5749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5750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5751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5752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5753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5754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5755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5756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5757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5758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5759</v>
      </c>
      <c r="B5171" s="19"/>
      <c r="C5171" s="19"/>
      <c r="D5171" s="60"/>
      <c r="E5171" s="19"/>
      <c r="F5171" s="21"/>
      <c r="G5171" s="19"/>
      <c r="H5171" s="25">
        <f t="shared" ref="H5171:H5234" si="403">IF(RIGHT(G5171,1)="M", LEFT(G5171,LEN(G5171)-1), G5171)</f>
        <v>0</v>
      </c>
      <c r="I5171" s="25" t="str">
        <f t="shared" ref="I5171:I5234" si="404">IF(RIGHT(G5171,1)="M","M","Non-M")</f>
        <v>Non-M</v>
      </c>
      <c r="J5171" s="87"/>
      <c r="K5171" s="76"/>
    </row>
    <row r="5172" spans="1:11" ht="41.25" hidden="1" customHeight="1">
      <c r="A5172" s="18" t="s">
        <v>5760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5761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5762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5763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5764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5765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5766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5767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5768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5769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5770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5771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5772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5773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5774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5775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5776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5777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5778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5779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5780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5781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5782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5783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5784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5785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5786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5787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5788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5789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5790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5791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5792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5793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5794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5795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5796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5797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5798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5799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5800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5801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5802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5803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5804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5805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5806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5807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5808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5809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5810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5811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5812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5813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5814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5815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5816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5817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5818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5819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5820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5821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5822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5823</v>
      </c>
      <c r="B5235" s="19"/>
      <c r="C5235" s="19"/>
      <c r="D5235" s="60"/>
      <c r="E5235" s="19"/>
      <c r="F5235" s="21"/>
      <c r="G5235" s="19"/>
      <c r="H5235" s="25">
        <f t="shared" ref="H5235:H5298" si="405">IF(RIGHT(G5235,1)="M", LEFT(G5235,LEN(G5235)-1), G5235)</f>
        <v>0</v>
      </c>
      <c r="I5235" s="25" t="str">
        <f t="shared" ref="I5235:I5298" si="406">IF(RIGHT(G5235,1)="M","M","Non-M")</f>
        <v>Non-M</v>
      </c>
      <c r="J5235" s="87"/>
      <c r="K5235" s="76"/>
    </row>
    <row r="5236" spans="1:11" ht="41.25" hidden="1" customHeight="1">
      <c r="A5236" s="18" t="s">
        <v>5824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5825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5826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5827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5828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5829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5830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5831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5832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5833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5834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5835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5836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5837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5838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5839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5840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5841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5842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5843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5844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5845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5846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5847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5848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5849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5850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5851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5852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5853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5854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5855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5856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5857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5858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5859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5860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5861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5862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5863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5864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5865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5866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5867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5868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5869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5870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5871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5872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5873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5874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5875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5876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5877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5878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5879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5880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5881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5882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5883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5884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5885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5886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5887</v>
      </c>
      <c r="B5299" s="19"/>
      <c r="C5299" s="19"/>
      <c r="D5299" s="60"/>
      <c r="E5299" s="19"/>
      <c r="F5299" s="21"/>
      <c r="G5299" s="19"/>
      <c r="H5299" s="25">
        <f t="shared" ref="H5299:H5362" si="407">IF(RIGHT(G5299,1)="M", LEFT(G5299,LEN(G5299)-1), G5299)</f>
        <v>0</v>
      </c>
      <c r="I5299" s="25" t="str">
        <f t="shared" ref="I5299:I5362" si="408">IF(RIGHT(G5299,1)="M","M","Non-M")</f>
        <v>Non-M</v>
      </c>
      <c r="J5299" s="87"/>
      <c r="K5299" s="76"/>
    </row>
    <row r="5300" spans="1:11" ht="41.25" hidden="1" customHeight="1">
      <c r="A5300" s="18" t="s">
        <v>5888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5889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5890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5891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5892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5893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5894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5895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5896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5897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5898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5899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5900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5901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5902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5903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5904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5905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5906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5907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5908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5909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5910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5911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5912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5913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5914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5915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5916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5917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5918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5919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5920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5921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5922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5923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5924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5925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5926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5927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5928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5929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5930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5931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5932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5933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5934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5935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5936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5937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5938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5939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5940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5941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5942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5943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5944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5945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5946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5947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5948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5949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5950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5951</v>
      </c>
      <c r="B5363" s="19"/>
      <c r="C5363" s="19"/>
      <c r="D5363" s="60"/>
      <c r="E5363" s="19"/>
      <c r="F5363" s="21"/>
      <c r="G5363" s="19"/>
      <c r="H5363" s="25">
        <f t="shared" ref="H5363:H5426" si="409">IF(RIGHT(G5363,1)="M", LEFT(G5363,LEN(G5363)-1), G5363)</f>
        <v>0</v>
      </c>
      <c r="I5363" s="25" t="str">
        <f t="shared" ref="I5363:I5426" si="410">IF(RIGHT(G5363,1)="M","M","Non-M")</f>
        <v>Non-M</v>
      </c>
      <c r="J5363" s="87"/>
      <c r="K5363" s="76"/>
    </row>
    <row r="5364" spans="1:11" ht="41.25" hidden="1" customHeight="1">
      <c r="A5364" s="18" t="s">
        <v>5952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5953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5954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5955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5956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5957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5958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5959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5960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5961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5962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5963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5964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5965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5966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5967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5968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5969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5970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5971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5972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5973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5974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5975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5976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5977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5978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5979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5980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5981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5982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5983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5984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5985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5986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5987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5988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5989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5990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5991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5992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5993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5994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5995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5996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5997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5998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5999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6000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6001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6002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6003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6004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6005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6006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6007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6008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6009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6010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6011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6012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6013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6014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6015</v>
      </c>
      <c r="B5427" s="19"/>
      <c r="C5427" s="19"/>
      <c r="D5427" s="60"/>
      <c r="E5427" s="19"/>
      <c r="F5427" s="21"/>
      <c r="G5427" s="19"/>
      <c r="H5427" s="25">
        <f t="shared" ref="H5427:H5490" si="411">IF(RIGHT(G5427,1)="M", LEFT(G5427,LEN(G5427)-1), G5427)</f>
        <v>0</v>
      </c>
      <c r="I5427" s="25" t="str">
        <f t="shared" ref="I5427:I5490" si="412">IF(RIGHT(G5427,1)="M","M","Non-M")</f>
        <v>Non-M</v>
      </c>
      <c r="J5427" s="87"/>
      <c r="K5427" s="76"/>
    </row>
    <row r="5428" spans="1:11" ht="41.25" hidden="1" customHeight="1">
      <c r="A5428" s="18" t="s">
        <v>6016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6017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6018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6019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6020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6021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6022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6023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6024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6025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6026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6027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6028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6029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6030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6031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6032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6033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6034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6035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6036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6037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6038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6039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6040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6041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6042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6043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6044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6045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6046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6047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6048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6049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6050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6051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6052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6053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6054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6055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6056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6057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6058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6059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6060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6061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6062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6063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6064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6065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6066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6067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6068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6069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6070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6071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6072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6073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6074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6075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6076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6077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6078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6079</v>
      </c>
      <c r="B5491" s="19"/>
      <c r="C5491" s="19"/>
      <c r="D5491" s="60"/>
      <c r="E5491" s="19"/>
      <c r="F5491" s="21"/>
      <c r="G5491" s="19"/>
      <c r="H5491" s="25">
        <f t="shared" ref="H5491:H5554" si="413">IF(RIGHT(G5491,1)="M", LEFT(G5491,LEN(G5491)-1), G5491)</f>
        <v>0</v>
      </c>
      <c r="I5491" s="25" t="str">
        <f t="shared" ref="I5491:I5554" si="414">IF(RIGHT(G5491,1)="M","M","Non-M")</f>
        <v>Non-M</v>
      </c>
      <c r="J5491" s="87"/>
      <c r="K5491" s="76"/>
    </row>
    <row r="5492" spans="1:11" ht="41.25" hidden="1" customHeight="1">
      <c r="A5492" s="18" t="s">
        <v>6080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6081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6082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6083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6084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6085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6086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6087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6088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6089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6090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6091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6092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6093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6094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6095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6096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6097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6098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6099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6100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6101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6102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6103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6104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6105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6106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6107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6108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6109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6110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6111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6112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6113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6114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6115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6116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6117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6118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6119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6120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6121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6122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6123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6124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6125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6126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6127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6128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6129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6130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6131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6132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6133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6134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6135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6136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6137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6138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6139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6140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6141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6142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6143</v>
      </c>
      <c r="B5555" s="19"/>
      <c r="C5555" s="19"/>
      <c r="D5555" s="60"/>
      <c r="E5555" s="19"/>
      <c r="F5555" s="21"/>
      <c r="G5555" s="19"/>
      <c r="H5555" s="25">
        <f t="shared" ref="H5555:H5618" si="415">IF(RIGHT(G5555,1)="M", LEFT(G5555,LEN(G5555)-1), G5555)</f>
        <v>0</v>
      </c>
      <c r="I5555" s="25" t="str">
        <f t="shared" ref="I5555:I5618" si="416">IF(RIGHT(G5555,1)="M","M","Non-M")</f>
        <v>Non-M</v>
      </c>
      <c r="J5555" s="87"/>
      <c r="K5555" s="76"/>
    </row>
    <row r="5556" spans="1:11" ht="41.25" hidden="1" customHeight="1">
      <c r="A5556" s="18" t="s">
        <v>6144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6145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6146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6147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6148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6149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6150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6151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6152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6153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6154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6155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6156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6157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6158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6159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6160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6161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6162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6163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6164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6165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6166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6167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6168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6169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6170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6171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6172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6173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6174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6175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6176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6177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6178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6179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6180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6181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6182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6183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6184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6185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6186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6187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6188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6189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6190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6191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6192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6193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6194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6195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6196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6197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6198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6199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6200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6201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6202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6203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6204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6205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6206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6207</v>
      </c>
      <c r="B5619" s="19"/>
      <c r="C5619" s="19"/>
      <c r="D5619" s="60"/>
      <c r="E5619" s="19"/>
      <c r="F5619" s="21"/>
      <c r="G5619" s="19"/>
      <c r="H5619" s="25">
        <f t="shared" ref="H5619:H5682" si="417">IF(RIGHT(G5619,1)="M", LEFT(G5619,LEN(G5619)-1), G5619)</f>
        <v>0</v>
      </c>
      <c r="I5619" s="25" t="str">
        <f t="shared" ref="I5619:I5682" si="418">IF(RIGHT(G5619,1)="M","M","Non-M")</f>
        <v>Non-M</v>
      </c>
      <c r="J5619" s="87"/>
      <c r="K5619" s="76"/>
    </row>
    <row r="5620" spans="1:11" ht="41.25" hidden="1" customHeight="1">
      <c r="A5620" s="18" t="s">
        <v>6208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6209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6210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6211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6212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6213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6214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6215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6216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6217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6218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6219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6220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6221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6222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6223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6224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6225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6226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6227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6228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6229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6230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6231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6232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6233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6234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6235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6236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6237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6238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6239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6240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6241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6242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6243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6244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6245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6246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6247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6248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6249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6250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6251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6252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6253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6254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6255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6256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6257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6258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6259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6260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6261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6262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6263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6264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6265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6266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6267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6268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6269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6270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6271</v>
      </c>
      <c r="B5683" s="19"/>
      <c r="C5683" s="19"/>
      <c r="D5683" s="60"/>
      <c r="E5683" s="19"/>
      <c r="F5683" s="21"/>
      <c r="G5683" s="19"/>
      <c r="H5683" s="25">
        <f t="shared" ref="H5683:H5746" si="419">IF(RIGHT(G5683,1)="M", LEFT(G5683,LEN(G5683)-1), G5683)</f>
        <v>0</v>
      </c>
      <c r="I5683" s="25" t="str">
        <f t="shared" ref="I5683:I5746" si="420">IF(RIGHT(G5683,1)="M","M","Non-M")</f>
        <v>Non-M</v>
      </c>
      <c r="J5683" s="87"/>
      <c r="K5683" s="76"/>
    </row>
    <row r="5684" spans="1:11" ht="41.25" hidden="1" customHeight="1">
      <c r="A5684" s="18" t="s">
        <v>6272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6273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6274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6275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6276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6277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6278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6279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6280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6281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6282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6283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6284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6285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6286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6287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6288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6289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6290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6291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6292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6293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6294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6295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6296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6297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6298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6299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6300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6301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6302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6303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6304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6305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6306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6307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6308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6309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6310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6311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6312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6313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6314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6315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6316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6317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6318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6319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6320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6321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6322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6323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6324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6325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6326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6327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6328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6329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6330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6331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6332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6333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6334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6335</v>
      </c>
      <c r="B5747" s="19"/>
      <c r="C5747" s="19"/>
      <c r="D5747" s="60"/>
      <c r="E5747" s="19"/>
      <c r="F5747" s="21"/>
      <c r="G5747" s="19"/>
      <c r="H5747" s="25">
        <f t="shared" ref="H5747:H5810" si="421">IF(RIGHT(G5747,1)="M", LEFT(G5747,LEN(G5747)-1), G5747)</f>
        <v>0</v>
      </c>
      <c r="I5747" s="25" t="str">
        <f t="shared" ref="I5747:I5810" si="422">IF(RIGHT(G5747,1)="M","M","Non-M")</f>
        <v>Non-M</v>
      </c>
      <c r="J5747" s="87"/>
      <c r="K5747" s="76"/>
    </row>
    <row r="5748" spans="1:11" ht="41.25" hidden="1" customHeight="1">
      <c r="A5748" s="18" t="s">
        <v>6336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6337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6338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6339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6340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6341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6342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6343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6344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6345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6346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6347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6348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6349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6350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6351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6352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6353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6354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6355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6356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6357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6358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6359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6360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6361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6362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6363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6364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6365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6366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6367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6368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6369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6370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6371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6372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6373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6374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6375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6376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6377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6378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6379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6380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6381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6382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6383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6384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6385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6386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6387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6388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6389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6390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6391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6392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6393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6394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6395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6396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6397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6398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6399</v>
      </c>
      <c r="B5811" s="19"/>
      <c r="C5811" s="19"/>
      <c r="D5811" s="60"/>
      <c r="E5811" s="19"/>
      <c r="F5811" s="21"/>
      <c r="G5811" s="19"/>
      <c r="H5811" s="25">
        <f t="shared" ref="H5811:H5874" si="423">IF(RIGHT(G5811,1)="M", LEFT(G5811,LEN(G5811)-1), G5811)</f>
        <v>0</v>
      </c>
      <c r="I5811" s="25" t="str">
        <f t="shared" ref="I5811:I5874" si="424">IF(RIGHT(G5811,1)="M","M","Non-M")</f>
        <v>Non-M</v>
      </c>
      <c r="J5811" s="87"/>
      <c r="K5811" s="76"/>
    </row>
    <row r="5812" spans="1:11" ht="41.25" hidden="1" customHeight="1">
      <c r="A5812" s="18" t="s">
        <v>6400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6401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6402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6403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6404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6405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6406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6407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6408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6409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6410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6411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6412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6413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6414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6415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6416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6417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6418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6419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6420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6421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6422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6423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6424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6425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6426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6427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6428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6429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6430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6431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6432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6433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6434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6435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6436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6437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6438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6439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6440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6441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6442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6443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6444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6445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6446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6447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6448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6449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6450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6451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6452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6453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6454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6455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6456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6457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6458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6459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6460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6461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6462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6463</v>
      </c>
      <c r="B5875" s="19"/>
      <c r="C5875" s="19"/>
      <c r="D5875" s="60"/>
      <c r="E5875" s="19"/>
      <c r="F5875" s="21"/>
      <c r="G5875" s="19"/>
      <c r="H5875" s="25">
        <f t="shared" ref="H5875:H5938" si="425">IF(RIGHT(G5875,1)="M", LEFT(G5875,LEN(G5875)-1), G5875)</f>
        <v>0</v>
      </c>
      <c r="I5875" s="25" t="str">
        <f t="shared" ref="I5875:I5938" si="426">IF(RIGHT(G5875,1)="M","M","Non-M")</f>
        <v>Non-M</v>
      </c>
      <c r="J5875" s="87"/>
      <c r="K5875" s="76"/>
    </row>
    <row r="5876" spans="1:11" ht="41.25" hidden="1" customHeight="1">
      <c r="A5876" s="18" t="s">
        <v>6464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6465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6466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6467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6468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6469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6470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6471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6472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6473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6474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6475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6476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6477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6478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6479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6480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6481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6482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6483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6484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6485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6486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6487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6488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6489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6490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6491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6492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6493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6494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6495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6496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6497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6498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6499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6500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6501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6502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6503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6504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6505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6506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6507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6508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6509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6510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6511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6512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6513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6514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6515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6516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6517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6518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6519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6520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6521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6522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6523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6524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6525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6526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6527</v>
      </c>
      <c r="B5939" s="19"/>
      <c r="C5939" s="19"/>
      <c r="D5939" s="60"/>
      <c r="E5939" s="19"/>
      <c r="F5939" s="21"/>
      <c r="G5939" s="19"/>
      <c r="H5939" s="25">
        <f t="shared" ref="H5939:H6002" si="427">IF(RIGHT(G5939,1)="M", LEFT(G5939,LEN(G5939)-1), G5939)</f>
        <v>0</v>
      </c>
      <c r="I5939" s="25" t="str">
        <f t="shared" ref="I5939:I6002" si="428">IF(RIGHT(G5939,1)="M","M","Non-M")</f>
        <v>Non-M</v>
      </c>
      <c r="J5939" s="87"/>
      <c r="K5939" s="76"/>
    </row>
    <row r="5940" spans="1:11" ht="41.25" hidden="1" customHeight="1">
      <c r="A5940" s="18" t="s">
        <v>6528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6529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6530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6531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6532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6533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6534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6535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6536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6537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6538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6539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6540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6541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6542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6543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6544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6545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6546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6547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6548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6549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6550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6551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6552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6553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6554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6555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6556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6557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6558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6559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6560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6561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6562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6563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6564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6565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6566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6567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6568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6569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6570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6571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6572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6573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6574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6575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6576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6577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6578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6579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6580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6581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6582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6583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6584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6585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6586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6587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6588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6589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6590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6591</v>
      </c>
      <c r="B6003" s="19"/>
      <c r="C6003" s="19"/>
      <c r="D6003" s="60"/>
      <c r="E6003" s="19"/>
      <c r="F6003" s="21"/>
      <c r="G6003" s="19"/>
      <c r="H6003" s="25">
        <f t="shared" ref="H6003:H6066" si="429">IF(RIGHT(G6003,1)="M", LEFT(G6003,LEN(G6003)-1), G6003)</f>
        <v>0</v>
      </c>
      <c r="I6003" s="25" t="str">
        <f t="shared" ref="I6003:I6066" si="430">IF(RIGHT(G6003,1)="M","M","Non-M")</f>
        <v>Non-M</v>
      </c>
      <c r="J6003" s="87"/>
      <c r="K6003" s="76"/>
    </row>
    <row r="6004" spans="1:11" ht="41.25" hidden="1" customHeight="1">
      <c r="A6004" s="18" t="s">
        <v>6592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6593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6594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6595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6596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6597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6598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6599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6600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6601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6602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6603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6604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6605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6606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6607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6608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6609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6610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6611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6612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6613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6614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6615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6616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6617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6618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6619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6620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6621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6622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6623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6624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6625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6626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6627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6628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6629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6630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6631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6632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6633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6634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6635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6636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6637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6638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6639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6640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6641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6642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6643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6644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6645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6646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6647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6648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6649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6650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6651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6652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6653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6654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6655</v>
      </c>
      <c r="B6067" s="19"/>
      <c r="C6067" s="19"/>
      <c r="D6067" s="60"/>
      <c r="E6067" s="19"/>
      <c r="F6067" s="21"/>
      <c r="G6067" s="19"/>
      <c r="H6067" s="25">
        <f t="shared" ref="H6067:H6130" si="431">IF(RIGHT(G6067,1)="M", LEFT(G6067,LEN(G6067)-1), G6067)</f>
        <v>0</v>
      </c>
      <c r="I6067" s="25" t="str">
        <f t="shared" ref="I6067:I6130" si="432">IF(RIGHT(G6067,1)="M","M","Non-M")</f>
        <v>Non-M</v>
      </c>
      <c r="J6067" s="87"/>
      <c r="K6067" s="76"/>
    </row>
    <row r="6068" spans="1:11" ht="41.25" hidden="1" customHeight="1">
      <c r="A6068" s="18" t="s">
        <v>6656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6657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6658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6659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6660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6661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6662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6663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6664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6665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6666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6667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6668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6669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6670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6671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6672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6673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6674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6675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6676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6677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6678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6679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6680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6681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6682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6683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6684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6685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6686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6687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6688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6689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6690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6691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6692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6693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6694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6695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6696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6697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6698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6699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6700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6701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6702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6703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6704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6705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6706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6707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6708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6709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6710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6711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6712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6713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6714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6715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6716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6717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6718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6719</v>
      </c>
      <c r="B6131" s="19"/>
      <c r="C6131" s="19"/>
      <c r="D6131" s="60"/>
      <c r="E6131" s="19"/>
      <c r="F6131" s="21"/>
      <c r="G6131" s="19"/>
      <c r="H6131" s="25">
        <f t="shared" ref="H6131:H6194" si="433">IF(RIGHT(G6131,1)="M", LEFT(G6131,LEN(G6131)-1), G6131)</f>
        <v>0</v>
      </c>
      <c r="I6131" s="25" t="str">
        <f t="shared" ref="I6131:I6194" si="434">IF(RIGHT(G6131,1)="M","M","Non-M")</f>
        <v>Non-M</v>
      </c>
      <c r="J6131" s="87"/>
      <c r="K6131" s="76"/>
    </row>
    <row r="6132" spans="1:11" ht="41.25" hidden="1" customHeight="1">
      <c r="A6132" s="18" t="s">
        <v>6720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6721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6722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6723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6724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6725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6726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6727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6728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6729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6730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6731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6732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6733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6734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6735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6736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6737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6738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6739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6740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6741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6742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6743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6744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6745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6746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6747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6748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6749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6750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6751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6752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6753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6754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6755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6756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6757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6758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6759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6760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6761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6762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6763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6764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6765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6766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6767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6768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6769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6770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6771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6772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6773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6774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6775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6776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6777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6778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6779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6780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6781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6782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6783</v>
      </c>
      <c r="B6195" s="19"/>
      <c r="C6195" s="19"/>
      <c r="D6195" s="60"/>
      <c r="E6195" s="19"/>
      <c r="F6195" s="21"/>
      <c r="G6195" s="19"/>
      <c r="H6195" s="25">
        <f t="shared" ref="H6195:H6258" si="435">IF(RIGHT(G6195,1)="M", LEFT(G6195,LEN(G6195)-1), G6195)</f>
        <v>0</v>
      </c>
      <c r="I6195" s="25" t="str">
        <f t="shared" ref="I6195:I6258" si="436">IF(RIGHT(G6195,1)="M","M","Non-M")</f>
        <v>Non-M</v>
      </c>
      <c r="J6195" s="87"/>
      <c r="K6195" s="76"/>
    </row>
    <row r="6196" spans="1:11" ht="41.25" hidden="1" customHeight="1">
      <c r="A6196" s="18" t="s">
        <v>6784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6785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6786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6787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6788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6789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6790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6791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6792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6793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6794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6795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6796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6797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6798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6799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6800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6801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6802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6803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6804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6805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6806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6807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6808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6809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6810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6811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6812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6813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6814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6815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6816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6817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6818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6819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6820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6821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6822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6823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6824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6825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6826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6827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6828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6829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6830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6831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6832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6833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6834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6835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6836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6837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6838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6839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6840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6841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6842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6843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6844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6845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6846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6847</v>
      </c>
      <c r="B6259" s="19"/>
      <c r="C6259" s="19"/>
      <c r="D6259" s="60"/>
      <c r="E6259" s="19"/>
      <c r="F6259" s="21"/>
      <c r="G6259" s="19"/>
      <c r="H6259" s="25">
        <f t="shared" ref="H6259:H6322" si="437">IF(RIGHT(G6259,1)="M", LEFT(G6259,LEN(G6259)-1), G6259)</f>
        <v>0</v>
      </c>
      <c r="I6259" s="25" t="str">
        <f t="shared" ref="I6259:I6322" si="438">IF(RIGHT(G6259,1)="M","M","Non-M")</f>
        <v>Non-M</v>
      </c>
      <c r="J6259" s="87"/>
      <c r="K6259" s="76"/>
    </row>
    <row r="6260" spans="1:11" ht="41.25" hidden="1" customHeight="1">
      <c r="A6260" s="18" t="s">
        <v>6848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6849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6850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6851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6852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6853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6854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6855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6856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6857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6858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6859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6860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6861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6862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6863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6864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6865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6866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6867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6868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6869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6870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6871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6872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6873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6874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6875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6876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6877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6878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6879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6880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6881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6882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6883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6884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6885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6886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6887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6888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6889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6890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6891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6892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6893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6894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6895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6896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6897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6898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6899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6900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6901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6902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6903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6904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6905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6906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6907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6908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6909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6910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6911</v>
      </c>
      <c r="B6323" s="19"/>
      <c r="C6323" s="19"/>
      <c r="D6323" s="60"/>
      <c r="E6323" s="19"/>
      <c r="F6323" s="21"/>
      <c r="G6323" s="19"/>
      <c r="H6323" s="25">
        <f t="shared" ref="H6323:H6386" si="439">IF(RIGHT(G6323,1)="M", LEFT(G6323,LEN(G6323)-1), G6323)</f>
        <v>0</v>
      </c>
      <c r="I6323" s="25" t="str">
        <f t="shared" ref="I6323:I6386" si="440">IF(RIGHT(G6323,1)="M","M","Non-M")</f>
        <v>Non-M</v>
      </c>
      <c r="J6323" s="87"/>
      <c r="K6323" s="76"/>
    </row>
    <row r="6324" spans="1:11" ht="41.25" hidden="1" customHeight="1">
      <c r="A6324" s="18" t="s">
        <v>6912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6913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6914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6915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6916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6917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6918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6919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6920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6921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6922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6923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6924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6925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6926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6927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6928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6929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6930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6931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6932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6933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6934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6935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6936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6937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6938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6939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6940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6941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6942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6943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6944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6945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6946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6947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6948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6949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6950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6951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6952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6953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6954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6955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6956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6957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6958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6959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6960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6961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6962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6963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6964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6965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6966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6967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6968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6969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6970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6971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6972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6973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6974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6975</v>
      </c>
      <c r="B6387" s="19"/>
      <c r="C6387" s="19"/>
      <c r="D6387" s="60"/>
      <c r="E6387" s="19"/>
      <c r="F6387" s="21"/>
      <c r="G6387" s="19"/>
      <c r="H6387" s="25">
        <f t="shared" ref="H6387:H6450" si="441">IF(RIGHT(G6387,1)="M", LEFT(G6387,LEN(G6387)-1), G6387)</f>
        <v>0</v>
      </c>
      <c r="I6387" s="25" t="str">
        <f t="shared" ref="I6387:I6450" si="442">IF(RIGHT(G6387,1)="M","M","Non-M")</f>
        <v>Non-M</v>
      </c>
      <c r="J6387" s="87"/>
      <c r="K6387" s="76"/>
    </row>
    <row r="6388" spans="1:11" ht="41.25" hidden="1" customHeight="1">
      <c r="A6388" s="18" t="s">
        <v>6976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6977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6978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6979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6980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6981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6982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6983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6984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6985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6986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6987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6988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6989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6990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6991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6992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6993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6994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6995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6996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6997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6998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6999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7000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7001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7002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7003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7004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7005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7006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7007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7008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7009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7010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7011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7012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7013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7014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7015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7016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7017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7018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7019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7020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7021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7022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7023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7024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7025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7026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7027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7028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7029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7030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7031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7032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7033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7034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7035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7036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7037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7038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7039</v>
      </c>
      <c r="B6451" s="19"/>
      <c r="C6451" s="19"/>
      <c r="D6451" s="60"/>
      <c r="E6451" s="19"/>
      <c r="F6451" s="21"/>
      <c r="G6451" s="19"/>
      <c r="H6451" s="25">
        <f t="shared" ref="H6451:H6514" si="443">IF(RIGHT(G6451,1)="M", LEFT(G6451,LEN(G6451)-1), G6451)</f>
        <v>0</v>
      </c>
      <c r="I6451" s="25" t="str">
        <f t="shared" ref="I6451:I6514" si="444">IF(RIGHT(G6451,1)="M","M","Non-M")</f>
        <v>Non-M</v>
      </c>
      <c r="J6451" s="87"/>
      <c r="K6451" s="76"/>
    </row>
    <row r="6452" spans="1:11" ht="41.25" hidden="1" customHeight="1">
      <c r="A6452" s="18" t="s">
        <v>7040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7041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7042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7043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7044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7045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7046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7047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7048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7049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7050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7051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7052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7053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7054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7055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7056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7057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7058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7059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7060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7061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7062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7063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7064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7065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7066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7067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7068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7069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7070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7071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7072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7073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7074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7075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7076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7077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7078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7079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7080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7081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7082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7083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7084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7085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7086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7087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7088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7089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7090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7091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7092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7093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7094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7095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7096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7097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7098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7099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7100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7101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7102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7103</v>
      </c>
      <c r="B6515" s="19"/>
      <c r="C6515" s="19"/>
      <c r="D6515" s="60"/>
      <c r="E6515" s="19"/>
      <c r="F6515" s="21"/>
      <c r="G6515" s="19"/>
      <c r="H6515" s="25">
        <f t="shared" ref="H6515:H6578" si="445">IF(RIGHT(G6515,1)="M", LEFT(G6515,LEN(G6515)-1), G6515)</f>
        <v>0</v>
      </c>
      <c r="I6515" s="25" t="str">
        <f t="shared" ref="I6515:I6578" si="446">IF(RIGHT(G6515,1)="M","M","Non-M")</f>
        <v>Non-M</v>
      </c>
      <c r="J6515" s="87"/>
      <c r="K6515" s="76"/>
    </row>
    <row r="6516" spans="1:11" ht="41.25" hidden="1" customHeight="1">
      <c r="A6516" s="18" t="s">
        <v>7104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7105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7106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7107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7108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7109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7110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7111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7112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7113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7114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7115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7116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7117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7118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7119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7120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7121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7122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7123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7124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7125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7126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7127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7128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7129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7130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7131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7132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7133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7134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7135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7136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7137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7138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7139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7140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7141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7142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7143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7144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7145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7146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7147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7148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7149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7150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7151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7152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7153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7154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7155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7156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7157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7158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7159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7160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7161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7162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7163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7164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7165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7166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7167</v>
      </c>
      <c r="B6579" s="19"/>
      <c r="C6579" s="19"/>
      <c r="D6579" s="60"/>
      <c r="E6579" s="19"/>
      <c r="F6579" s="21"/>
      <c r="G6579" s="19"/>
      <c r="H6579" s="25">
        <f t="shared" ref="H6579:H6642" si="447">IF(RIGHT(G6579,1)="M", LEFT(G6579,LEN(G6579)-1), G6579)</f>
        <v>0</v>
      </c>
      <c r="I6579" s="25" t="str">
        <f t="shared" ref="I6579:I6642" si="448">IF(RIGHT(G6579,1)="M","M","Non-M")</f>
        <v>Non-M</v>
      </c>
      <c r="J6579" s="87"/>
      <c r="K6579" s="76"/>
    </row>
    <row r="6580" spans="1:11" ht="41.25" hidden="1" customHeight="1">
      <c r="A6580" s="18" t="s">
        <v>7168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7169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7170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7171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7172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7173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7174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7175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7176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7177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7178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7179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7180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7181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7182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7183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7184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7185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7186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7187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7188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7189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7190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7191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7192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7193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7194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7195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7196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7197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7198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7199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7200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7201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7202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7203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7204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7205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7206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7207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7208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7209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7210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7211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7212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7213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7214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7215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7216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7217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7218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7219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7220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7221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7222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7223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7224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7225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7226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7227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7228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7229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7230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7231</v>
      </c>
      <c r="B6643" s="19"/>
      <c r="C6643" s="19"/>
      <c r="D6643" s="60"/>
      <c r="E6643" s="19"/>
      <c r="F6643" s="21"/>
      <c r="G6643" s="19"/>
      <c r="H6643" s="25">
        <f t="shared" ref="H6643:H6706" si="449">IF(RIGHT(G6643,1)="M", LEFT(G6643,LEN(G6643)-1), G6643)</f>
        <v>0</v>
      </c>
      <c r="I6643" s="25" t="str">
        <f t="shared" ref="I6643:I6706" si="450">IF(RIGHT(G6643,1)="M","M","Non-M")</f>
        <v>Non-M</v>
      </c>
      <c r="J6643" s="87"/>
      <c r="K6643" s="76"/>
    </row>
    <row r="6644" spans="1:11" ht="41.25" hidden="1" customHeight="1">
      <c r="A6644" s="18" t="s">
        <v>7232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7233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7234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7235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7236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7237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7238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7239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7240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7241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7242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7243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7244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7245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7246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7247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7248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7249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7250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7251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7252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7253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7254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7255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7256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7257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7258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7259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7260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7261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7262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7263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7264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7265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7266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7267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7268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7269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7270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7271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7272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7273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7274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7275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7276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7277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7278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7279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7280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7281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7282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7283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7284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7285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7286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7287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7288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7289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7290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7291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7292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7293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7294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7295</v>
      </c>
      <c r="B6707" s="19"/>
      <c r="C6707" s="19"/>
      <c r="D6707" s="60"/>
      <c r="E6707" s="19"/>
      <c r="F6707" s="21"/>
      <c r="G6707" s="19"/>
      <c r="H6707" s="25">
        <f t="shared" ref="H6707:H6770" si="451">IF(RIGHT(G6707,1)="M", LEFT(G6707,LEN(G6707)-1), G6707)</f>
        <v>0</v>
      </c>
      <c r="I6707" s="25" t="str">
        <f t="shared" ref="I6707:I6770" si="452">IF(RIGHT(G6707,1)="M","M","Non-M")</f>
        <v>Non-M</v>
      </c>
      <c r="J6707" s="87"/>
      <c r="K6707" s="76"/>
    </row>
    <row r="6708" spans="1:11" ht="41.25" hidden="1" customHeight="1">
      <c r="A6708" s="18" t="s">
        <v>7296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7297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7298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7299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7300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7301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7302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7303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7304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7305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7306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7307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7308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7309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7310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7311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7312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7313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7314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7315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7316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7317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7318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7319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7320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7321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7322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7323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7324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7325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7326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7327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7328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7329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7330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7331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7332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7333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7334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7335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7336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7337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7338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7339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7340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7341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7342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7343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7344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7345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7346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7347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7348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7349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7350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7351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7352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7353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7354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7355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7356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7357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7358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7359</v>
      </c>
      <c r="B6771" s="19"/>
      <c r="C6771" s="19"/>
      <c r="D6771" s="60"/>
      <c r="E6771" s="19"/>
      <c r="F6771" s="21"/>
      <c r="G6771" s="19"/>
      <c r="H6771" s="25">
        <f t="shared" ref="H6771:H6834" si="453">IF(RIGHT(G6771,1)="M", LEFT(G6771,LEN(G6771)-1), G6771)</f>
        <v>0</v>
      </c>
      <c r="I6771" s="25" t="str">
        <f t="shared" ref="I6771:I6834" si="454">IF(RIGHT(G6771,1)="M","M","Non-M")</f>
        <v>Non-M</v>
      </c>
      <c r="J6771" s="87"/>
      <c r="K6771" s="76"/>
    </row>
    <row r="6772" spans="1:11" ht="41.25" hidden="1" customHeight="1">
      <c r="A6772" s="18" t="s">
        <v>7360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7361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7362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7363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7364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7365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7366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7367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7368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7369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7370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7371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7372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7373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7374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7375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7376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7377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7378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7379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7380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7381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7382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7383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7384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7385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7386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7387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7388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7389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7390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7391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7392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7393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7394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7395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7396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7397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7398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7399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7400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7401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7402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7403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7404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7405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7406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7407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7408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7409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7410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7411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7412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7413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7414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7415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7416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7417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7418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7419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7420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7421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7422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7423</v>
      </c>
      <c r="B6835" s="19"/>
      <c r="C6835" s="19"/>
      <c r="D6835" s="60"/>
      <c r="E6835" s="19"/>
      <c r="F6835" s="21"/>
      <c r="G6835" s="19"/>
      <c r="H6835" s="25">
        <f t="shared" ref="H6835:H6898" si="455">IF(RIGHT(G6835,1)="M", LEFT(G6835,LEN(G6835)-1), G6835)</f>
        <v>0</v>
      </c>
      <c r="I6835" s="25" t="str">
        <f t="shared" ref="I6835:I6898" si="456">IF(RIGHT(G6835,1)="M","M","Non-M")</f>
        <v>Non-M</v>
      </c>
      <c r="J6835" s="87"/>
      <c r="K6835" s="76"/>
    </row>
    <row r="6836" spans="1:11" ht="41.25" hidden="1" customHeight="1">
      <c r="A6836" s="18" t="s">
        <v>7424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7425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7426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7427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7428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7429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7430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7431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7432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7433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7434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7435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7436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7437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7438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7439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7440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7441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7442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7443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7444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7445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7446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7447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7448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7449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7450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7451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7452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7453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7454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7455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7456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7457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7458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7459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7460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7461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7462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7463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7464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7465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7466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7467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7468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7469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7470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7471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7472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7473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7474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7475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7476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7477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7478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7479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7480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7481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7482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7483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7484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7485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7486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7487</v>
      </c>
      <c r="B6899" s="19"/>
      <c r="C6899" s="19"/>
      <c r="D6899" s="60"/>
      <c r="E6899" s="19"/>
      <c r="F6899" s="21"/>
      <c r="G6899" s="19"/>
      <c r="H6899" s="25">
        <f t="shared" ref="H6899:H6962" si="457">IF(RIGHT(G6899,1)="M", LEFT(G6899,LEN(G6899)-1), G6899)</f>
        <v>0</v>
      </c>
      <c r="I6899" s="25" t="str">
        <f t="shared" ref="I6899:I6962" si="458">IF(RIGHT(G6899,1)="M","M","Non-M")</f>
        <v>Non-M</v>
      </c>
      <c r="J6899" s="87"/>
      <c r="K6899" s="76"/>
    </row>
    <row r="6900" spans="1:11" ht="41.25" hidden="1" customHeight="1">
      <c r="A6900" s="18" t="s">
        <v>7488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7489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7490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7491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7492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7493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7494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7495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7496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7497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7498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7499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7500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7501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7502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7503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7504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7505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7506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7507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7508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7509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7510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7511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7512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7513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7514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7515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7516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7517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7518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7519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7520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7521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7522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7523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7524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7525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7526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7527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7528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7529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7530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7531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7532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7533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7534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7535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7536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7537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7538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7539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7540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7541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7542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7543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7544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7545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7546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7547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7548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7549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7550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7551</v>
      </c>
      <c r="B6963" s="19"/>
      <c r="C6963" s="19"/>
      <c r="D6963" s="60"/>
      <c r="E6963" s="19"/>
      <c r="F6963" s="21"/>
      <c r="G6963" s="19"/>
      <c r="H6963" s="25">
        <f t="shared" ref="H6963:H7026" si="459">IF(RIGHT(G6963,1)="M", LEFT(G6963,LEN(G6963)-1), G6963)</f>
        <v>0</v>
      </c>
      <c r="I6963" s="25" t="str">
        <f t="shared" ref="I6963:I7026" si="460">IF(RIGHT(G6963,1)="M","M","Non-M")</f>
        <v>Non-M</v>
      </c>
      <c r="J6963" s="87"/>
      <c r="K6963" s="76"/>
    </row>
    <row r="6964" spans="1:11" ht="41.25" hidden="1" customHeight="1">
      <c r="A6964" s="18" t="s">
        <v>7552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7553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7554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7555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7556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7557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7558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7559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7560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7561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7562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7563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7564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7565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7566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7567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7568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7569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7570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7571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7572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7573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7574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7575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7576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7577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7578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7579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7580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7581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7582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7583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7584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7585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7586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7587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7588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7589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7590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7591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7592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7593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7594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7595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7596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7597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7598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7599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7600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7601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7602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7603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7604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7605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7606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7607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7608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7609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7610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7611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7612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7613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7614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7615</v>
      </c>
      <c r="B7027" s="19"/>
      <c r="C7027" s="19"/>
      <c r="D7027" s="60"/>
      <c r="E7027" s="19"/>
      <c r="F7027" s="21"/>
      <c r="G7027" s="19"/>
      <c r="H7027" s="25">
        <f t="shared" ref="H7027:H7090" si="461">IF(RIGHT(G7027,1)="M", LEFT(G7027,LEN(G7027)-1), G7027)</f>
        <v>0</v>
      </c>
      <c r="I7027" s="25" t="str">
        <f t="shared" ref="I7027:I7090" si="462">IF(RIGHT(G7027,1)="M","M","Non-M")</f>
        <v>Non-M</v>
      </c>
      <c r="J7027" s="87"/>
      <c r="K7027" s="76"/>
    </row>
    <row r="7028" spans="1:11" ht="41.25" hidden="1" customHeight="1">
      <c r="A7028" s="18" t="s">
        <v>7616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7617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7618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7619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7620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7621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7622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7623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7624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7625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7626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7627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7628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7629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7630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7631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7632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7633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7634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7635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7636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7637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7638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7639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7640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7641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7642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7643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7644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7645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7646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7647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7648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7649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7650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7651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7652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7653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7654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7655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7656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7657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7658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7659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7660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7661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7662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7663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7664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7665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7666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7667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7668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7669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7670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7671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7672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7673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7674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7675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7676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7677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7678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7679</v>
      </c>
      <c r="B7091" s="19"/>
      <c r="C7091" s="19"/>
      <c r="D7091" s="60"/>
      <c r="E7091" s="19"/>
      <c r="F7091" s="21"/>
      <c r="G7091" s="19"/>
      <c r="H7091" s="25">
        <f t="shared" ref="H7091:H7154" si="463">IF(RIGHT(G7091,1)="M", LEFT(G7091,LEN(G7091)-1), G7091)</f>
        <v>0</v>
      </c>
      <c r="I7091" s="25" t="str">
        <f t="shared" ref="I7091:I7154" si="464">IF(RIGHT(G7091,1)="M","M","Non-M")</f>
        <v>Non-M</v>
      </c>
      <c r="J7091" s="87"/>
      <c r="K7091" s="76"/>
    </row>
    <row r="7092" spans="1:11" ht="41.25" hidden="1" customHeight="1">
      <c r="A7092" s="18" t="s">
        <v>7680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7681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7682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7683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7684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7685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7686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7687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7688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7689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7690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7691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7692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7693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7694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7695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7696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7697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7698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7699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7700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7701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7702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7703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7704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7705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7706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7707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7708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7709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7710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7711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7712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7713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7714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7715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7716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7717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7718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7719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7720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7721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7722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7723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7724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7725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7726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7727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7728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7729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7730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7731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7732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7733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7734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7735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7736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7737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7738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7739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7740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7741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7742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7743</v>
      </c>
      <c r="B7155" s="19"/>
      <c r="C7155" s="19"/>
      <c r="D7155" s="60"/>
      <c r="E7155" s="19"/>
      <c r="F7155" s="21"/>
      <c r="G7155" s="19"/>
      <c r="H7155" s="25">
        <f t="shared" ref="H7155:H7218" si="465">IF(RIGHT(G7155,1)="M", LEFT(G7155,LEN(G7155)-1), G7155)</f>
        <v>0</v>
      </c>
      <c r="I7155" s="25" t="str">
        <f t="shared" ref="I7155:I7218" si="466">IF(RIGHT(G7155,1)="M","M","Non-M")</f>
        <v>Non-M</v>
      </c>
      <c r="J7155" s="87"/>
      <c r="K7155" s="76"/>
    </row>
    <row r="7156" spans="1:11" ht="41.25" hidden="1" customHeight="1">
      <c r="A7156" s="18" t="s">
        <v>7744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7745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7746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7747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7748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7749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7750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7751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7752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7753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7754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7755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7756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7757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7758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7759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7760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7761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7762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7763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7764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7765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7766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7767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7768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7769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7770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7771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7772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7773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7774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7775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7776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7777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7778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7779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7780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7781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7782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7783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7784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7785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7786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7787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7788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7789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7790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7791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7792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7793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7794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7795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7796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7797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7798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7799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7800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7801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7802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7803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7804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7805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7806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7807</v>
      </c>
      <c r="B7219" s="19"/>
      <c r="C7219" s="19"/>
      <c r="D7219" s="60"/>
      <c r="E7219" s="19"/>
      <c r="F7219" s="21"/>
      <c r="G7219" s="19"/>
      <c r="H7219" s="25">
        <f t="shared" ref="H7219:H7282" si="467">IF(RIGHT(G7219,1)="M", LEFT(G7219,LEN(G7219)-1), G7219)</f>
        <v>0</v>
      </c>
      <c r="I7219" s="25" t="str">
        <f t="shared" ref="I7219:I7282" si="468">IF(RIGHT(G7219,1)="M","M","Non-M")</f>
        <v>Non-M</v>
      </c>
      <c r="J7219" s="87"/>
      <c r="K7219" s="76"/>
    </row>
    <row r="7220" spans="1:11" ht="41.25" hidden="1" customHeight="1">
      <c r="A7220" s="18" t="s">
        <v>7808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7809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7810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7811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7812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7813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7814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7815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7816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7817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7818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7819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7820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7821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7822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7823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7824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7825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7826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7827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7828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7829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7830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7831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7832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7833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7834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7835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7836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7837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7838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7839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7840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7841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7842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7843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7844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7845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7846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7847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7848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7849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7850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7851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7852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7853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7854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7855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7856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7857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7858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7859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7860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7861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7862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7863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7864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7865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7866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7867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7868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7869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7870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7871</v>
      </c>
      <c r="B7283" s="19"/>
      <c r="C7283" s="19"/>
      <c r="D7283" s="60"/>
      <c r="E7283" s="19"/>
      <c r="F7283" s="21"/>
      <c r="G7283" s="19"/>
      <c r="H7283" s="25">
        <f t="shared" ref="H7283:H7346" si="469">IF(RIGHT(G7283,1)="M", LEFT(G7283,LEN(G7283)-1), G7283)</f>
        <v>0</v>
      </c>
      <c r="I7283" s="25" t="str">
        <f t="shared" ref="I7283:I7346" si="470">IF(RIGHT(G7283,1)="M","M","Non-M")</f>
        <v>Non-M</v>
      </c>
      <c r="J7283" s="87"/>
      <c r="K7283" s="76"/>
    </row>
    <row r="7284" spans="1:11" ht="41.25" hidden="1" customHeight="1">
      <c r="A7284" s="18" t="s">
        <v>7872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7873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7874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7875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7876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7877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7878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7879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7880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7881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7882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7883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7884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7885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7886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7887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7888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7889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7890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7891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7892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7893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7894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7895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7896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7897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7898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7899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7900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7901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7902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7903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7904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7905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7906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7907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7908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7909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7910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7911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7912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7913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7914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7915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7916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7917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7918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7919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7920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7921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7922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7923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7924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7925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7926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7927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7928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7929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7930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7931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7932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7933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7934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7935</v>
      </c>
      <c r="B7347" s="19"/>
      <c r="C7347" s="19"/>
      <c r="D7347" s="60"/>
      <c r="E7347" s="19"/>
      <c r="F7347" s="21"/>
      <c r="G7347" s="19"/>
      <c r="H7347" s="25">
        <f t="shared" ref="H7347:H7410" si="471">IF(RIGHT(G7347,1)="M", LEFT(G7347,LEN(G7347)-1), G7347)</f>
        <v>0</v>
      </c>
      <c r="I7347" s="25" t="str">
        <f t="shared" ref="I7347:I7410" si="472">IF(RIGHT(G7347,1)="M","M","Non-M")</f>
        <v>Non-M</v>
      </c>
      <c r="J7347" s="87"/>
      <c r="K7347" s="76"/>
    </row>
    <row r="7348" spans="1:11" ht="41.25" hidden="1" customHeight="1">
      <c r="A7348" s="18" t="s">
        <v>7936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7937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7938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7939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7940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7941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7942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7943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7944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7945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7946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7947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7948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7949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7950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7951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7952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7953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7954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7955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7956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7957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7958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7959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7960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7961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7962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7963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7964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7965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7966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7967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7968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7969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7970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7971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7972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7973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7974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7975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7976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7977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7978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7979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7980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7981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7982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7983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7984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7985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7986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7987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7988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7989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7990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7991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7992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7993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7994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7995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7996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7997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7998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7999</v>
      </c>
      <c r="B7411" s="19"/>
      <c r="C7411" s="19"/>
      <c r="D7411" s="60"/>
      <c r="E7411" s="19"/>
      <c r="F7411" s="21"/>
      <c r="G7411" s="19"/>
      <c r="H7411" s="25">
        <f t="shared" ref="H7411:H7474" si="473">IF(RIGHT(G7411,1)="M", LEFT(G7411,LEN(G7411)-1), G7411)</f>
        <v>0</v>
      </c>
      <c r="I7411" s="25" t="str">
        <f t="shared" ref="I7411:I7474" si="474">IF(RIGHT(G7411,1)="M","M","Non-M")</f>
        <v>Non-M</v>
      </c>
      <c r="J7411" s="87"/>
      <c r="K7411" s="76"/>
    </row>
    <row r="7412" spans="1:11" ht="41.25" hidden="1" customHeight="1">
      <c r="A7412" s="18" t="s">
        <v>8000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8001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8002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8003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8004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8005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8006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8007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8008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8009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8010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8011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8012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8013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8014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8015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8016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8017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8018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8019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8020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8021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8022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8023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8024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8025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8026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8027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8028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8029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8030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8031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8032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8033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8034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8035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8036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8037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8038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8039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8040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8041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8042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8043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8044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8045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8046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8047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8048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8049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8050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8051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8052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8053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8054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8055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8056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8057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8058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8059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8060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8061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8062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8063</v>
      </c>
      <c r="B7475" s="19"/>
      <c r="C7475" s="19"/>
      <c r="D7475" s="60"/>
      <c r="E7475" s="19"/>
      <c r="F7475" s="21"/>
      <c r="G7475" s="19"/>
      <c r="H7475" s="25">
        <f t="shared" ref="H7475:H7538" si="475">IF(RIGHT(G7475,1)="M", LEFT(G7475,LEN(G7475)-1), G7475)</f>
        <v>0</v>
      </c>
      <c r="I7475" s="25" t="str">
        <f t="shared" ref="I7475:I7538" si="476">IF(RIGHT(G7475,1)="M","M","Non-M")</f>
        <v>Non-M</v>
      </c>
      <c r="J7475" s="87"/>
      <c r="K7475" s="76"/>
    </row>
    <row r="7476" spans="1:11" ht="41.25" hidden="1" customHeight="1">
      <c r="A7476" s="18" t="s">
        <v>8064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8065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8066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8067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8068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8069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8070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8071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8072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8073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8074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8075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8076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8077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8078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8079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8080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8081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8082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8083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8084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8085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8086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8087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8088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8089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8090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8091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8092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8093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8094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8095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8096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8097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8098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8099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8100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8101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8102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8103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8104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8105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8106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8107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8108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8109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8110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8111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8112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8113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8114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8115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8116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8117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8118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8119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8120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8121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8122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8123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8124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8125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8126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8127</v>
      </c>
      <c r="B7539" s="19"/>
      <c r="C7539" s="19"/>
      <c r="D7539" s="60"/>
      <c r="E7539" s="19"/>
      <c r="F7539" s="21"/>
      <c r="G7539" s="19"/>
      <c r="H7539" s="25">
        <f t="shared" ref="H7539:H7602" si="477">IF(RIGHT(G7539,1)="M", LEFT(G7539,LEN(G7539)-1), G7539)</f>
        <v>0</v>
      </c>
      <c r="I7539" s="25" t="str">
        <f t="shared" ref="I7539:I7602" si="478">IF(RIGHT(G7539,1)="M","M","Non-M")</f>
        <v>Non-M</v>
      </c>
      <c r="J7539" s="87"/>
      <c r="K7539" s="76"/>
    </row>
    <row r="7540" spans="1:11" ht="41.25" hidden="1" customHeight="1">
      <c r="A7540" s="18" t="s">
        <v>8128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8129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8130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8131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8132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8133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8134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8135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8136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8137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8138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8139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8140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8141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8142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8143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8144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8145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8146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8147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8148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8149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8150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8151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8152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8153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8154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8155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8156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8157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8158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8159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8160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8161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8162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8163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8164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8165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8166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8167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8168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8169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8170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8171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8172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8173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8174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8175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8176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8177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8178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8179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8180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8181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8182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8183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8184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8185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8186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8187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8188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8189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8190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8191</v>
      </c>
      <c r="B7603" s="19"/>
      <c r="C7603" s="19"/>
      <c r="D7603" s="60"/>
      <c r="E7603" s="19"/>
      <c r="F7603" s="21"/>
      <c r="G7603" s="19"/>
      <c r="H7603" s="25">
        <f t="shared" ref="H7603:H7666" si="479">IF(RIGHT(G7603,1)="M", LEFT(G7603,LEN(G7603)-1), G7603)</f>
        <v>0</v>
      </c>
      <c r="I7603" s="25" t="str">
        <f t="shared" ref="I7603:I7666" si="480">IF(RIGHT(G7603,1)="M","M","Non-M")</f>
        <v>Non-M</v>
      </c>
      <c r="J7603" s="87"/>
      <c r="K7603" s="76"/>
    </row>
    <row r="7604" spans="1:11" ht="41.25" hidden="1" customHeight="1">
      <c r="A7604" s="18" t="s">
        <v>8192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8193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8194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8195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8196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8197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8198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8199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8200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8201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8202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8203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8204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8205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8206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8207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8208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8209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8210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8211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8212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8213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8214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8215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8216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8217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8218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8219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8220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8221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8222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8223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8224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8225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8226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8227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8228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8229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8230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8231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8232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8233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8234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8235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8236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8237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8238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8239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8240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8241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8242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8243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8244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8245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8246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8247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8248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8249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8250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8251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8252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8253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8254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8255</v>
      </c>
      <c r="B7667" s="19"/>
      <c r="C7667" s="19"/>
      <c r="D7667" s="60"/>
      <c r="E7667" s="19"/>
      <c r="F7667" s="21"/>
      <c r="G7667" s="19"/>
      <c r="H7667" s="25">
        <f t="shared" ref="H7667:H7730" si="481">IF(RIGHT(G7667,1)="M", LEFT(G7667,LEN(G7667)-1), G7667)</f>
        <v>0</v>
      </c>
      <c r="I7667" s="25" t="str">
        <f t="shared" ref="I7667:I7730" si="482">IF(RIGHT(G7667,1)="M","M","Non-M")</f>
        <v>Non-M</v>
      </c>
      <c r="J7667" s="87"/>
      <c r="K7667" s="76"/>
    </row>
    <row r="7668" spans="1:11" ht="41.25" hidden="1" customHeight="1">
      <c r="A7668" s="18" t="s">
        <v>8256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8257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8258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8259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8260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8261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8262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8263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8264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8265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8266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8267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8268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8269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8270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8271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8272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8273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8274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8275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8276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8277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8278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8279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8280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8281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8282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8283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8284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8285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8286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8287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8288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8289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8290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8291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8292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8293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8294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8295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8296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8297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8298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8299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8300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8301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8302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8303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8304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8305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8306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8307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8308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8309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8310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8311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8312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8313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8314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8315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8316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8317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8318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8319</v>
      </c>
      <c r="B7731" s="19"/>
      <c r="C7731" s="19"/>
      <c r="D7731" s="60"/>
      <c r="E7731" s="19"/>
      <c r="F7731" s="21"/>
      <c r="G7731" s="19"/>
      <c r="H7731" s="25">
        <f t="shared" ref="H7731:H7794" si="483">IF(RIGHT(G7731,1)="M", LEFT(G7731,LEN(G7731)-1), G7731)</f>
        <v>0</v>
      </c>
      <c r="I7731" s="25" t="str">
        <f t="shared" ref="I7731:I7794" si="484">IF(RIGHT(G7731,1)="M","M","Non-M")</f>
        <v>Non-M</v>
      </c>
      <c r="J7731" s="87"/>
      <c r="K7731" s="76"/>
    </row>
    <row r="7732" spans="1:11" ht="41.25" hidden="1" customHeight="1">
      <c r="A7732" s="18" t="s">
        <v>8320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8321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8322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8323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8324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8325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8326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8327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8328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8329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8330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8331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8332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8333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8334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8335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8336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8337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8338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8339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8340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8341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8342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8343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8344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8345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8346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8347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8348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8349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8350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8351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8352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8353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8354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8355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8356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8357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8358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8359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8360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8361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8362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8363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8364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8365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8366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8367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8368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8369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8370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8371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8372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8373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8374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8375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8376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8377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8378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8379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8380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8381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8382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8383</v>
      </c>
      <c r="B7795" s="19"/>
      <c r="C7795" s="19"/>
      <c r="D7795" s="60"/>
      <c r="E7795" s="19"/>
      <c r="F7795" s="21"/>
      <c r="G7795" s="19"/>
      <c r="H7795" s="25">
        <f t="shared" ref="H7795:H7858" si="485">IF(RIGHT(G7795,1)="M", LEFT(G7795,LEN(G7795)-1), G7795)</f>
        <v>0</v>
      </c>
      <c r="I7795" s="25" t="str">
        <f t="shared" ref="I7795:I7858" si="486">IF(RIGHT(G7795,1)="M","M","Non-M")</f>
        <v>Non-M</v>
      </c>
      <c r="J7795" s="87"/>
      <c r="K7795" s="76"/>
    </row>
    <row r="7796" spans="1:11" ht="41.25" hidden="1" customHeight="1">
      <c r="A7796" s="18" t="s">
        <v>8384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8385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8386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8387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8388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8389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8390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8391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8392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8393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8394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8395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8396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8397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8398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8399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8400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8401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8402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8403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8404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8405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8406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8407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8408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8409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8410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8411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8412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8413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8414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8415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8416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8417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8418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8419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8420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8421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8422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8423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8424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8425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8426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8427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8428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8429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8430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8431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8432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8433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8434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8435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8436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8437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8438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8439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8440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8441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8442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8443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8444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8445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8446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8447</v>
      </c>
      <c r="B7859" s="19"/>
      <c r="C7859" s="19"/>
      <c r="D7859" s="60"/>
      <c r="E7859" s="19"/>
      <c r="F7859" s="21"/>
      <c r="G7859" s="19"/>
      <c r="H7859" s="25">
        <f t="shared" ref="H7859:H7922" si="487">IF(RIGHT(G7859,1)="M", LEFT(G7859,LEN(G7859)-1), G7859)</f>
        <v>0</v>
      </c>
      <c r="I7859" s="25" t="str">
        <f t="shared" ref="I7859:I7922" si="488">IF(RIGHT(G7859,1)="M","M","Non-M")</f>
        <v>Non-M</v>
      </c>
      <c r="J7859" s="87"/>
      <c r="K7859" s="76"/>
    </row>
    <row r="7860" spans="1:11" ht="41.25" hidden="1" customHeight="1">
      <c r="A7860" s="18" t="s">
        <v>8448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8449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8450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8451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8452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8453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8454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8455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8456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8457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8458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8459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8460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8461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8462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8463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8464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8465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8466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8467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8468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8469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8470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8471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8472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8473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8474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8475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8476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8477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8478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8479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8480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8481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8482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8483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8484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8485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8486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8487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8488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8489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8490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8491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8492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8493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8494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8495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8496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8497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8498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8499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8500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8501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8502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8503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8504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8505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8506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8507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8508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8509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8510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8511</v>
      </c>
      <c r="B7923" s="19"/>
      <c r="C7923" s="19"/>
      <c r="D7923" s="60"/>
      <c r="E7923" s="19"/>
      <c r="F7923" s="21"/>
      <c r="G7923" s="19"/>
      <c r="H7923" s="25">
        <f t="shared" ref="H7923:H7986" si="489">IF(RIGHT(G7923,1)="M", LEFT(G7923,LEN(G7923)-1), G7923)</f>
        <v>0</v>
      </c>
      <c r="I7923" s="25" t="str">
        <f t="shared" ref="I7923:I7986" si="490">IF(RIGHT(G7923,1)="M","M","Non-M")</f>
        <v>Non-M</v>
      </c>
      <c r="J7923" s="87"/>
      <c r="K7923" s="76"/>
    </row>
    <row r="7924" spans="1:11" ht="41.25" hidden="1" customHeight="1">
      <c r="A7924" s="18" t="s">
        <v>8512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8513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8514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8515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8516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8517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8518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8519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8520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8521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8522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8523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8524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8525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8526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8527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8528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8529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8530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8531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8532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8533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8534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8535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8536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8537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8538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8539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8540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8541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8542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8543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8544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8545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8546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8547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8548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8549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8550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8551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8552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8553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8554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8555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8556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8557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8558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8559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8560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8561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8562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8563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8564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8565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8566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8567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8568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8569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8570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8571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8572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8573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8574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8575</v>
      </c>
      <c r="B7987" s="19"/>
      <c r="C7987" s="19"/>
      <c r="D7987" s="60"/>
      <c r="E7987" s="19"/>
      <c r="F7987" s="21"/>
      <c r="G7987" s="19"/>
      <c r="H7987" s="25">
        <f t="shared" ref="H7987:H8050" si="491">IF(RIGHT(G7987,1)="M", LEFT(G7987,LEN(G7987)-1), G7987)</f>
        <v>0</v>
      </c>
      <c r="I7987" s="25" t="str">
        <f t="shared" ref="I7987:I8050" si="492">IF(RIGHT(G7987,1)="M","M","Non-M")</f>
        <v>Non-M</v>
      </c>
      <c r="J7987" s="87"/>
      <c r="K7987" s="76"/>
    </row>
    <row r="7988" spans="1:11" ht="41.25" hidden="1" customHeight="1">
      <c r="A7988" s="18" t="s">
        <v>8576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8577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8578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8579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8580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8581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8582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8583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8584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8585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8586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8587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8588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8589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8590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8591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8592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8593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8594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8595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8596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8597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8598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8599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8600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8601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8602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8603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8604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8605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8606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8607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8608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8609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8610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8611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8612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8613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8614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8615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8616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8617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8618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8619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8620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8621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8622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8623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8624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8625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8626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8627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8628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8629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8630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8631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8632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8633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8634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8635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8636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8637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8638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8639</v>
      </c>
      <c r="B8051" s="19"/>
      <c r="C8051" s="19"/>
      <c r="D8051" s="60"/>
      <c r="E8051" s="19"/>
      <c r="F8051" s="21"/>
      <c r="G8051" s="19"/>
      <c r="H8051" s="25">
        <f t="shared" ref="H8051:H8114" si="493">IF(RIGHT(G8051,1)="M", LEFT(G8051,LEN(G8051)-1), G8051)</f>
        <v>0</v>
      </c>
      <c r="I8051" s="25" t="str">
        <f t="shared" ref="I8051:I8114" si="494">IF(RIGHT(G8051,1)="M","M","Non-M")</f>
        <v>Non-M</v>
      </c>
      <c r="J8051" s="87"/>
      <c r="K8051" s="76"/>
    </row>
    <row r="8052" spans="1:11" ht="41.25" hidden="1" customHeight="1">
      <c r="A8052" s="18" t="s">
        <v>8640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8641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8642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8643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8644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8645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8646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8647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8648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8649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8650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8651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8652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8653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8654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8655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8656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8657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8658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8659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8660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8661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8662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8663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8664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8665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8666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8667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8668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8669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8670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8671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8672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8673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8674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8675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8676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8677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8678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8679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8680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8681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8682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8683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8684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8685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8686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8687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8688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8689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8690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8691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8692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8693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8694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8695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8696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8697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8698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8699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8700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8701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8702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8703</v>
      </c>
      <c r="B8115" s="19"/>
      <c r="C8115" s="19"/>
      <c r="D8115" s="60"/>
      <c r="E8115" s="19"/>
      <c r="F8115" s="21"/>
      <c r="G8115" s="19"/>
      <c r="H8115" s="25">
        <f t="shared" ref="H8115:H8178" si="495">IF(RIGHT(G8115,1)="M", LEFT(G8115,LEN(G8115)-1), G8115)</f>
        <v>0</v>
      </c>
      <c r="I8115" s="25" t="str">
        <f t="shared" ref="I8115:I8178" si="496">IF(RIGHT(G8115,1)="M","M","Non-M")</f>
        <v>Non-M</v>
      </c>
      <c r="J8115" s="87"/>
      <c r="K8115" s="76"/>
    </row>
    <row r="8116" spans="1:11" ht="41.25" hidden="1" customHeight="1">
      <c r="A8116" s="18" t="s">
        <v>8704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8705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8706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8707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8708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8709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8710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8711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8712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8713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8714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8715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8716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8717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8718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8719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8720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8721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8722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8723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8724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8725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8726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8727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8728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8729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8730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8731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8732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8733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8734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8735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8736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8737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8738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8739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8740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8741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8742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8743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8744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8745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8746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8747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8748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8749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8750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8751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8752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8753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8754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8755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8756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8757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8758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8759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8760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8761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8762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8763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8764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8765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8766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8767</v>
      </c>
      <c r="B8179" s="19"/>
      <c r="C8179" s="19"/>
      <c r="D8179" s="60"/>
      <c r="E8179" s="19"/>
      <c r="F8179" s="21"/>
      <c r="G8179" s="19"/>
      <c r="H8179" s="25">
        <f t="shared" ref="H8179:H8242" si="497">IF(RIGHT(G8179,1)="M", LEFT(G8179,LEN(G8179)-1), G8179)</f>
        <v>0</v>
      </c>
      <c r="I8179" s="25" t="str">
        <f t="shared" ref="I8179:I8242" si="498">IF(RIGHT(G8179,1)="M","M","Non-M")</f>
        <v>Non-M</v>
      </c>
      <c r="J8179" s="87"/>
      <c r="K8179" s="76"/>
    </row>
    <row r="8180" spans="1:11" ht="41.25" hidden="1" customHeight="1">
      <c r="A8180" s="18" t="s">
        <v>8768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8769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8770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8771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8772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8773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8774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8775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8776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8777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8778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8779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8780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8781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8782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8783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8784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8785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8786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8787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8788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8789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8790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8791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8792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8793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8794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8795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8796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8797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8798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8799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8800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8801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8802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8803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8804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8805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8806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8807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8808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8809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8810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8811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8812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8813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8814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8815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8816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8817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8818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8819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8820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8821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8822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8823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8824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8825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8826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8827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8828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8829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8830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8831</v>
      </c>
      <c r="B8243" s="19"/>
      <c r="C8243" s="19"/>
      <c r="D8243" s="60"/>
      <c r="E8243" s="19"/>
      <c r="F8243" s="21"/>
      <c r="G8243" s="19"/>
      <c r="H8243" s="25">
        <f t="shared" ref="H8243:H8306" si="499">IF(RIGHT(G8243,1)="M", LEFT(G8243,LEN(G8243)-1), G8243)</f>
        <v>0</v>
      </c>
      <c r="I8243" s="25" t="str">
        <f t="shared" ref="I8243:I8306" si="500">IF(RIGHT(G8243,1)="M","M","Non-M")</f>
        <v>Non-M</v>
      </c>
      <c r="J8243" s="87"/>
      <c r="K8243" s="76"/>
    </row>
    <row r="8244" spans="1:11" ht="41.25" hidden="1" customHeight="1">
      <c r="A8244" s="18" t="s">
        <v>8832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8833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8834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8835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8836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8837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8838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8839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8840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8841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8842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8843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8844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8845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8846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8847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8848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8849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8850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8851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8852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8853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8854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8855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8856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8857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8858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8859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8860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8861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8862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8863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8864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8865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8866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8867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8868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8869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8870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8871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8872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8873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8874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8875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8876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8877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8878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8879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8880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8881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8882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8883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8884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8885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8886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8887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8888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8889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8890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8891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8892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8893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8894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8895</v>
      </c>
      <c r="B8307" s="19"/>
      <c r="C8307" s="19"/>
      <c r="D8307" s="60"/>
      <c r="E8307" s="19"/>
      <c r="F8307" s="21"/>
      <c r="G8307" s="19"/>
      <c r="H8307" s="25">
        <f t="shared" ref="H8307:H8370" si="501">IF(RIGHT(G8307,1)="M", LEFT(G8307,LEN(G8307)-1), G8307)</f>
        <v>0</v>
      </c>
      <c r="I8307" s="25" t="str">
        <f t="shared" ref="I8307:I8370" si="502">IF(RIGHT(G8307,1)="M","M","Non-M")</f>
        <v>Non-M</v>
      </c>
      <c r="J8307" s="87"/>
      <c r="K8307" s="76"/>
    </row>
    <row r="8308" spans="1:11" ht="41.25" hidden="1" customHeight="1">
      <c r="A8308" s="18" t="s">
        <v>8896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8897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8898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8899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8900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8901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8902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8903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8904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8905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8906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8907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8908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8909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8910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8911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8912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8913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8914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8915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8916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8917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8918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8919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8920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8921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8922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8923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8924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8925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8926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8927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8928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8929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8930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8931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8932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8933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8934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8935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8936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8937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8938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8939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8940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8941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8942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8943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8944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8945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8946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8947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8948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8949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8950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8951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8952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8953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8954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8955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8956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8957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8958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8959</v>
      </c>
      <c r="B8371" s="19"/>
      <c r="C8371" s="19"/>
      <c r="D8371" s="60"/>
      <c r="E8371" s="19"/>
      <c r="F8371" s="21"/>
      <c r="G8371" s="19"/>
      <c r="H8371" s="25">
        <f t="shared" ref="H8371:H8434" si="503">IF(RIGHT(G8371,1)="M", LEFT(G8371,LEN(G8371)-1), G8371)</f>
        <v>0</v>
      </c>
      <c r="I8371" s="25" t="str">
        <f t="shared" ref="I8371:I8434" si="504">IF(RIGHT(G8371,1)="M","M","Non-M")</f>
        <v>Non-M</v>
      </c>
      <c r="J8371" s="87"/>
      <c r="K8371" s="76"/>
    </row>
    <row r="8372" spans="1:11" ht="41.25" hidden="1" customHeight="1">
      <c r="A8372" s="18" t="s">
        <v>8960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8961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8962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8963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8964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8965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8966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8967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8968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8969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8970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8971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8972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8973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8974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8975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8976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8977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8978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8979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8980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8981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8982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8983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8984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8985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8986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8987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8988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8989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8990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8991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8992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8993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8994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8995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8996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8997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8998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8999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9000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9001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9002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9003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9004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9005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9006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9007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9008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9009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9010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9011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9012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9013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9014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9015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9016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9017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9018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9019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9020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9021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9022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9023</v>
      </c>
      <c r="B8435" s="19"/>
      <c r="C8435" s="19"/>
      <c r="D8435" s="60"/>
      <c r="E8435" s="19"/>
      <c r="F8435" s="21"/>
      <c r="G8435" s="19"/>
      <c r="H8435" s="25">
        <f t="shared" ref="H8435:H8498" si="505">IF(RIGHT(G8435,1)="M", LEFT(G8435,LEN(G8435)-1), G8435)</f>
        <v>0</v>
      </c>
      <c r="I8435" s="25" t="str">
        <f t="shared" ref="I8435:I8498" si="506">IF(RIGHT(G8435,1)="M","M","Non-M")</f>
        <v>Non-M</v>
      </c>
      <c r="J8435" s="87"/>
      <c r="K8435" s="76"/>
    </row>
    <row r="8436" spans="1:11" ht="41.25" hidden="1" customHeight="1">
      <c r="A8436" s="18" t="s">
        <v>9024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9025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9026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9027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9028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9029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9030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9031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9032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9033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9034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9035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9036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9037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9038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9039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9040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9041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9042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9043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9044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9045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9046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9047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9048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9049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9050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9051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9052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9053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9054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9055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9056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9057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9058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9059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9060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9061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9062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9063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9064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9065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9066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9067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9068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9069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9070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9071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9072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9073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9074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9075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9076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9077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9078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9079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9080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9081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9082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9083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9084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9085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9086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9087</v>
      </c>
      <c r="B8499" s="19"/>
      <c r="C8499" s="19"/>
      <c r="D8499" s="60"/>
      <c r="E8499" s="19"/>
      <c r="F8499" s="21"/>
      <c r="G8499" s="19"/>
      <c r="H8499" s="25">
        <f t="shared" ref="H8499:H8562" si="507">IF(RIGHT(G8499,1)="M", LEFT(G8499,LEN(G8499)-1), G8499)</f>
        <v>0</v>
      </c>
      <c r="I8499" s="25" t="str">
        <f t="shared" ref="I8499:I8562" si="508">IF(RIGHT(G8499,1)="M","M","Non-M")</f>
        <v>Non-M</v>
      </c>
      <c r="J8499" s="87"/>
      <c r="K8499" s="76"/>
    </row>
    <row r="8500" spans="1:11" ht="41.25" hidden="1" customHeight="1">
      <c r="A8500" s="18" t="s">
        <v>9088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9089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9090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9091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9092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9093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9094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9095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9096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9097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9098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9099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9100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9101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9102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9103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9104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9105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9106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9107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9108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9109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9110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9111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9112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9113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9114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9115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9116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9117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9118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9119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9120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9121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9122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9123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9124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9125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9126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9127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9128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9129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9130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9131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9132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9133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9134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9135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9136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9137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9138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9139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9140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9141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9142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9143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9144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9145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9146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9147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9148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9149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9150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9151</v>
      </c>
      <c r="B8563" s="19"/>
      <c r="C8563" s="19"/>
      <c r="D8563" s="60"/>
      <c r="E8563" s="19"/>
      <c r="F8563" s="21"/>
      <c r="G8563" s="19"/>
      <c r="H8563" s="25">
        <f t="shared" ref="H8563:H8626" si="509">IF(RIGHT(G8563,1)="M", LEFT(G8563,LEN(G8563)-1), G8563)</f>
        <v>0</v>
      </c>
      <c r="I8563" s="25" t="str">
        <f t="shared" ref="I8563:I8626" si="510">IF(RIGHT(G8563,1)="M","M","Non-M")</f>
        <v>Non-M</v>
      </c>
      <c r="J8563" s="87"/>
      <c r="K8563" s="76"/>
    </row>
    <row r="8564" spans="1:11" ht="41.25" hidden="1" customHeight="1">
      <c r="A8564" s="18" t="s">
        <v>9152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9153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9154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9155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9156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9157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9158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9159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9160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9161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9162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9163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9164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9165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9166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9167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9168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9169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9170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9171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9172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9173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9174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9175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9176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9177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9178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9179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9180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9181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9182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9183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9184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9185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9186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9187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9188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9189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9190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9191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9192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9193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9194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9195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9196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9197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9198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9199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9200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9201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9202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9203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9204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9205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9206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9207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9208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9209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9210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9211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9212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9213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9214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9215</v>
      </c>
      <c r="B8627" s="19"/>
      <c r="C8627" s="19"/>
      <c r="D8627" s="60"/>
      <c r="E8627" s="19"/>
      <c r="F8627" s="21"/>
      <c r="G8627" s="19"/>
      <c r="H8627" s="25">
        <f t="shared" ref="H8627:H8690" si="511">IF(RIGHT(G8627,1)="M", LEFT(G8627,LEN(G8627)-1), G8627)</f>
        <v>0</v>
      </c>
      <c r="I8627" s="25" t="str">
        <f t="shared" ref="I8627:I8690" si="512">IF(RIGHT(G8627,1)="M","M","Non-M")</f>
        <v>Non-M</v>
      </c>
      <c r="J8627" s="87"/>
      <c r="K8627" s="76"/>
    </row>
    <row r="8628" spans="1:11" ht="41.25" hidden="1" customHeight="1">
      <c r="A8628" s="18" t="s">
        <v>9216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9217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9218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9219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9220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9221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9222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9223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9224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9225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9226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9227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9228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9229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9230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9231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9232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9233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9234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9235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9236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9237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9238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9239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9240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9241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9242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9243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9244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9245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9246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9247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9248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9249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9250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9251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9252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9253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9254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9255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9256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9257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9258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9259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9260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9261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9262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9263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9264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9265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9266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9267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9268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9269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9270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9271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9272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9273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9274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9275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9276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9277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9278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9279</v>
      </c>
      <c r="B8691" s="19"/>
      <c r="C8691" s="19"/>
      <c r="D8691" s="60"/>
      <c r="E8691" s="19"/>
      <c r="F8691" s="21"/>
      <c r="G8691" s="19"/>
      <c r="H8691" s="25">
        <f t="shared" ref="H8691:H8754" si="513">IF(RIGHT(G8691,1)="M", LEFT(G8691,LEN(G8691)-1), G8691)</f>
        <v>0</v>
      </c>
      <c r="I8691" s="25" t="str">
        <f t="shared" ref="I8691:I8754" si="514">IF(RIGHT(G8691,1)="M","M","Non-M")</f>
        <v>Non-M</v>
      </c>
      <c r="J8691" s="87"/>
      <c r="K8691" s="76"/>
    </row>
    <row r="8692" spans="1:11" ht="41.25" hidden="1" customHeight="1">
      <c r="A8692" s="18" t="s">
        <v>9280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9281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9282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9283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9284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9285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9286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9287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9288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9289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9290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9291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9292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9293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9294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9295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9296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9297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9298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9299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9300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9301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9302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9303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9304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9305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9306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9307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9308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9309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9310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9311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9312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9313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9314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9315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9316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9317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9318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9319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9320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9321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9322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9323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9324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9325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9326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9327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9328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9329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9330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9331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9332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9333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9334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9335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9336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9337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9338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9339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9340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9341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9342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9343</v>
      </c>
      <c r="B8755" s="19"/>
      <c r="C8755" s="19"/>
      <c r="D8755" s="60"/>
      <c r="E8755" s="19"/>
      <c r="F8755" s="21"/>
      <c r="G8755" s="19"/>
      <c r="H8755" s="25">
        <f t="shared" ref="H8755:H8818" si="515">IF(RIGHT(G8755,1)="M", LEFT(G8755,LEN(G8755)-1), G8755)</f>
        <v>0</v>
      </c>
      <c r="I8755" s="25" t="str">
        <f t="shared" ref="I8755:I8818" si="516">IF(RIGHT(G8755,1)="M","M","Non-M")</f>
        <v>Non-M</v>
      </c>
      <c r="J8755" s="87"/>
      <c r="K8755" s="76"/>
    </row>
    <row r="8756" spans="1:11" ht="41.25" hidden="1" customHeight="1">
      <c r="A8756" s="18" t="s">
        <v>9344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9345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9346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9347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9348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9349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9350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9351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9352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9353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9354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9355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9356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9357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9358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9359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9360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9361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9362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9363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9364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9365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9366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9367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9368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9369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9370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9371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9372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9373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9374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9375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9376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9377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9378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9379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9380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9381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9382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9383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9384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9385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9386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9387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9388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9389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9390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9391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9392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9393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9394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9395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9396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9397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9398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9399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9400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9401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9402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9403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9404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9405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9406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9407</v>
      </c>
      <c r="B8819" s="19"/>
      <c r="C8819" s="19"/>
      <c r="D8819" s="60"/>
      <c r="E8819" s="19"/>
      <c r="F8819" s="21"/>
      <c r="G8819" s="19"/>
      <c r="H8819" s="25">
        <f t="shared" ref="H8819:H8882" si="517">IF(RIGHT(G8819,1)="M", LEFT(G8819,LEN(G8819)-1), G8819)</f>
        <v>0</v>
      </c>
      <c r="I8819" s="25" t="str">
        <f t="shared" ref="I8819:I8882" si="518">IF(RIGHT(G8819,1)="M","M","Non-M")</f>
        <v>Non-M</v>
      </c>
      <c r="J8819" s="87"/>
      <c r="K8819" s="76"/>
    </row>
    <row r="8820" spans="1:11" ht="41.25" hidden="1" customHeight="1">
      <c r="A8820" s="18" t="s">
        <v>9408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9409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9410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9411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9412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9413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9414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9415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9416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9417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9418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9419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9420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9421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9422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9423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9424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9425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9426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9427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9428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9429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9430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9431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9432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9433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9434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9435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9436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9437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9438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9439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9440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9441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9442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9443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9444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9445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9446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9447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9448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9449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9450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9451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9452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9453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9454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9455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9456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9457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9458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9459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9460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9461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9462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9463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9464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9465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9466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9467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9468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9469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9470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9471</v>
      </c>
      <c r="B8883" s="19"/>
      <c r="C8883" s="19"/>
      <c r="D8883" s="60"/>
      <c r="E8883" s="19"/>
      <c r="F8883" s="21"/>
      <c r="G8883" s="19"/>
      <c r="H8883" s="25">
        <f t="shared" ref="H8883:H8946" si="519">IF(RIGHT(G8883,1)="M", LEFT(G8883,LEN(G8883)-1), G8883)</f>
        <v>0</v>
      </c>
      <c r="I8883" s="25" t="str">
        <f t="shared" ref="I8883:I8946" si="520">IF(RIGHT(G8883,1)="M","M","Non-M")</f>
        <v>Non-M</v>
      </c>
      <c r="J8883" s="87"/>
      <c r="K8883" s="76"/>
    </row>
    <row r="8884" spans="1:11" ht="41.25" hidden="1" customHeight="1">
      <c r="A8884" s="18" t="s">
        <v>9472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9473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9474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9475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9476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9477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9478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9479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9480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9481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9482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9483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9484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9485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9486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9487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9488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9489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9490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9491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9492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9493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9494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9495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9496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9497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9498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9499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9500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9501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9502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9503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9504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9505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9506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9507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9508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9509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9510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9511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9512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9513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9514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9515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9516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9517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9518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9519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9520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9521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9522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9523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9524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9525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9526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9527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9528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9529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9530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9531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9532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9533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9534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9535</v>
      </c>
      <c r="B8947" s="19"/>
      <c r="C8947" s="19"/>
      <c r="D8947" s="60"/>
      <c r="E8947" s="19"/>
      <c r="F8947" s="21"/>
      <c r="G8947" s="19"/>
      <c r="H8947" s="25">
        <f t="shared" ref="H8947:H9010" si="521">IF(RIGHT(G8947,1)="M", LEFT(G8947,LEN(G8947)-1), G8947)</f>
        <v>0</v>
      </c>
      <c r="I8947" s="25" t="str">
        <f t="shared" ref="I8947:I9010" si="522">IF(RIGHT(G8947,1)="M","M","Non-M")</f>
        <v>Non-M</v>
      </c>
      <c r="J8947" s="87"/>
      <c r="K8947" s="76"/>
    </row>
    <row r="8948" spans="1:11" ht="41.25" hidden="1" customHeight="1">
      <c r="A8948" s="18" t="s">
        <v>9536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9537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9538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9539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9540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9541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9542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9543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9544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9545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9546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9547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9548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9549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9550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9551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9552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9553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9554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9555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9556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9557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9558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9559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9560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9561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9562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9563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9564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9565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9566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9567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9568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9569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9570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9571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9572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9573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9574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9575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9576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9577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9578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9579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9580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9581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9582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9583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9584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9585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9586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9587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9588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9589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9590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9591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9592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9593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9594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9595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9596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9597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9598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9599</v>
      </c>
      <c r="B9011" s="19"/>
      <c r="C9011" s="19"/>
      <c r="D9011" s="60"/>
      <c r="E9011" s="19"/>
      <c r="F9011" s="21"/>
      <c r="G9011" s="19"/>
      <c r="H9011" s="25">
        <f t="shared" ref="H9011:H9074" si="523">IF(RIGHT(G9011,1)="M", LEFT(G9011,LEN(G9011)-1), G9011)</f>
        <v>0</v>
      </c>
      <c r="I9011" s="25" t="str">
        <f t="shared" ref="I9011:I9074" si="524">IF(RIGHT(G9011,1)="M","M","Non-M")</f>
        <v>Non-M</v>
      </c>
      <c r="J9011" s="87"/>
      <c r="K9011" s="76"/>
    </row>
    <row r="9012" spans="1:11" ht="41.25" hidden="1" customHeight="1">
      <c r="A9012" s="18" t="s">
        <v>9600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9601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9602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9603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9604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9605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9606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9607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9608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9609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9610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9611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9612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9613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9614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9615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9616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9617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9618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9619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9620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9621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9622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9623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9624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9625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9626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9627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9628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9629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9630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9631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9632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9633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9634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9635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9636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9637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9638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9639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9640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9641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9642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9643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9644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9645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9646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9647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9648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9649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9650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9651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9652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9653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9654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9655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9656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9657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9658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9659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9660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9661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9662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9663</v>
      </c>
      <c r="B9075" s="19"/>
      <c r="C9075" s="19"/>
      <c r="D9075" s="60"/>
      <c r="E9075" s="19"/>
      <c r="F9075" s="21"/>
      <c r="G9075" s="19"/>
      <c r="H9075" s="25">
        <f t="shared" ref="H9075:H9138" si="525">IF(RIGHT(G9075,1)="M", LEFT(G9075,LEN(G9075)-1), G9075)</f>
        <v>0</v>
      </c>
      <c r="I9075" s="25" t="str">
        <f t="shared" ref="I9075:I9138" si="526">IF(RIGHT(G9075,1)="M","M","Non-M")</f>
        <v>Non-M</v>
      </c>
      <c r="J9075" s="87"/>
      <c r="K9075" s="76"/>
    </row>
    <row r="9076" spans="1:11" ht="41.25" hidden="1" customHeight="1">
      <c r="A9076" s="18" t="s">
        <v>9664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9665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9666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9667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9668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9669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9670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9671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9672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9673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9674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9675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9676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9677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9678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9679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9680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9681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9682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9683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9684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9685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9686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9687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9688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9689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9690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9691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9692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9693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9694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9695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9696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9697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9698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9699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9700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9701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9702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9703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9704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9705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9706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9707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9708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9709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9710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9711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9712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9713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9714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9715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9716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9717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9718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9719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9720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9721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9722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9723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9724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9725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9726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9727</v>
      </c>
      <c r="B9139" s="19"/>
      <c r="C9139" s="19"/>
      <c r="D9139" s="60"/>
      <c r="E9139" s="19"/>
      <c r="F9139" s="21"/>
      <c r="G9139" s="19"/>
      <c r="H9139" s="25">
        <f t="shared" ref="H9139:H9202" si="527">IF(RIGHT(G9139,1)="M", LEFT(G9139,LEN(G9139)-1), G9139)</f>
        <v>0</v>
      </c>
      <c r="I9139" s="25" t="str">
        <f t="shared" ref="I9139:I9202" si="528">IF(RIGHT(G9139,1)="M","M","Non-M")</f>
        <v>Non-M</v>
      </c>
      <c r="J9139" s="87"/>
      <c r="K9139" s="76"/>
    </row>
    <row r="9140" spans="1:11" ht="41.25" hidden="1" customHeight="1">
      <c r="A9140" s="18" t="s">
        <v>9728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9729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9730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9731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9732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9733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9734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9735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9736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9737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9738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9739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9740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9741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9742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9743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9744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9745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9746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9747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9748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9749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9750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9751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9752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9753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9754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9755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9756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9757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9758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9759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9760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9761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9762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9763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9764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9765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9766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9767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9768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9769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9770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9771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9772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9773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9774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9775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9776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9777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9778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9779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9780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9781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9782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9783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9784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9785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9786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9787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9788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9789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9790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9791</v>
      </c>
      <c r="B9203" s="19"/>
      <c r="C9203" s="19"/>
      <c r="D9203" s="60"/>
      <c r="E9203" s="19"/>
      <c r="F9203" s="21"/>
      <c r="G9203" s="19"/>
      <c r="H9203" s="25">
        <f t="shared" ref="H9203:H9266" si="529">IF(RIGHT(G9203,1)="M", LEFT(G9203,LEN(G9203)-1), G9203)</f>
        <v>0</v>
      </c>
      <c r="I9203" s="25" t="str">
        <f t="shared" ref="I9203:I9266" si="530">IF(RIGHT(G9203,1)="M","M","Non-M")</f>
        <v>Non-M</v>
      </c>
      <c r="J9203" s="87"/>
      <c r="K9203" s="76"/>
    </row>
    <row r="9204" spans="1:11" ht="41.25" hidden="1" customHeight="1">
      <c r="A9204" s="18" t="s">
        <v>9792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9793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9794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9795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9796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9797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9798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9799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9800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9801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9802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9803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9804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9805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9806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9807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9808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9809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9810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9811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9812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9813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9814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9815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9816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9817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9818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9819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9820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9821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9822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9823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9824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9825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9826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9827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9828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9829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9830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9831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9832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9833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9834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9835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9836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9837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9838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9839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9840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9841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9842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9843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9844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9845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9846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9847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9848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9849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9850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9851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9852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9853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9854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9855</v>
      </c>
      <c r="B9267" s="19"/>
      <c r="C9267" s="19"/>
      <c r="D9267" s="60"/>
      <c r="E9267" s="19"/>
      <c r="F9267" s="21"/>
      <c r="G9267" s="19"/>
      <c r="H9267" s="25">
        <f t="shared" ref="H9267:H9330" si="531">IF(RIGHT(G9267,1)="M", LEFT(G9267,LEN(G9267)-1), G9267)</f>
        <v>0</v>
      </c>
      <c r="I9267" s="25" t="str">
        <f t="shared" ref="I9267:I9330" si="532">IF(RIGHT(G9267,1)="M","M","Non-M")</f>
        <v>Non-M</v>
      </c>
      <c r="J9267" s="87"/>
      <c r="K9267" s="76"/>
    </row>
    <row r="9268" spans="1:11" ht="41.25" hidden="1" customHeight="1">
      <c r="A9268" s="18" t="s">
        <v>9856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9857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9858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9859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9860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9861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9862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9863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9864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9865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9866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9867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9868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9869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9870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9871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9872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9873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9874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9875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9876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9877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9878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9879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9880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9881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9882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9883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9884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9885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9886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9887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9888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9889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9890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9891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9892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9893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9894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9895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9896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9897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9898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9899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9900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9901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9902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9903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9904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9905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9906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9907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9908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9909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9910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9911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9912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9913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9914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9915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9916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9917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9918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9919</v>
      </c>
      <c r="B9331" s="19"/>
      <c r="C9331" s="19"/>
      <c r="D9331" s="60"/>
      <c r="E9331" s="19"/>
      <c r="F9331" s="21"/>
      <c r="G9331" s="19"/>
      <c r="H9331" s="25">
        <f t="shared" ref="H9331:H9394" si="533">IF(RIGHT(G9331,1)="M", LEFT(G9331,LEN(G9331)-1), G9331)</f>
        <v>0</v>
      </c>
      <c r="I9331" s="25" t="str">
        <f t="shared" ref="I9331:I9394" si="534">IF(RIGHT(G9331,1)="M","M","Non-M")</f>
        <v>Non-M</v>
      </c>
      <c r="J9331" s="87"/>
      <c r="K9331" s="76"/>
    </row>
    <row r="9332" spans="1:11" ht="41.25" hidden="1" customHeight="1">
      <c r="A9332" s="18" t="s">
        <v>9920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9921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9922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9923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9924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9925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9926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9927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9928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9929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9930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9931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9932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9933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9934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9935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9936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9937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9938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9939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9940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9941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9942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9943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9944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9945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9946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9947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9948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9949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9950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9951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9952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9953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9954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9955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9956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9957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9958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9959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9960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9961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9962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9963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9964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9965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9966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9967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9968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9969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9970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9971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9972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9973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9974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9975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9976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9977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9978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9979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9980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9981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9982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9983</v>
      </c>
      <c r="B9395" s="19"/>
      <c r="C9395" s="19"/>
      <c r="D9395" s="60"/>
      <c r="E9395" s="19"/>
      <c r="F9395" s="21"/>
      <c r="G9395" s="19"/>
      <c r="H9395" s="25">
        <f t="shared" ref="H9395:H9458" si="535">IF(RIGHT(G9395,1)="M", LEFT(G9395,LEN(G9395)-1), G9395)</f>
        <v>0</v>
      </c>
      <c r="I9395" s="25" t="str">
        <f t="shared" ref="I9395:I9458" si="536">IF(RIGHT(G9395,1)="M","M","Non-M")</f>
        <v>Non-M</v>
      </c>
      <c r="J9395" s="87"/>
      <c r="K9395" s="76"/>
    </row>
    <row r="9396" spans="1:11" ht="41.25" hidden="1" customHeight="1">
      <c r="A9396" s="18" t="s">
        <v>9984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9985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9986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9987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9988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9989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9990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9991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9992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9993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9994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9995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9996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9997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9998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9999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10000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10001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10002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10003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10004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10005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10006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10007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10008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10009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10010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10011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10012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10013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10014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10015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10016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10017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10018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10019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10020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10021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10022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10023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10024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10025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10026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10027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10028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10029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10030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10031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10032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10033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10034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10035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10036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10037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10038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10039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10040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10041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10042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10043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10044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10045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10046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10047</v>
      </c>
      <c r="B9459" s="19"/>
      <c r="C9459" s="19"/>
      <c r="D9459" s="60"/>
      <c r="E9459" s="19"/>
      <c r="F9459" s="21"/>
      <c r="G9459" s="19"/>
      <c r="H9459" s="25">
        <f t="shared" ref="H9459:H9522" si="537">IF(RIGHT(G9459,1)="M", LEFT(G9459,LEN(G9459)-1), G9459)</f>
        <v>0</v>
      </c>
      <c r="I9459" s="25" t="str">
        <f t="shared" ref="I9459:I9522" si="538">IF(RIGHT(G9459,1)="M","M","Non-M")</f>
        <v>Non-M</v>
      </c>
      <c r="J9459" s="87"/>
      <c r="K9459" s="76"/>
    </row>
    <row r="9460" spans="1:11" ht="41.25" hidden="1" customHeight="1">
      <c r="A9460" s="18" t="s">
        <v>10048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10049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10050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10051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10052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10053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10054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10055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10056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10057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10058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10059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10060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10061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10062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10063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10064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10065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10066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10067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10068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10069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10070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10071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10072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10073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10074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10075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10076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10077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10078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10079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10080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10081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10082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10083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10084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10085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10086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10087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10088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10089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10090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10091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10092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10093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10094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10095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10096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10097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10098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10099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10100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10101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10102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10103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10104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10105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10106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10107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10108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10109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10110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10111</v>
      </c>
      <c r="B9523" s="19"/>
      <c r="C9523" s="19"/>
      <c r="D9523" s="60"/>
      <c r="E9523" s="19"/>
      <c r="F9523" s="21"/>
      <c r="G9523" s="19"/>
      <c r="H9523" s="25">
        <f t="shared" ref="H9523:H9586" si="539">IF(RIGHT(G9523,1)="M", LEFT(G9523,LEN(G9523)-1), G9523)</f>
        <v>0</v>
      </c>
      <c r="I9523" s="25" t="str">
        <f t="shared" ref="I9523:I9586" si="540">IF(RIGHT(G9523,1)="M","M","Non-M")</f>
        <v>Non-M</v>
      </c>
      <c r="J9523" s="87"/>
      <c r="K9523" s="76"/>
    </row>
    <row r="9524" spans="1:11" ht="41.25" hidden="1" customHeight="1">
      <c r="A9524" s="18" t="s">
        <v>10112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10113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10114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10115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10116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10117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10118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10119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10120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10121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10122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10123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10124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10125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10126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10127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10128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10129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10130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10131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10132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10133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10134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10135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10136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10137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10138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10139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10140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10141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10142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10143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10144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10145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10146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10147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10148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10149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10150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10151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10152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10153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10154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10155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10156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10157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10158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10159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10160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10161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10162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10163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10164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10165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10166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10167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10168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10169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10170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10171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10172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10173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10174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10175</v>
      </c>
      <c r="B9587" s="19"/>
      <c r="C9587" s="19"/>
      <c r="D9587" s="60"/>
      <c r="E9587" s="19"/>
      <c r="F9587" s="21"/>
      <c r="G9587" s="19"/>
      <c r="H9587" s="25">
        <f t="shared" ref="H9587:H9650" si="541">IF(RIGHT(G9587,1)="M", LEFT(G9587,LEN(G9587)-1), G9587)</f>
        <v>0</v>
      </c>
      <c r="I9587" s="25" t="str">
        <f t="shared" ref="I9587:I9650" si="542">IF(RIGHT(G9587,1)="M","M","Non-M")</f>
        <v>Non-M</v>
      </c>
      <c r="J9587" s="87"/>
      <c r="K9587" s="76"/>
    </row>
    <row r="9588" spans="1:11" ht="41.25" hidden="1" customHeight="1">
      <c r="A9588" s="18" t="s">
        <v>10176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10177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10178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10179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10180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10181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10182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10183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10184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10185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10186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10187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10188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10189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10190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10191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10192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10193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10194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10195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10196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10197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10198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10199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10200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10201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10202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10203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10204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10205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10206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10207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10208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10209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10210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10211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10212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10213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10214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10215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10216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10217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10218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10219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10220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10221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10222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10223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10224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10225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10226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10227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10228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10229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10230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10231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10232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10233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10234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10235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10236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10237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10238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10239</v>
      </c>
      <c r="B9651" s="19"/>
      <c r="C9651" s="19"/>
      <c r="D9651" s="60"/>
      <c r="E9651" s="19"/>
      <c r="F9651" s="21"/>
      <c r="G9651" s="19"/>
      <c r="H9651" s="25">
        <f t="shared" ref="H9651:H9714" si="543">IF(RIGHT(G9651,1)="M", LEFT(G9651,LEN(G9651)-1), G9651)</f>
        <v>0</v>
      </c>
      <c r="I9651" s="25" t="str">
        <f t="shared" ref="I9651:I9714" si="544">IF(RIGHT(G9651,1)="M","M","Non-M")</f>
        <v>Non-M</v>
      </c>
      <c r="J9651" s="87"/>
      <c r="K9651" s="76"/>
    </row>
    <row r="9652" spans="1:11" ht="41.25" hidden="1" customHeight="1">
      <c r="A9652" s="18" t="s">
        <v>10240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10241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10242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10243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10244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10245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10246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10247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10248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10249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10250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10251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10252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10253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10254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10255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10256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10257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10258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10259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10260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10261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10262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10263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10264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10265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10266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10267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10268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10269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10270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10271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10272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10273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10274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10275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10276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10277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10278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10279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10280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10281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10282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10283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10284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10285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10286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10287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10288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10289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10290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10291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10292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10293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10294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10295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10296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10297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10298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10299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10300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10301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10302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10303</v>
      </c>
      <c r="B9715" s="19"/>
      <c r="C9715" s="19"/>
      <c r="D9715" s="60"/>
      <c r="E9715" s="19"/>
      <c r="F9715" s="21"/>
      <c r="G9715" s="19"/>
      <c r="H9715" s="25">
        <f t="shared" ref="H9715:H9778" si="545">IF(RIGHT(G9715,1)="M", LEFT(G9715,LEN(G9715)-1), G9715)</f>
        <v>0</v>
      </c>
      <c r="I9715" s="25" t="str">
        <f t="shared" ref="I9715:I9778" si="546">IF(RIGHT(G9715,1)="M","M","Non-M")</f>
        <v>Non-M</v>
      </c>
      <c r="J9715" s="87"/>
      <c r="K9715" s="76"/>
    </row>
    <row r="9716" spans="1:11" ht="41.25" hidden="1" customHeight="1">
      <c r="A9716" s="18" t="s">
        <v>10304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10305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10306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10307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10308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10309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10310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10311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10312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10313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10314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10315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10316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10317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10318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10319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10320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10321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10322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10323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10324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10325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10326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10327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10328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10329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10330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10331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10332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10333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10334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10335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10336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10337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10338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10339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10340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10341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10342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10343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10344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10345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10346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10347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10348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10349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10350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10351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10352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10353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10354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10355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10356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10357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10358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10359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10360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10361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10362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10363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10364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10365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10366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10367</v>
      </c>
      <c r="B9779" s="19"/>
      <c r="C9779" s="19"/>
      <c r="D9779" s="60"/>
      <c r="E9779" s="19"/>
      <c r="F9779" s="21"/>
      <c r="G9779" s="19"/>
      <c r="H9779" s="25">
        <f t="shared" ref="H9779:H9842" si="547">IF(RIGHT(G9779,1)="M", LEFT(G9779,LEN(G9779)-1), G9779)</f>
        <v>0</v>
      </c>
      <c r="I9779" s="25" t="str">
        <f t="shared" ref="I9779:I9842" si="548">IF(RIGHT(G9779,1)="M","M","Non-M")</f>
        <v>Non-M</v>
      </c>
      <c r="J9779" s="87"/>
      <c r="K9779" s="76"/>
    </row>
    <row r="9780" spans="1:11" ht="41.25" hidden="1" customHeight="1">
      <c r="A9780" s="18" t="s">
        <v>10368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10369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10370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10371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10372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10373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10374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10375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10376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10377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10378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10379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10380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10381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10382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10383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10384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10385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10386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10387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10388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10389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10390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10391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10392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10393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10394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10395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10396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10397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10398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10399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10400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10401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10402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10403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10404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10405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10406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10407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10408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10409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10410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10411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10412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10413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10414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10415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10416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10417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10418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10419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10420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10421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10422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10423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10424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10425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10426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10427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10428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10429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10430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10431</v>
      </c>
      <c r="B9843" s="19"/>
      <c r="C9843" s="19"/>
      <c r="D9843" s="60"/>
      <c r="E9843" s="19"/>
      <c r="F9843" s="21"/>
      <c r="G9843" s="19"/>
      <c r="H9843" s="25">
        <f t="shared" ref="H9843:H9906" si="549">IF(RIGHT(G9843,1)="M", LEFT(G9843,LEN(G9843)-1), G9843)</f>
        <v>0</v>
      </c>
      <c r="I9843" s="25" t="str">
        <f t="shared" ref="I9843:I9906" si="550">IF(RIGHT(G9843,1)="M","M","Non-M")</f>
        <v>Non-M</v>
      </c>
      <c r="J9843" s="87"/>
      <c r="K9843" s="76"/>
    </row>
    <row r="9844" spans="1:11" ht="41.25" hidden="1" customHeight="1">
      <c r="A9844" s="18" t="s">
        <v>10432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10433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10434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10435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10436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10437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10438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10439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10440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10441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10442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10443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10444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10445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10446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10447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10448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10449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10450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10451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10452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10453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10454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10455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10456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10457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10458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10459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10460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10461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10462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10463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10464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10465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10466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10467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10468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10469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10470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10471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10472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10473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10474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10475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10476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10477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10478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10479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10480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10481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10482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10483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10484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10485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10486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10487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10488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10489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10490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10491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10492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10493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10494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10495</v>
      </c>
      <c r="B9907" s="19"/>
      <c r="C9907" s="19"/>
      <c r="D9907" s="60"/>
      <c r="E9907" s="19"/>
      <c r="F9907" s="21"/>
      <c r="G9907" s="19"/>
      <c r="H9907" s="25">
        <f t="shared" ref="H9907:H9970" si="551">IF(RIGHT(G9907,1)="M", LEFT(G9907,LEN(G9907)-1), G9907)</f>
        <v>0</v>
      </c>
      <c r="I9907" s="25" t="str">
        <f t="shared" ref="I9907:I9970" si="552">IF(RIGHT(G9907,1)="M","M","Non-M")</f>
        <v>Non-M</v>
      </c>
      <c r="J9907" s="87"/>
      <c r="K9907" s="76"/>
    </row>
    <row r="9908" spans="1:11" ht="41.25" hidden="1" customHeight="1">
      <c r="A9908" s="18" t="s">
        <v>10496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10497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10498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10499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10500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10501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10502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10503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10504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10505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10506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10507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10508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10509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10510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10511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10512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10513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10514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10515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10516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10517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10518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10519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10520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10521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10522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10523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10524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10525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10526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10527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10528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10529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10530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10531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10532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10533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10534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10535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10536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10537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10538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10539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10540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10541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10542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10543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10544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10545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10546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10547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10548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10549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10550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10551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10552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10553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10554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10555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10556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10557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10558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10559</v>
      </c>
      <c r="B9971" s="19"/>
      <c r="C9971" s="19"/>
      <c r="D9971" s="60"/>
      <c r="E9971" s="19"/>
      <c r="F9971" s="21"/>
      <c r="G9971" s="19"/>
      <c r="H9971" s="25">
        <f t="shared" ref="H9971:H10034" si="553">IF(RIGHT(G9971,1)="M", LEFT(G9971,LEN(G9971)-1), G9971)</f>
        <v>0</v>
      </c>
      <c r="I9971" s="25" t="str">
        <f t="shared" ref="I9971:I10034" si="554">IF(RIGHT(G9971,1)="M","M","Non-M")</f>
        <v>Non-M</v>
      </c>
      <c r="J9971" s="87"/>
      <c r="K9971" s="76"/>
    </row>
    <row r="9972" spans="1:11" ht="41.25" hidden="1" customHeight="1">
      <c r="A9972" s="18" t="s">
        <v>10560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10561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10562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10563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10564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10565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10566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10567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10568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10569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10570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10571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10572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10573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10574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10575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10576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10577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10578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10579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10580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10581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10582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10583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10584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10585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10586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10587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10588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10589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10590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10591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10592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10593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10594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10595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10596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10597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10598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10599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10600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10601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10602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10603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10604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10605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10606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10607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10608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10609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10610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10611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10612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10613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10614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10615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10616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10617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10618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10619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10620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10621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10622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10623</v>
      </c>
      <c r="B10035" s="19"/>
      <c r="C10035" s="19"/>
      <c r="D10035" s="60"/>
      <c r="E10035" s="19"/>
      <c r="F10035" s="21"/>
      <c r="G10035" s="19"/>
      <c r="H10035" s="25">
        <f t="shared" ref="H10035:H10098" si="555">IF(RIGHT(G10035,1)="M", LEFT(G10035,LEN(G10035)-1), G10035)</f>
        <v>0</v>
      </c>
      <c r="I10035" s="25" t="str">
        <f t="shared" ref="I10035:I10098" si="556">IF(RIGHT(G10035,1)="M","M","Non-M")</f>
        <v>Non-M</v>
      </c>
      <c r="J10035" s="87"/>
      <c r="K10035" s="76"/>
    </row>
    <row r="10036" spans="1:11" ht="41.25" hidden="1" customHeight="1">
      <c r="A10036" s="18" t="s">
        <v>10624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10625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10626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10627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10628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10629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10630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10631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10632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10633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10634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10635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10636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10637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10638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10639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10640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10641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10642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10643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10644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10645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10646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10647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10648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10649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10650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10651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10652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10653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10654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10655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10656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10657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10658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10659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10660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10661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10662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10663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10664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10665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10666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10667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10668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10669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10670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10671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10672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10673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10674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10675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10676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10677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10678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10679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10680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10681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10682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10683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10684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10685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10686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10687</v>
      </c>
      <c r="B10099" s="19"/>
      <c r="C10099" s="19"/>
      <c r="D10099" s="60"/>
      <c r="E10099" s="19"/>
      <c r="F10099" s="21"/>
      <c r="G10099" s="19"/>
      <c r="H10099" s="25">
        <f t="shared" ref="H10099:H10162" si="557">IF(RIGHT(G10099,1)="M", LEFT(G10099,LEN(G10099)-1), G10099)</f>
        <v>0</v>
      </c>
      <c r="I10099" s="25" t="str">
        <f t="shared" ref="I10099:I10162" si="558">IF(RIGHT(G10099,1)="M","M","Non-M")</f>
        <v>Non-M</v>
      </c>
      <c r="J10099" s="87"/>
      <c r="K10099" s="76"/>
    </row>
    <row r="10100" spans="1:11" ht="41.25" hidden="1" customHeight="1">
      <c r="A10100" s="18" t="s">
        <v>10688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10689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10690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10691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10692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10693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10694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10695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10696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10697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10698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10699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10700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10701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10702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10703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10704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10705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10706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10707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10708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10709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10710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10711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10712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10713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10714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10715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10716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10717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10718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10719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10720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10721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10722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10723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10724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10725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10726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10727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10728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10729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10730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10731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10732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10733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10734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10735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10736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10737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10738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10739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10740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10741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10742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10743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10744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10745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10746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10747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10748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10749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10750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10751</v>
      </c>
      <c r="B10163" s="19"/>
      <c r="C10163" s="19"/>
      <c r="D10163" s="60"/>
      <c r="E10163" s="19"/>
      <c r="F10163" s="21"/>
      <c r="G10163" s="19"/>
      <c r="H10163" s="25">
        <f t="shared" ref="H10163:H10226" si="559">IF(RIGHT(G10163,1)="M", LEFT(G10163,LEN(G10163)-1), G10163)</f>
        <v>0</v>
      </c>
      <c r="I10163" s="25" t="str">
        <f t="shared" ref="I10163:I10226" si="560">IF(RIGHT(G10163,1)="M","M","Non-M")</f>
        <v>Non-M</v>
      </c>
      <c r="J10163" s="87"/>
      <c r="K10163" s="76"/>
    </row>
    <row r="10164" spans="1:11" ht="41.25" hidden="1" customHeight="1">
      <c r="A10164" s="18" t="s">
        <v>10752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10753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10754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10755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10756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10757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10758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10759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10760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10761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10762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10763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10764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10765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10766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10767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10768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10769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10770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10771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10772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10773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10774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10775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10776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10777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10778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10779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10780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10781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10782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10783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10784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10785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10786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10787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10788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10789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10790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10791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10792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10793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10794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10795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10796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10797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10798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10799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10800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10801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10802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10803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10804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10805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10806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10807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10808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10809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10810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10811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10812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10813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10814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10815</v>
      </c>
      <c r="B10227" s="19"/>
      <c r="C10227" s="19"/>
      <c r="D10227" s="60"/>
      <c r="E10227" s="19"/>
      <c r="F10227" s="21"/>
      <c r="G10227" s="19"/>
      <c r="H10227" s="25">
        <f t="shared" ref="H10227:H10290" si="561">IF(RIGHT(G10227,1)="M", LEFT(G10227,LEN(G10227)-1), G10227)</f>
        <v>0</v>
      </c>
      <c r="I10227" s="25" t="str">
        <f t="shared" ref="I10227:I10290" si="562">IF(RIGHT(G10227,1)="M","M","Non-M")</f>
        <v>Non-M</v>
      </c>
      <c r="J10227" s="87"/>
      <c r="K10227" s="76"/>
    </row>
    <row r="10228" spans="1:11" ht="41.25" hidden="1" customHeight="1">
      <c r="A10228" s="18" t="s">
        <v>10816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10817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10818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10819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10820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10821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10822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10823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10824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10825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10826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10827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10828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10829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10830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10831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10832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10833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10834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10835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10836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10837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10838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10839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10840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10841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10842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10843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10844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10845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10846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10847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10848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10849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10850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10851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10852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10853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10854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10855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10856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10857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10858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10859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10860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10861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10862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10863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10864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10865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10866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10867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10868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10869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10870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10871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10872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10873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10874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10875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10876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10877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10878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10879</v>
      </c>
      <c r="B10291" s="19"/>
      <c r="C10291" s="19"/>
      <c r="D10291" s="60"/>
      <c r="E10291" s="19"/>
      <c r="F10291" s="21"/>
      <c r="G10291" s="19"/>
      <c r="H10291" s="25">
        <f t="shared" ref="H10291:H10354" si="563">IF(RIGHT(G10291,1)="M", LEFT(G10291,LEN(G10291)-1), G10291)</f>
        <v>0</v>
      </c>
      <c r="I10291" s="25" t="str">
        <f t="shared" ref="I10291:I10354" si="564">IF(RIGHT(G10291,1)="M","M","Non-M")</f>
        <v>Non-M</v>
      </c>
      <c r="J10291" s="87"/>
      <c r="K10291" s="76"/>
    </row>
    <row r="10292" spans="1:11" ht="41.25" hidden="1" customHeight="1">
      <c r="A10292" s="18" t="s">
        <v>10880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10881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10882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10883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10884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10885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10886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10887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10888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10889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10890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10891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10892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10893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10894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10895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10896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10897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10898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10899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10900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10901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10902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10903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10904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10905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10906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10907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10908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10909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10910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10911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10912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10913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10914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10915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10916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10917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10918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10919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10920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10921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10922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10923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10924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10925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10926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10927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10928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10929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10930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10931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10932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10933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10934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10935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10936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10937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10938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10939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10940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10941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10942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10943</v>
      </c>
      <c r="B10355" s="19"/>
      <c r="C10355" s="19"/>
      <c r="D10355" s="60"/>
      <c r="E10355" s="19"/>
      <c r="F10355" s="21"/>
      <c r="G10355" s="19"/>
      <c r="H10355" s="25">
        <f t="shared" ref="H10355:H10418" si="565">IF(RIGHT(G10355,1)="M", LEFT(G10355,LEN(G10355)-1), G10355)</f>
        <v>0</v>
      </c>
      <c r="I10355" s="25" t="str">
        <f t="shared" ref="I10355:I10418" si="566">IF(RIGHT(G10355,1)="M","M","Non-M")</f>
        <v>Non-M</v>
      </c>
      <c r="J10355" s="87"/>
      <c r="K10355" s="76"/>
    </row>
    <row r="10356" spans="1:11" ht="41.25" hidden="1" customHeight="1">
      <c r="A10356" s="18" t="s">
        <v>10944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10945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10946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10947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10948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10949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10950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10951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10952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10953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10954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10955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10956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10957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10958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10959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10960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10961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10962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10963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10964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10965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10966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10967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10968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10969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10970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10971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10972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10973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10974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10975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10976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10977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10978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10979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10980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10981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10982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10983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10984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10985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10986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10987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10988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10989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10990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10991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10992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10993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10994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10995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10996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10997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10998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10999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11000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11001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11002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11003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11004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11005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11006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11007</v>
      </c>
      <c r="B10419" s="19"/>
      <c r="C10419" s="19"/>
      <c r="D10419" s="60"/>
      <c r="E10419" s="19"/>
      <c r="F10419" s="21"/>
      <c r="G10419" s="19"/>
      <c r="H10419" s="25">
        <f t="shared" ref="H10419:H10482" si="567">IF(RIGHT(G10419,1)="M", LEFT(G10419,LEN(G10419)-1), G10419)</f>
        <v>0</v>
      </c>
      <c r="I10419" s="25" t="str">
        <f t="shared" ref="I10419:I10482" si="568">IF(RIGHT(G10419,1)="M","M","Non-M")</f>
        <v>Non-M</v>
      </c>
      <c r="J10419" s="87"/>
      <c r="K10419" s="76"/>
    </row>
    <row r="10420" spans="1:11" ht="41.25" hidden="1" customHeight="1">
      <c r="A10420" s="18" t="s">
        <v>11008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11009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11010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11011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11012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11013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11014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11015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11016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11017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11018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11019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11020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11021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11022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11023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11024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11025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11026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11027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11028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11029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11030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11031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11032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11033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11034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11035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11036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11037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11038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11039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11040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11041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11042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11043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11044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11045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11046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11047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11048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11049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11050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11051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11052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11053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11054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11055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11056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11057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11058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11059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11060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11061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11062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11063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11064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11065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11066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11067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11068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11069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11070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11071</v>
      </c>
      <c r="B10483" s="19"/>
      <c r="C10483" s="19"/>
      <c r="D10483" s="60"/>
      <c r="E10483" s="19"/>
      <c r="F10483" s="21"/>
      <c r="G10483" s="19"/>
      <c r="H10483" s="25">
        <f t="shared" ref="H10483:H10546" si="569">IF(RIGHT(G10483,1)="M", LEFT(G10483,LEN(G10483)-1), G10483)</f>
        <v>0</v>
      </c>
      <c r="I10483" s="25" t="str">
        <f t="shared" ref="I10483:I10546" si="570">IF(RIGHT(G10483,1)="M","M","Non-M")</f>
        <v>Non-M</v>
      </c>
      <c r="J10483" s="87"/>
      <c r="K10483" s="76"/>
    </row>
    <row r="10484" spans="1:11" ht="41.25" hidden="1" customHeight="1">
      <c r="A10484" s="18" t="s">
        <v>11072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11073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11074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11075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11076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11077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11078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11079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11080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11081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11082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11083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11084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11085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11086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11087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11088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11089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11090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11091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11092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11093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11094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11095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11096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11097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11098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11099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11100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11101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11102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11103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11104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11105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11106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11107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11108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11109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11110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11111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11112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11113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11114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11115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11116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11117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11118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11119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11120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11121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11122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11123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11124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11125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11126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11127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11128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11129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11130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11131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11132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11133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11134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11135</v>
      </c>
      <c r="B10547" s="19"/>
      <c r="C10547" s="19"/>
      <c r="D10547" s="60"/>
      <c r="E10547" s="19"/>
      <c r="F10547" s="21"/>
      <c r="G10547" s="19"/>
      <c r="H10547" s="25">
        <f t="shared" ref="H10547:H10610" si="571">IF(RIGHT(G10547,1)="M", LEFT(G10547,LEN(G10547)-1), G10547)</f>
        <v>0</v>
      </c>
      <c r="I10547" s="25" t="str">
        <f t="shared" ref="I10547:I10610" si="572">IF(RIGHT(G10547,1)="M","M","Non-M")</f>
        <v>Non-M</v>
      </c>
      <c r="J10547" s="87"/>
      <c r="K10547" s="76"/>
    </row>
    <row r="10548" spans="1:11" ht="41.25" hidden="1" customHeight="1">
      <c r="A10548" s="18" t="s">
        <v>11136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11137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11138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11139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11140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11141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11142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11143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11144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11145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11146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11147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11148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11149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11150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11151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11152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11153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11154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11155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11156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11157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11158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11159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11160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11161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11162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11163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11164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11165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11166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11167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11168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11169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11170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11171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11172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11173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11174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11175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11176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11177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11178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11179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11180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11181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11182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11183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11184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11185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11186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11187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11188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11189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11190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11191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11192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11193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11194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11195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11196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11197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11198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11199</v>
      </c>
      <c r="B10611" s="19"/>
      <c r="C10611" s="19"/>
      <c r="D10611" s="60"/>
      <c r="E10611" s="19"/>
      <c r="F10611" s="21"/>
      <c r="G10611" s="19"/>
      <c r="H10611" s="25">
        <f t="shared" ref="H10611:H10674" si="573">IF(RIGHT(G10611,1)="M", LEFT(G10611,LEN(G10611)-1), G10611)</f>
        <v>0</v>
      </c>
      <c r="I10611" s="25" t="str">
        <f t="shared" ref="I10611:I10674" si="574">IF(RIGHT(G10611,1)="M","M","Non-M")</f>
        <v>Non-M</v>
      </c>
      <c r="J10611" s="87"/>
      <c r="K10611" s="76"/>
    </row>
    <row r="10612" spans="1:11" ht="41.25" hidden="1" customHeight="1">
      <c r="A10612" s="18" t="s">
        <v>11200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11201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11202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11203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11204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11205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11206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11207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11208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11209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11210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11211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11212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11213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11214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11215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11216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11217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11218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11219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11220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11221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11222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11223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11224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11225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11226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11227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11228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11229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11230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11231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11232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11233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11234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11235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11236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11237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11238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11239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11240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11241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11242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11243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11244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11245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11246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11247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11248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11249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11250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11251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11252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11253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11254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11255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11256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11257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11258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11259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11260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11261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11262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11263</v>
      </c>
      <c r="B10675" s="19"/>
      <c r="C10675" s="19"/>
      <c r="D10675" s="60"/>
      <c r="E10675" s="19"/>
      <c r="F10675" s="21"/>
      <c r="G10675" s="19"/>
      <c r="H10675" s="25">
        <f t="shared" ref="H10675:H10738" si="575">IF(RIGHT(G10675,1)="M", LEFT(G10675,LEN(G10675)-1), G10675)</f>
        <v>0</v>
      </c>
      <c r="I10675" s="25" t="str">
        <f t="shared" ref="I10675:I10738" si="576">IF(RIGHT(G10675,1)="M","M","Non-M")</f>
        <v>Non-M</v>
      </c>
      <c r="J10675" s="87"/>
      <c r="K10675" s="76"/>
    </row>
    <row r="10676" spans="1:11" ht="41.25" hidden="1" customHeight="1">
      <c r="A10676" s="18" t="s">
        <v>11264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11265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11266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11267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11268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11269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11270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11271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11272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11273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11274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11275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11276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11277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11278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11279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11280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11281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11282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11283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11284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11285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11286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11287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11288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11289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11290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11291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11292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11293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11294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11295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11296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11297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11298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11299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11300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11301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11302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11303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11304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11305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11306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11307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11308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11309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11310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11311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11312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11313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11314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11315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11316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11317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11318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11319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11320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11321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11322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11323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11324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11325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11326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11327</v>
      </c>
      <c r="B10739" s="19"/>
      <c r="C10739" s="19"/>
      <c r="D10739" s="60"/>
      <c r="E10739" s="19"/>
      <c r="F10739" s="21"/>
      <c r="G10739" s="19"/>
      <c r="H10739" s="25">
        <f t="shared" ref="H10739:H10802" si="577">IF(RIGHT(G10739,1)="M", LEFT(G10739,LEN(G10739)-1), G10739)</f>
        <v>0</v>
      </c>
      <c r="I10739" s="25" t="str">
        <f t="shared" ref="I10739:I10802" si="578">IF(RIGHT(G10739,1)="M","M","Non-M")</f>
        <v>Non-M</v>
      </c>
      <c r="J10739" s="87"/>
      <c r="K10739" s="76"/>
    </row>
    <row r="10740" spans="1:11" ht="41.25" hidden="1" customHeight="1">
      <c r="A10740" s="18" t="s">
        <v>11328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11329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11330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11331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11332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11333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11334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11335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11336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11337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11338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11339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11340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11341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11342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11343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11344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11345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11346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11347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11348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11349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11350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11351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11352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11353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11354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11355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11356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11357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11358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11359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11360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11361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11362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11363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11364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11365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11366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11367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11368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11369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11370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11371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11372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11373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11374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11375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11376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11377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11378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11379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11380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11381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11382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11383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11384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11385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11386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11387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11388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11389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11390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11391</v>
      </c>
      <c r="B10803" s="19"/>
      <c r="C10803" s="19"/>
      <c r="D10803" s="60"/>
      <c r="E10803" s="19"/>
      <c r="F10803" s="21"/>
      <c r="G10803" s="19"/>
      <c r="H10803" s="25">
        <f t="shared" ref="H10803:H10866" si="579">IF(RIGHT(G10803,1)="M", LEFT(G10803,LEN(G10803)-1), G10803)</f>
        <v>0</v>
      </c>
      <c r="I10803" s="25" t="str">
        <f t="shared" ref="I10803:I10866" si="580">IF(RIGHT(G10803,1)="M","M","Non-M")</f>
        <v>Non-M</v>
      </c>
      <c r="J10803" s="87"/>
      <c r="K10803" s="76"/>
    </row>
    <row r="10804" spans="1:11" ht="41.25" hidden="1" customHeight="1">
      <c r="A10804" s="18" t="s">
        <v>11392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11393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11394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11395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11396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11397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11398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11399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11400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11401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11402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11403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11404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11405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11406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11407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11408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11409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11410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11411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11412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11413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11414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11415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11416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11417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11418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11419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11420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11421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11422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11423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11424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11425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11426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11427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11428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11429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11430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11431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11432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11433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11434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11435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11436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11437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11438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11439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11440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11441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11442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11443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11444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11445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11446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11447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11448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11449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11450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11451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11452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11453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11454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11455</v>
      </c>
      <c r="B10867" s="19"/>
      <c r="C10867" s="19"/>
      <c r="D10867" s="60"/>
      <c r="E10867" s="19"/>
      <c r="F10867" s="21"/>
      <c r="G10867" s="19"/>
      <c r="H10867" s="25">
        <f t="shared" ref="H10867:H10930" si="581">IF(RIGHT(G10867,1)="M", LEFT(G10867,LEN(G10867)-1), G10867)</f>
        <v>0</v>
      </c>
      <c r="I10867" s="25" t="str">
        <f t="shared" ref="I10867:I10930" si="582">IF(RIGHT(G10867,1)="M","M","Non-M")</f>
        <v>Non-M</v>
      </c>
      <c r="J10867" s="87"/>
      <c r="K10867" s="76"/>
    </row>
    <row r="10868" spans="1:11" ht="41.25" hidden="1" customHeight="1">
      <c r="A10868" s="18" t="s">
        <v>11456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11457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11458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11459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11460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11461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11462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11463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11464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11465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11466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11467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11468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11469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11470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11471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11472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11473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11474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11475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11476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11477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11478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11479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11480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11481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11482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11483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11484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11485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11486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11487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11488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11489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11490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11491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11492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11493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11494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11495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11496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11497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11498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11499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11500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11501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11502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11503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11504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11505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11506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11507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11508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11509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11510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11511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11512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11513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11514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11515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11516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11517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11518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11519</v>
      </c>
      <c r="B10931" s="19"/>
      <c r="C10931" s="19"/>
      <c r="D10931" s="60"/>
      <c r="E10931" s="19"/>
      <c r="F10931" s="21"/>
      <c r="G10931" s="19"/>
      <c r="H10931" s="25">
        <f t="shared" ref="H10931:H10994" si="583">IF(RIGHT(G10931,1)="M", LEFT(G10931,LEN(G10931)-1), G10931)</f>
        <v>0</v>
      </c>
      <c r="I10931" s="25" t="str">
        <f t="shared" ref="I10931:I10994" si="584">IF(RIGHT(G10931,1)="M","M","Non-M")</f>
        <v>Non-M</v>
      </c>
      <c r="J10931" s="87"/>
      <c r="K10931" s="76"/>
    </row>
    <row r="10932" spans="1:11" ht="41.25" hidden="1" customHeight="1">
      <c r="A10932" s="18" t="s">
        <v>11520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11521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11522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11523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11524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11525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11526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11527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11528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11529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11530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11531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11532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11533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11534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11535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11536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11537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11538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11539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11540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11541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11542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11543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11544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11545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11546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11547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11548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11549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11550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11551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11552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11553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11554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11555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11556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11557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11558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11559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11560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11561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11562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11563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11564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11565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11566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11567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11568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11569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11570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11571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11572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11573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11574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11575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11576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11577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11578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11579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11580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11581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11582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11583</v>
      </c>
      <c r="B10995" s="19"/>
      <c r="C10995" s="19"/>
      <c r="D10995" s="60"/>
      <c r="E10995" s="19"/>
      <c r="F10995" s="21"/>
      <c r="G10995" s="19"/>
      <c r="H10995" s="25">
        <f t="shared" ref="H10995:H11058" si="585">IF(RIGHT(G10995,1)="M", LEFT(G10995,LEN(G10995)-1), G10995)</f>
        <v>0</v>
      </c>
      <c r="I10995" s="25" t="str">
        <f t="shared" ref="I10995:I11058" si="586">IF(RIGHT(G10995,1)="M","M","Non-M")</f>
        <v>Non-M</v>
      </c>
      <c r="J10995" s="87"/>
      <c r="K10995" s="76"/>
    </row>
    <row r="10996" spans="1:11" ht="41.25" hidden="1" customHeight="1">
      <c r="A10996" s="18" t="s">
        <v>11584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11585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11586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11587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11588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11589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11590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11591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11592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11593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11594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11595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11596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11597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11598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11599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11600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11601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11602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11603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11604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11605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11606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11607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11608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11609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11610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11611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11612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11613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11614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11615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11616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11617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11618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11619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11620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11621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11622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11623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11624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11625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11626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11627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11628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11629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11630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11631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11632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11633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11634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11635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11636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11637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11638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11639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11640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11641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11642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11643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11644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11645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11646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11647</v>
      </c>
      <c r="B11059" s="19"/>
      <c r="C11059" s="19"/>
      <c r="D11059" s="60"/>
      <c r="E11059" s="19"/>
      <c r="F11059" s="21"/>
      <c r="G11059" s="19"/>
      <c r="H11059" s="25">
        <f t="shared" ref="H11059:H11122" si="587">IF(RIGHT(G11059,1)="M", LEFT(G11059,LEN(G11059)-1), G11059)</f>
        <v>0</v>
      </c>
      <c r="I11059" s="25" t="str">
        <f t="shared" ref="I11059:I11122" si="588">IF(RIGHT(G11059,1)="M","M","Non-M")</f>
        <v>Non-M</v>
      </c>
      <c r="J11059" s="87"/>
      <c r="K11059" s="76"/>
    </row>
    <row r="11060" spans="1:11" ht="41.25" hidden="1" customHeight="1">
      <c r="A11060" s="18" t="s">
        <v>11648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11649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11650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11651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11652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11653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11654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11655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11656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11657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11658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11659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11660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11661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11662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11663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11664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11665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11666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11667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11668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11669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11670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11671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11672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11673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11674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11675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11676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11677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11678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11679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11680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11681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11682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11683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11684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11685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11686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11687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11688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11689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11690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11691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11692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11693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11694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11695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11696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11697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11698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11699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11700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11701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11702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11703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11704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11705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11706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11707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11708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11709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11710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11711</v>
      </c>
      <c r="B11123" s="19"/>
      <c r="C11123" s="19"/>
      <c r="D11123" s="60"/>
      <c r="E11123" s="19"/>
      <c r="F11123" s="21"/>
      <c r="G11123" s="19"/>
      <c r="H11123" s="25">
        <f t="shared" ref="H11123:H11186" si="589">IF(RIGHT(G11123,1)="M", LEFT(G11123,LEN(G11123)-1), G11123)</f>
        <v>0</v>
      </c>
      <c r="I11123" s="25" t="str">
        <f t="shared" ref="I11123:I11186" si="590">IF(RIGHT(G11123,1)="M","M","Non-M")</f>
        <v>Non-M</v>
      </c>
      <c r="J11123" s="87"/>
      <c r="K11123" s="76"/>
    </row>
    <row r="11124" spans="1:11" ht="41.25" hidden="1" customHeight="1">
      <c r="A11124" s="18" t="s">
        <v>11712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11713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11714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11715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11716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11717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11718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11719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11720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11721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11722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11723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11724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11725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11726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11727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11728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11729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11730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11731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11732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11733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11734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11735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11736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11737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11738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11739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11740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11741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11742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11743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11744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11745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11746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11747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11748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11749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11750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11751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11752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11753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11754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11755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11756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11757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11758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11759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11760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11761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11762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11763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11764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11765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11766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11767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11768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11769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11770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11771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11772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11773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11774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11775</v>
      </c>
      <c r="B11187" s="19"/>
      <c r="C11187" s="19"/>
      <c r="D11187" s="60"/>
      <c r="E11187" s="19"/>
      <c r="F11187" s="21"/>
      <c r="G11187" s="19"/>
      <c r="H11187" s="25">
        <f t="shared" ref="H11187:H11250" si="591">IF(RIGHT(G11187,1)="M", LEFT(G11187,LEN(G11187)-1), G11187)</f>
        <v>0</v>
      </c>
      <c r="I11187" s="25" t="str">
        <f t="shared" ref="I11187:I11250" si="592">IF(RIGHT(G11187,1)="M","M","Non-M")</f>
        <v>Non-M</v>
      </c>
      <c r="J11187" s="87"/>
      <c r="K11187" s="76"/>
    </row>
    <row r="11188" spans="1:11" ht="41.25" hidden="1" customHeight="1">
      <c r="A11188" s="18" t="s">
        <v>11776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11777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11778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11779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11780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11781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11782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11783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11784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11785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11786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11787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11788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11789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11790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11791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11792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11793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11794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11795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11796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11797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11798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11799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11800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11801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11802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11803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11804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11805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11806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11807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11808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11809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11810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11811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11812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11813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11814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11815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11816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11817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11818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11819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11820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11821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11822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11823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11824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11825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11826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11827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11828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11829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11830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11831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11832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11833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11834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11835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11836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11837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11838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11839</v>
      </c>
      <c r="B11251" s="19"/>
      <c r="C11251" s="19"/>
      <c r="D11251" s="60"/>
      <c r="E11251" s="19"/>
      <c r="F11251" s="21"/>
      <c r="G11251" s="19"/>
      <c r="H11251" s="25">
        <f t="shared" ref="H11251:H11314" si="593">IF(RIGHT(G11251,1)="M", LEFT(G11251,LEN(G11251)-1), G11251)</f>
        <v>0</v>
      </c>
      <c r="I11251" s="25" t="str">
        <f t="shared" ref="I11251:I11314" si="594">IF(RIGHT(G11251,1)="M","M","Non-M")</f>
        <v>Non-M</v>
      </c>
      <c r="J11251" s="87"/>
      <c r="K11251" s="76"/>
    </row>
    <row r="11252" spans="1:11" ht="41.25" hidden="1" customHeight="1">
      <c r="A11252" s="18" t="s">
        <v>11840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11841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11842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11843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11844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11845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11846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11847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11848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11849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11850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11851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11852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11853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11854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11855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11856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11857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11858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11859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11860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11861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11862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11863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11864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11865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11866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11867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11868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11869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11870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11871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11872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11873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11874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11875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11876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11877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11878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11879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11880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11881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11882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11883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11884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11885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11886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11887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11888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11889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11890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11891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11892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11893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11894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11895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11896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11897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11898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11899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11900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11901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11902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11903</v>
      </c>
      <c r="B11315" s="19"/>
      <c r="C11315" s="19"/>
      <c r="D11315" s="60"/>
      <c r="E11315" s="19"/>
      <c r="F11315" s="21"/>
      <c r="G11315" s="19"/>
      <c r="H11315" s="25">
        <f t="shared" ref="H11315:H11378" si="595">IF(RIGHT(G11315,1)="M", LEFT(G11315,LEN(G11315)-1), G11315)</f>
        <v>0</v>
      </c>
      <c r="I11315" s="25" t="str">
        <f t="shared" ref="I11315:I11378" si="596">IF(RIGHT(G11315,1)="M","M","Non-M")</f>
        <v>Non-M</v>
      </c>
      <c r="J11315" s="87"/>
      <c r="K11315" s="76"/>
    </row>
    <row r="11316" spans="1:11" ht="41.25" hidden="1" customHeight="1">
      <c r="A11316" s="18" t="s">
        <v>11904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11905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11906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11907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11908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11909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11910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11911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11912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11913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11914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11915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11916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11917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11918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11919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11920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11921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11922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11923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11924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11925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11926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11927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11928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11929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11930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11931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11932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11933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11934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11935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11936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11937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11938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11939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11940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11941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11942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11943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11944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11945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11946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11947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11948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11949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11950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11951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11952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11953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11954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11955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11956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11957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11958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11959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11960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11961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11962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11963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11964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11965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11966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11967</v>
      </c>
      <c r="B11379" s="19"/>
      <c r="C11379" s="19"/>
      <c r="D11379" s="60"/>
      <c r="E11379" s="19"/>
      <c r="F11379" s="21"/>
      <c r="G11379" s="19"/>
      <c r="H11379" s="25">
        <f t="shared" ref="H11379:H11442" si="597">IF(RIGHT(G11379,1)="M", LEFT(G11379,LEN(G11379)-1), G11379)</f>
        <v>0</v>
      </c>
      <c r="I11379" s="25" t="str">
        <f t="shared" ref="I11379:I11442" si="598">IF(RIGHT(G11379,1)="M","M","Non-M")</f>
        <v>Non-M</v>
      </c>
      <c r="J11379" s="87"/>
      <c r="K11379" s="76"/>
    </row>
    <row r="11380" spans="1:11" ht="41.25" hidden="1" customHeight="1">
      <c r="A11380" s="18" t="s">
        <v>11968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11969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11970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11971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11972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11973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11974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11975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11976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11977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11978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11979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11980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11981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11982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11983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11984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11985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11986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11987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11988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11989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11990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11991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11992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11993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11994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11995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11996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11997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11998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11999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12000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12001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12002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12003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12004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12005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12006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12007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12008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12009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12010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12011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12012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12013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12014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12015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12016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12017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12018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12019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12020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12021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12022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12023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12024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12025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12026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12027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12028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12029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12030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12031</v>
      </c>
      <c r="B11443" s="19"/>
      <c r="C11443" s="19"/>
      <c r="D11443" s="60"/>
      <c r="E11443" s="19"/>
      <c r="F11443" s="21"/>
      <c r="G11443" s="19"/>
      <c r="H11443" s="25">
        <f t="shared" ref="H11443:H11506" si="599">IF(RIGHT(G11443,1)="M", LEFT(G11443,LEN(G11443)-1), G11443)</f>
        <v>0</v>
      </c>
      <c r="I11443" s="25" t="str">
        <f t="shared" ref="I11443:I11506" si="600">IF(RIGHT(G11443,1)="M","M","Non-M")</f>
        <v>Non-M</v>
      </c>
      <c r="J11443" s="87"/>
      <c r="K11443" s="76"/>
    </row>
    <row r="11444" spans="1:11" ht="41.25" hidden="1" customHeight="1">
      <c r="A11444" s="18" t="s">
        <v>12032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12033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12034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12035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12036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12037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12038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12039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12040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12041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12042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12043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12044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12045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12046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12047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12048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12049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12050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12051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12052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12053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12054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12055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12056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12057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12058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12059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12060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12061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12062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12063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12064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12065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12066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12067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12068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12069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12070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12071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12072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12073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12074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12075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12076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12077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12078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12079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12080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12081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12082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12083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12084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12085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12086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12087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12088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12089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12090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12091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12092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12093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12094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12095</v>
      </c>
      <c r="B11507" s="19"/>
      <c r="C11507" s="19"/>
      <c r="D11507" s="60"/>
      <c r="E11507" s="19"/>
      <c r="F11507" s="21"/>
      <c r="G11507" s="19"/>
      <c r="H11507" s="25">
        <f t="shared" ref="H11507:H11570" si="601">IF(RIGHT(G11507,1)="M", LEFT(G11507,LEN(G11507)-1), G11507)</f>
        <v>0</v>
      </c>
      <c r="I11507" s="25" t="str">
        <f t="shared" ref="I11507:I11570" si="602">IF(RIGHT(G11507,1)="M","M","Non-M")</f>
        <v>Non-M</v>
      </c>
      <c r="J11507" s="87"/>
      <c r="K11507" s="76"/>
    </row>
    <row r="11508" spans="1:11" ht="41.25" hidden="1" customHeight="1">
      <c r="A11508" s="18" t="s">
        <v>12096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12097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12098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12099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12100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12101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12102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12103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12104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12105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12106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12107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12108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12109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12110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12111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12112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12113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12114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12115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12116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12117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12118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12119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12120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12121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12122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12123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12124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12125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12126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12127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12128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12129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12130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12131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12132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12133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12134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12135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12136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12137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12138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12139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12140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12141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12142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12143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12144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12145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12146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12147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12148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12149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12150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12151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12152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12153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12154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12155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12156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12157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12158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12159</v>
      </c>
      <c r="B11571" s="19"/>
      <c r="C11571" s="19"/>
      <c r="D11571" s="60"/>
      <c r="E11571" s="19"/>
      <c r="F11571" s="21"/>
      <c r="G11571" s="19"/>
      <c r="H11571" s="25">
        <f t="shared" ref="H11571:H11634" si="603">IF(RIGHT(G11571,1)="M", LEFT(G11571,LEN(G11571)-1), G11571)</f>
        <v>0</v>
      </c>
      <c r="I11571" s="25" t="str">
        <f t="shared" ref="I11571:I11634" si="604">IF(RIGHT(G11571,1)="M","M","Non-M")</f>
        <v>Non-M</v>
      </c>
      <c r="J11571" s="87"/>
      <c r="K11571" s="76"/>
    </row>
    <row r="11572" spans="1:11" ht="41.25" hidden="1" customHeight="1">
      <c r="A11572" s="18" t="s">
        <v>12160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12161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12162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12163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12164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12165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12166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12167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12168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12169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12170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12171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12172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12173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12174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12175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12176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12177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12178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12179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12180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12181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12182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12183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12184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12185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12186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12187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12188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12189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12190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12191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12192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12193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12194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12195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12196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12197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12198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12199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12200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12201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12202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12203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12204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12205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12206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12207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12208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12209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12210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12211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12212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12213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12214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12215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12216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12217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12218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12219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12220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12221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12222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12223</v>
      </c>
      <c r="B11635" s="19"/>
      <c r="C11635" s="19"/>
      <c r="D11635" s="60"/>
      <c r="E11635" s="19"/>
      <c r="F11635" s="21"/>
      <c r="G11635" s="19"/>
      <c r="H11635" s="25">
        <f t="shared" ref="H11635:H11698" si="605">IF(RIGHT(G11635,1)="M", LEFT(G11635,LEN(G11635)-1), G11635)</f>
        <v>0</v>
      </c>
      <c r="I11635" s="25" t="str">
        <f t="shared" ref="I11635:I11698" si="606">IF(RIGHT(G11635,1)="M","M","Non-M")</f>
        <v>Non-M</v>
      </c>
      <c r="J11635" s="87"/>
      <c r="K11635" s="76"/>
    </row>
    <row r="11636" spans="1:11" ht="41.25" hidden="1" customHeight="1">
      <c r="A11636" s="18" t="s">
        <v>12224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12225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12226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12227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12228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12229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12230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12231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12232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12233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12234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12235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12236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12237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12238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12239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12240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12241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12242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12243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12244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12245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12246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12247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12248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12249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12250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12251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12252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12253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12254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12255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12256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12257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12258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12259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12260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12261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12262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12263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12264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12265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12266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12267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12268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12269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12270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12271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12272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12273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12274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12275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12276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12277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12278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12279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12280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12281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12282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12283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12284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12285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12286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12287</v>
      </c>
      <c r="B11699" s="19"/>
      <c r="C11699" s="19"/>
      <c r="D11699" s="60"/>
      <c r="E11699" s="19"/>
      <c r="F11699" s="21"/>
      <c r="G11699" s="19"/>
      <c r="H11699" s="25">
        <f t="shared" ref="H11699:H11762" si="607">IF(RIGHT(G11699,1)="M", LEFT(G11699,LEN(G11699)-1), G11699)</f>
        <v>0</v>
      </c>
      <c r="I11699" s="25" t="str">
        <f t="shared" ref="I11699:I11762" si="608">IF(RIGHT(G11699,1)="M","M","Non-M")</f>
        <v>Non-M</v>
      </c>
      <c r="J11699" s="87"/>
      <c r="K11699" s="76"/>
    </row>
    <row r="11700" spans="1:11" ht="41.25" hidden="1" customHeight="1">
      <c r="A11700" s="18" t="s">
        <v>12288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12289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12290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12291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12292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12293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12294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12295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12296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12297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12298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12299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12300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12301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12302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12303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12304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12305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12306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12307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12308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12309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12310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12311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12312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12313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12314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12315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12316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12317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12318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12319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12320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12321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12322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12323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12324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12325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12326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12327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12328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12329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12330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12331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12332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12333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12334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12335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12336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12337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12338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12339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12340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12341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12342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12343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12344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12345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12346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12347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12348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12349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12350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12351</v>
      </c>
      <c r="B11763" s="19"/>
      <c r="C11763" s="19"/>
      <c r="D11763" s="60"/>
      <c r="E11763" s="19"/>
      <c r="F11763" s="21"/>
      <c r="G11763" s="19"/>
      <c r="H11763" s="25">
        <f t="shared" ref="H11763:H11826" si="609">IF(RIGHT(G11763,1)="M", LEFT(G11763,LEN(G11763)-1), G11763)</f>
        <v>0</v>
      </c>
      <c r="I11763" s="25" t="str">
        <f t="shared" ref="I11763:I11826" si="610">IF(RIGHT(G11763,1)="M","M","Non-M")</f>
        <v>Non-M</v>
      </c>
      <c r="J11763" s="87"/>
      <c r="K11763" s="76"/>
    </row>
    <row r="11764" spans="1:11" ht="41.25" hidden="1" customHeight="1">
      <c r="A11764" s="18" t="s">
        <v>12352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12353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12354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12355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12356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12357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12358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12359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12360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12361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12362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12363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12364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12365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12366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12367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12368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12369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12370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12371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12372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12373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12374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12375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12376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12377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12378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12379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12380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12381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12382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12383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12384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12385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12386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12387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12388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12389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12390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12391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12392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12393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12394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12395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12396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12397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12398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12399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12400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12401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12402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12403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12404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12405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12406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12407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12408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12409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12410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12411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12412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12413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12414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12415</v>
      </c>
      <c r="B11827" s="19"/>
      <c r="C11827" s="19"/>
      <c r="D11827" s="60"/>
      <c r="E11827" s="19"/>
      <c r="F11827" s="21"/>
      <c r="G11827" s="19"/>
      <c r="H11827" s="25">
        <f t="shared" ref="H11827:H11890" si="611">IF(RIGHT(G11827,1)="M", LEFT(G11827,LEN(G11827)-1), G11827)</f>
        <v>0</v>
      </c>
      <c r="I11827" s="25" t="str">
        <f t="shared" ref="I11827:I11890" si="612">IF(RIGHT(G11827,1)="M","M","Non-M")</f>
        <v>Non-M</v>
      </c>
      <c r="J11827" s="87"/>
      <c r="K11827" s="76"/>
    </row>
    <row r="11828" spans="1:11" ht="41.25" hidden="1" customHeight="1">
      <c r="A11828" s="18" t="s">
        <v>12416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12417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12418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12419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12420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12421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12422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12423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12424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12425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12426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12427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12428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12429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12430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12431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12432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12433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12434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12435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12436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12437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12438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12439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12440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12441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12442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12443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12444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12445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12446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12447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12448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12449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12450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12451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12452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12453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12454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12455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12456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12457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12458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12459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12460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12461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12462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12463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12464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12465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12466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12467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12468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12469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12470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12471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12472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12473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12474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12475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12476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12477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12478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12479</v>
      </c>
      <c r="B11891" s="19"/>
      <c r="C11891" s="19"/>
      <c r="D11891" s="60"/>
      <c r="E11891" s="19"/>
      <c r="F11891" s="21"/>
      <c r="G11891" s="19"/>
      <c r="H11891" s="25">
        <f t="shared" ref="H11891:H11954" si="613">IF(RIGHT(G11891,1)="M", LEFT(G11891,LEN(G11891)-1), G11891)</f>
        <v>0</v>
      </c>
      <c r="I11891" s="25" t="str">
        <f t="shared" ref="I11891:I11954" si="614">IF(RIGHT(G11891,1)="M","M","Non-M")</f>
        <v>Non-M</v>
      </c>
      <c r="J11891" s="87"/>
      <c r="K11891" s="76"/>
    </row>
    <row r="11892" spans="1:11" ht="41.25" hidden="1" customHeight="1">
      <c r="A11892" s="18" t="s">
        <v>12480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12481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12482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12483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12484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12485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12486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12487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12488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12489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12490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12491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12492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12493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12494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12495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12496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12497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12498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12499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12500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12501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12502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12503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12504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12505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12506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12507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12508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12509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12510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12511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12512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12513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12514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12515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12516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12517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12518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12519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12520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12521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12522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12523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12524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12525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12526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12527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12528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12529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12530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12531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12532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12533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12534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12535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12536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12537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12538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12539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12540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12541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12542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12543</v>
      </c>
      <c r="B11955" s="19"/>
      <c r="C11955" s="19"/>
      <c r="D11955" s="60"/>
      <c r="E11955" s="19"/>
      <c r="F11955" s="21"/>
      <c r="G11955" s="19"/>
      <c r="H11955" s="25">
        <f t="shared" ref="H11955:H12018" si="615">IF(RIGHT(G11955,1)="M", LEFT(G11955,LEN(G11955)-1), G11955)</f>
        <v>0</v>
      </c>
      <c r="I11955" s="25" t="str">
        <f t="shared" ref="I11955:I12018" si="616">IF(RIGHT(G11955,1)="M","M","Non-M")</f>
        <v>Non-M</v>
      </c>
      <c r="J11955" s="87"/>
      <c r="K11955" s="76"/>
    </row>
    <row r="11956" spans="1:11" ht="41.25" hidden="1" customHeight="1">
      <c r="A11956" s="18" t="s">
        <v>12544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12545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12546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12547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12548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12549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12550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12551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12552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12553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12554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12555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12556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12557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12558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12559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12560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12561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12562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12563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12564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12565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12566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12567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12568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12569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12570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12571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12572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12573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12574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12575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12576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12577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12578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12579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12580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12581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12582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12583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12584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12585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12586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12587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12588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12589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12590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12591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12592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12593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12594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12595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12596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12597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12598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12599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12600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12601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12602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12603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12604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12605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12606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12607</v>
      </c>
      <c r="B12019" s="19"/>
      <c r="C12019" s="19"/>
      <c r="D12019" s="60"/>
      <c r="E12019" s="19"/>
      <c r="F12019" s="21"/>
      <c r="G12019" s="19"/>
      <c r="H12019" s="25">
        <f t="shared" ref="H12019:H12082" si="617">IF(RIGHT(G12019,1)="M", LEFT(G12019,LEN(G12019)-1), G12019)</f>
        <v>0</v>
      </c>
      <c r="I12019" s="25" t="str">
        <f t="shared" ref="I12019:I12082" si="618">IF(RIGHT(G12019,1)="M","M","Non-M")</f>
        <v>Non-M</v>
      </c>
      <c r="J12019" s="87"/>
      <c r="K12019" s="76"/>
    </row>
    <row r="12020" spans="1:11" ht="41.25" hidden="1" customHeight="1">
      <c r="A12020" s="18" t="s">
        <v>12608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12609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12610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12611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12612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12613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12614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12615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12616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12617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12618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12619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12620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12621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12622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12623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12624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12625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12626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12627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12628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12629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12630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12631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12632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12633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12634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12635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12636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12637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12638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12639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12640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12641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12642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12643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12644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12645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12646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12647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12648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12649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12650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12651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12652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12653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12654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12655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12656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12657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12658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12659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12660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12661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12662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12663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12664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12665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12666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12667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12668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12669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12670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12671</v>
      </c>
      <c r="B12083" s="19"/>
      <c r="C12083" s="19"/>
      <c r="D12083" s="60"/>
      <c r="E12083" s="19"/>
      <c r="F12083" s="21"/>
      <c r="G12083" s="19"/>
      <c r="H12083" s="25">
        <f t="shared" ref="H12083:H12146" si="619">IF(RIGHT(G12083,1)="M", LEFT(G12083,LEN(G12083)-1), G12083)</f>
        <v>0</v>
      </c>
      <c r="I12083" s="25" t="str">
        <f t="shared" ref="I12083:I12146" si="620">IF(RIGHT(G12083,1)="M","M","Non-M")</f>
        <v>Non-M</v>
      </c>
      <c r="J12083" s="87"/>
      <c r="K12083" s="76"/>
    </row>
    <row r="12084" spans="1:11" ht="41.25" hidden="1" customHeight="1">
      <c r="A12084" s="18" t="s">
        <v>12672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12673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12674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12675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12676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12677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12678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12679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12680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12681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12682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12683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12684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12685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12686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12687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12688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12689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12690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12691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12692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12693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12694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12695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12696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12697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12698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12699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12700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12701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12702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12703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12704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12705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12706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12707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12708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12709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12710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12711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12712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12713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12714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12715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12716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12717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12718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12719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12720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12721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12722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12723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12724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12725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12726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12727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12728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12729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12730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12731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12732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12733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12734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12735</v>
      </c>
      <c r="B12147" s="19"/>
      <c r="C12147" s="19"/>
      <c r="D12147" s="60"/>
      <c r="E12147" s="19"/>
      <c r="F12147" s="21"/>
      <c r="G12147" s="19"/>
      <c r="H12147" s="25">
        <f t="shared" ref="H12147:H12210" si="621">IF(RIGHT(G12147,1)="M", LEFT(G12147,LEN(G12147)-1), G12147)</f>
        <v>0</v>
      </c>
      <c r="I12147" s="25" t="str">
        <f t="shared" ref="I12147:I12210" si="622">IF(RIGHT(G12147,1)="M","M","Non-M")</f>
        <v>Non-M</v>
      </c>
      <c r="J12147" s="87"/>
      <c r="K12147" s="76"/>
    </row>
    <row r="12148" spans="1:11" ht="41.25" hidden="1" customHeight="1">
      <c r="A12148" s="18" t="s">
        <v>12736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12737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12738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12739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12740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12741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12742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12743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12744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12745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12746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12747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12748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12749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12750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12751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12752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12753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12754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12755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12756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12757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12758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12759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12760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12761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12762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12763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12764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12765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12766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12767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12768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12769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12770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12771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12772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12773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12774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12775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12776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12777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12778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12779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12780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12781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12782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12783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12784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12785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12786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12787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12788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12789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12790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12791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12792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12793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12794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12795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12796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12797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12798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12799</v>
      </c>
      <c r="B12211" s="19"/>
      <c r="C12211" s="19"/>
      <c r="D12211" s="60"/>
      <c r="E12211" s="19"/>
      <c r="F12211" s="21"/>
      <c r="G12211" s="19"/>
      <c r="H12211" s="25">
        <f t="shared" ref="H12211:H12274" si="623">IF(RIGHT(G12211,1)="M", LEFT(G12211,LEN(G12211)-1), G12211)</f>
        <v>0</v>
      </c>
      <c r="I12211" s="25" t="str">
        <f t="shared" ref="I12211:I12274" si="624">IF(RIGHT(G12211,1)="M","M","Non-M")</f>
        <v>Non-M</v>
      </c>
      <c r="J12211" s="87"/>
      <c r="K12211" s="76"/>
    </row>
    <row r="12212" spans="1:11" ht="41.25" hidden="1" customHeight="1">
      <c r="A12212" s="18" t="s">
        <v>12800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12801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12802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12803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12804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12805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12806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12807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12808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12809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12810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12811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12812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12813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12814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12815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12816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12817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12818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12819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12820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12821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12822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12823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12824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12825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12826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12827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12828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12829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12830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12831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12832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12833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12834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12835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12836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12837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12838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12839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12840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12841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12842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12843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12844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12845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12846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12847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12848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12849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12850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12851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12852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12853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12854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12855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12856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12857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12858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12859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12860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12861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12862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12863</v>
      </c>
      <c r="B12275" s="19"/>
      <c r="C12275" s="19"/>
      <c r="D12275" s="60"/>
      <c r="E12275" s="19"/>
      <c r="F12275" s="21"/>
      <c r="G12275" s="19"/>
      <c r="H12275" s="25">
        <f t="shared" ref="H12275:H12338" si="625">IF(RIGHT(G12275,1)="M", LEFT(G12275,LEN(G12275)-1), G12275)</f>
        <v>0</v>
      </c>
      <c r="I12275" s="25" t="str">
        <f t="shared" ref="I12275:I12338" si="626">IF(RIGHT(G12275,1)="M","M","Non-M")</f>
        <v>Non-M</v>
      </c>
      <c r="J12275" s="87"/>
      <c r="K12275" s="76"/>
    </row>
    <row r="12276" spans="1:11" ht="41.25" hidden="1" customHeight="1">
      <c r="A12276" s="18" t="s">
        <v>12864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12865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12866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12867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12868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12869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12870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12871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12872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12873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12874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12875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12876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12877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12878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12879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12880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12881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12882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12883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12884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12885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12886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12887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12888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12889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12890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12891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12892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12893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12894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12895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12896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12897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12898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12899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12900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12901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12902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12903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12904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12905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12906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12907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12908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12909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12910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12911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12912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12913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12914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12915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12916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12917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12918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12919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12920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12921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12922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12923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12924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12925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12926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12927</v>
      </c>
      <c r="B12339" s="19"/>
      <c r="C12339" s="19"/>
      <c r="D12339" s="60"/>
      <c r="E12339" s="19"/>
      <c r="F12339" s="21"/>
      <c r="G12339" s="19"/>
      <c r="H12339" s="25">
        <f t="shared" ref="H12339:H12402" si="627">IF(RIGHT(G12339,1)="M", LEFT(G12339,LEN(G12339)-1), G12339)</f>
        <v>0</v>
      </c>
      <c r="I12339" s="25" t="str">
        <f t="shared" ref="I12339:I12402" si="628">IF(RIGHT(G12339,1)="M","M","Non-M")</f>
        <v>Non-M</v>
      </c>
      <c r="J12339" s="87"/>
      <c r="K12339" s="76"/>
    </row>
    <row r="12340" spans="1:11" ht="41.25" hidden="1" customHeight="1">
      <c r="A12340" s="18" t="s">
        <v>12928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12929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12930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12931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12932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12933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12934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12935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12936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12937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12938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12939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12940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12941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12942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12943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12944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12945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12946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12947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12948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12949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12950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12951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12952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12953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12954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12955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12956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12957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12958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12959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12960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12961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12962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12963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12964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12965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12966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12967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12968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12969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12970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12971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12972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12973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12974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12975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12976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12977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12978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12979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12980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12981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12982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12983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12984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12985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12986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12987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12988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12989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12990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12991</v>
      </c>
      <c r="B12403" s="19"/>
      <c r="C12403" s="19"/>
      <c r="D12403" s="60"/>
      <c r="E12403" s="19"/>
      <c r="F12403" s="21"/>
      <c r="G12403" s="19"/>
      <c r="H12403" s="25">
        <f t="shared" ref="H12403:H12466" si="629">IF(RIGHT(G12403,1)="M", LEFT(G12403,LEN(G12403)-1), G12403)</f>
        <v>0</v>
      </c>
      <c r="I12403" s="25" t="str">
        <f t="shared" ref="I12403:I12466" si="630">IF(RIGHT(G12403,1)="M","M","Non-M")</f>
        <v>Non-M</v>
      </c>
      <c r="J12403" s="87"/>
      <c r="K12403" s="76"/>
    </row>
    <row r="12404" spans="1:11" ht="41.25" hidden="1" customHeight="1">
      <c r="A12404" s="18" t="s">
        <v>12992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12993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12994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12995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12996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12997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12998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12999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13000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13001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13002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13003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13004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13005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13006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13007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13008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13009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13010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13011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13012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13013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13014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13015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13016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13017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13018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13019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13020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13021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13022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13023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13024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13025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13026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13027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13028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13029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13030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13031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13032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13033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13034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13035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13036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13037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13038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13039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13040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13041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13042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13043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13044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13045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13046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13047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13048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13049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13050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13051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13052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13053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13054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13055</v>
      </c>
      <c r="B12467" s="19"/>
      <c r="C12467" s="19"/>
      <c r="D12467" s="60"/>
      <c r="E12467" s="19"/>
      <c r="F12467" s="21"/>
      <c r="G12467" s="19"/>
      <c r="H12467" s="25">
        <f t="shared" ref="H12467:H12530" si="631">IF(RIGHT(G12467,1)="M", LEFT(G12467,LEN(G12467)-1), G12467)</f>
        <v>0</v>
      </c>
      <c r="I12467" s="25" t="str">
        <f t="shared" ref="I12467:I12530" si="632">IF(RIGHT(G12467,1)="M","M","Non-M")</f>
        <v>Non-M</v>
      </c>
      <c r="J12467" s="87"/>
      <c r="K12467" s="76"/>
    </row>
    <row r="12468" spans="1:11" ht="41.25" hidden="1" customHeight="1">
      <c r="A12468" s="18" t="s">
        <v>13056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13057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13058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13059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13060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13061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13062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13063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13064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13065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13066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13067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13068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13069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13070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13071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13072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13073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13074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13075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13076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13077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13078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13079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13080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13081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13082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13083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13084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13085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13086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13087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13088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13089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13090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13091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13092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13093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13094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13095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13096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13097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13098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13099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13100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13101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13102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13103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13104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13105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13106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13107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13108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13109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13110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13111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13112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13113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13114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13115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13116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13117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13118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13119</v>
      </c>
      <c r="B12531" s="19"/>
      <c r="C12531" s="19"/>
      <c r="D12531" s="60"/>
      <c r="E12531" s="19"/>
      <c r="F12531" s="21"/>
      <c r="G12531" s="19"/>
      <c r="H12531" s="25">
        <f t="shared" ref="H12531:H12594" si="633">IF(RIGHT(G12531,1)="M", LEFT(G12531,LEN(G12531)-1), G12531)</f>
        <v>0</v>
      </c>
      <c r="I12531" s="25" t="str">
        <f t="shared" ref="I12531:I12594" si="634">IF(RIGHT(G12531,1)="M","M","Non-M")</f>
        <v>Non-M</v>
      </c>
      <c r="J12531" s="87"/>
      <c r="K12531" s="76"/>
    </row>
    <row r="12532" spans="1:11" ht="41.25" hidden="1" customHeight="1">
      <c r="A12532" s="18" t="s">
        <v>13120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13121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13122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13123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13124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13125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13126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13127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13128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13129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13130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13131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13132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13133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13134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13135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13136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13137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13138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13139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13140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13141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13142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13143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13144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13145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13146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13147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13148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13149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13150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13151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13152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13153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13154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13155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13156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13157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13158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13159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13160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13161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13162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13163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13164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13165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13166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13167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13168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13169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13170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13171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13172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13173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13174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13175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13176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13177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13178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13179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13180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13181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13182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13183</v>
      </c>
      <c r="B12595" s="19"/>
      <c r="C12595" s="19"/>
      <c r="D12595" s="60"/>
      <c r="E12595" s="19"/>
      <c r="F12595" s="21"/>
      <c r="G12595" s="19"/>
      <c r="H12595" s="25">
        <f t="shared" ref="H12595:H12658" si="635">IF(RIGHT(G12595,1)="M", LEFT(G12595,LEN(G12595)-1), G12595)</f>
        <v>0</v>
      </c>
      <c r="I12595" s="25" t="str">
        <f t="shared" ref="I12595:I12658" si="636">IF(RIGHT(G12595,1)="M","M","Non-M")</f>
        <v>Non-M</v>
      </c>
      <c r="J12595" s="87"/>
      <c r="K12595" s="76"/>
    </row>
    <row r="12596" spans="1:11" ht="41.25" hidden="1" customHeight="1">
      <c r="A12596" s="18" t="s">
        <v>13184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13185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13186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13187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13188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13189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13190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13191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13192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13193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13194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13195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13196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13197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13198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13199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13200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13201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13202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13203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13204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13205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13206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13207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13208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13209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13210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13211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13212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13213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13214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13215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13216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13217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13218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13219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13220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13221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13222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13223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13224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13225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13226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13227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13228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13229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13230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13231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13232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13233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13234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13235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13236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13237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13238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13239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13240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13241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13242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13243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13244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13245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13246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13247</v>
      </c>
      <c r="B12659" s="19"/>
      <c r="C12659" s="19"/>
      <c r="D12659" s="60"/>
      <c r="E12659" s="19"/>
      <c r="F12659" s="21"/>
      <c r="G12659" s="19"/>
      <c r="H12659" s="25">
        <f t="shared" ref="H12659:H12722" si="637">IF(RIGHT(G12659,1)="M", LEFT(G12659,LEN(G12659)-1), G12659)</f>
        <v>0</v>
      </c>
      <c r="I12659" s="25" t="str">
        <f t="shared" ref="I12659:I12722" si="638">IF(RIGHT(G12659,1)="M","M","Non-M")</f>
        <v>Non-M</v>
      </c>
      <c r="J12659" s="87"/>
      <c r="K12659" s="76"/>
    </row>
    <row r="12660" spans="1:11" ht="41.25" hidden="1" customHeight="1">
      <c r="A12660" s="18" t="s">
        <v>13248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13249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13250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13251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13252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13253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13254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13255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13256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13257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13258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13259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13260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13261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13262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13263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13264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13265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13266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13267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13268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13269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13270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13271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13272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13273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13274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13275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13276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13277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13278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13279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13280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13281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13282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13283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13284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13285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13286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13287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13288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13289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13290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13291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13292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13293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13294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13295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13296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13297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13298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13299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13300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13301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13302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13303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13304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13305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13306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13307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13308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13309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13310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13311</v>
      </c>
      <c r="B12723" s="19"/>
      <c r="C12723" s="19"/>
      <c r="D12723" s="60"/>
      <c r="E12723" s="19"/>
      <c r="F12723" s="21"/>
      <c r="G12723" s="19"/>
      <c r="H12723" s="25">
        <f t="shared" ref="H12723:H12786" si="639">IF(RIGHT(G12723,1)="M", LEFT(G12723,LEN(G12723)-1), G12723)</f>
        <v>0</v>
      </c>
      <c r="I12723" s="25" t="str">
        <f t="shared" ref="I12723:I12786" si="640">IF(RIGHT(G12723,1)="M","M","Non-M")</f>
        <v>Non-M</v>
      </c>
      <c r="J12723" s="87"/>
      <c r="K12723" s="76"/>
    </row>
    <row r="12724" spans="1:11" ht="41.25" hidden="1" customHeight="1">
      <c r="A12724" s="18" t="s">
        <v>13312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13313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13314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13315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13316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13317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13318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13319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13320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13321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13322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13323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13324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13325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13326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13327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13328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13329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13330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13331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13332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13333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13334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13335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13336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13337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13338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13339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13340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13341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13342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13343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13344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13345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13346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13347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13348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13349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13350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13351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13352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13353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13354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13355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13356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13357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13358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13359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13360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13361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13362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13363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13364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13365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13366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13367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13368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13369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13370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13371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13372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13373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13374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13375</v>
      </c>
      <c r="B12787" s="19"/>
      <c r="C12787" s="19"/>
      <c r="D12787" s="60"/>
      <c r="E12787" s="19"/>
      <c r="F12787" s="21"/>
      <c r="G12787" s="19"/>
      <c r="H12787" s="25">
        <f t="shared" ref="H12787:H12850" si="641">IF(RIGHT(G12787,1)="M", LEFT(G12787,LEN(G12787)-1), G12787)</f>
        <v>0</v>
      </c>
      <c r="I12787" s="25" t="str">
        <f t="shared" ref="I12787:I12850" si="642">IF(RIGHT(G12787,1)="M","M","Non-M")</f>
        <v>Non-M</v>
      </c>
      <c r="J12787" s="87"/>
      <c r="K12787" s="76"/>
    </row>
    <row r="12788" spans="1:11" ht="41.25" hidden="1" customHeight="1">
      <c r="A12788" s="18" t="s">
        <v>13376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13377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13378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13379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13380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13381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13382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13383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13384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13385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13386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13387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13388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13389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13390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13391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13392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13393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13394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13395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13396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13397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13398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13399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13400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13401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13402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13403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13404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13405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13406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13407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13408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13409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13410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13411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13412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13413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13414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13415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13416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13417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13418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13419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13420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13421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13422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13423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13424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13425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13426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13427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13428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13429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13430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13431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13432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13433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13434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13435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13436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13437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13438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13439</v>
      </c>
      <c r="B12851" s="19"/>
      <c r="C12851" s="19"/>
      <c r="D12851" s="60"/>
      <c r="E12851" s="19"/>
      <c r="F12851" s="21"/>
      <c r="G12851" s="19"/>
      <c r="H12851" s="25">
        <f t="shared" ref="H12851:H12914" si="643">IF(RIGHT(G12851,1)="M", LEFT(G12851,LEN(G12851)-1), G12851)</f>
        <v>0</v>
      </c>
      <c r="I12851" s="25" t="str">
        <f t="shared" ref="I12851:I12914" si="644">IF(RIGHT(G12851,1)="M","M","Non-M")</f>
        <v>Non-M</v>
      </c>
      <c r="J12851" s="87"/>
      <c r="K12851" s="76"/>
    </row>
    <row r="12852" spans="1:11" ht="41.25" hidden="1" customHeight="1">
      <c r="A12852" s="18" t="s">
        <v>13440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13441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13442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13443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13444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13445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13446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13447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13448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13449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13450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13451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13452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13453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13454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13455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13456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13457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13458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13459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13460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13461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13462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13463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13464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13465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13466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13467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13468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13469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13470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13471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13472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13473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13474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13475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13476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13477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13478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13479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13480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13481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13482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13483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13484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13485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13486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13487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13488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13489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13490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13491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13492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13493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13494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13495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13496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13497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13498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13499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13500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13501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13502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13503</v>
      </c>
      <c r="B12915" s="19"/>
      <c r="C12915" s="19"/>
      <c r="D12915" s="60"/>
      <c r="E12915" s="19"/>
      <c r="F12915" s="21"/>
      <c r="G12915" s="19"/>
      <c r="H12915" s="25">
        <f t="shared" ref="H12915:H12978" si="645">IF(RIGHT(G12915,1)="M", LEFT(G12915,LEN(G12915)-1), G12915)</f>
        <v>0</v>
      </c>
      <c r="I12915" s="25" t="str">
        <f t="shared" ref="I12915:I12978" si="646">IF(RIGHT(G12915,1)="M","M","Non-M")</f>
        <v>Non-M</v>
      </c>
      <c r="J12915" s="87"/>
      <c r="K12915" s="76"/>
    </row>
    <row r="12916" spans="1:11" ht="41.25" hidden="1" customHeight="1">
      <c r="A12916" s="18" t="s">
        <v>13504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13505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13506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13507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13508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13509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13510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13511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13512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13513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13514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13515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13516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13517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13518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13519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13520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13521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13522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13523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13524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13525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13526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13527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13528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13529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13530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13531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13532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13533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13534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13535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13536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13537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13538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13539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13540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13541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13542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13543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13544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13545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13546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13547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13548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13549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13550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13551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13552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13553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13554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13555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13556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13557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13558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13559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13560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13561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13562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13563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13564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13565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13566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13567</v>
      </c>
      <c r="B12979" s="19"/>
      <c r="C12979" s="19"/>
      <c r="D12979" s="60"/>
      <c r="E12979" s="19"/>
      <c r="F12979" s="21"/>
      <c r="G12979" s="19"/>
      <c r="H12979" s="25">
        <f t="shared" ref="H12979:H13042" si="647">IF(RIGHT(G12979,1)="M", LEFT(G12979,LEN(G12979)-1), G12979)</f>
        <v>0</v>
      </c>
      <c r="I12979" s="25" t="str">
        <f t="shared" ref="I12979:I13042" si="648">IF(RIGHT(G12979,1)="M","M","Non-M")</f>
        <v>Non-M</v>
      </c>
      <c r="J12979" s="87"/>
      <c r="K12979" s="76"/>
    </row>
    <row r="12980" spans="1:11" ht="41.25" hidden="1" customHeight="1">
      <c r="A12980" s="18" t="s">
        <v>13568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13569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13570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13571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13572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13573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13574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13575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13576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13577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13578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13579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13580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13581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13582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13583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13584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13585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13586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13587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13588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13589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13590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13591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13592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13593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13594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13595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13596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13597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13598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13599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13600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13601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13602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13603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13604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13605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13606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13607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13608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13609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13610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13611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13612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13613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13614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13615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13616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13617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13618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13619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13620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13621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13622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13623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13624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13625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13626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13627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13628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13629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13630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13631</v>
      </c>
      <c r="B13043" s="19"/>
      <c r="C13043" s="19"/>
      <c r="D13043" s="60"/>
      <c r="E13043" s="19"/>
      <c r="F13043" s="21"/>
      <c r="G13043" s="19"/>
      <c r="H13043" s="25">
        <f t="shared" ref="H13043:H13106" si="649">IF(RIGHT(G13043,1)="M", LEFT(G13043,LEN(G13043)-1), G13043)</f>
        <v>0</v>
      </c>
      <c r="I13043" s="25" t="str">
        <f t="shared" ref="I13043:I13106" si="650">IF(RIGHT(G13043,1)="M","M","Non-M")</f>
        <v>Non-M</v>
      </c>
      <c r="J13043" s="87"/>
      <c r="K13043" s="76"/>
    </row>
    <row r="13044" spans="1:11" ht="41.25" hidden="1" customHeight="1">
      <c r="A13044" s="18" t="s">
        <v>13632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13633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13634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13635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13636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13637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13638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13639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13640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13641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13642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13643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13644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13645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13646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13647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13648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13649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13650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13651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13652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13653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13654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13655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13656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13657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13658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13659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13660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13661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13662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13663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13664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13665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13666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13667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13668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13669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13670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13671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13672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13673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13674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13675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13676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13677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13678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13679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13680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13681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13682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13683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13684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13685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13686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13687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13688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13689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13690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13691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13692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13693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13694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13695</v>
      </c>
      <c r="B13107" s="19"/>
      <c r="C13107" s="19"/>
      <c r="D13107" s="60"/>
      <c r="E13107" s="19"/>
      <c r="F13107" s="21"/>
      <c r="G13107" s="19"/>
      <c r="H13107" s="25">
        <f t="shared" ref="H13107:H13170" si="651">IF(RIGHT(G13107,1)="M", LEFT(G13107,LEN(G13107)-1), G13107)</f>
        <v>0</v>
      </c>
      <c r="I13107" s="25" t="str">
        <f t="shared" ref="I13107:I13170" si="652">IF(RIGHT(G13107,1)="M","M","Non-M")</f>
        <v>Non-M</v>
      </c>
      <c r="J13107" s="87"/>
      <c r="K13107" s="76"/>
    </row>
    <row r="13108" spans="1:11" ht="41.25" hidden="1" customHeight="1">
      <c r="A13108" s="18" t="s">
        <v>13696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13697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13698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13699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13700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13701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13702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13703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13704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13705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13706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13707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13708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13709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13710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13711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13712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13713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13714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13715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13716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13717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13718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13719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13720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13721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13722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13723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13724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13725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13726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13727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13728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13729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13730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13731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13732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13733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13734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13735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13736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13737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13738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13739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13740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13741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13742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13743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13744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13745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13746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13747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13748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13749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13750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13751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13752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13753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13754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13755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13756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13757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13758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13759</v>
      </c>
      <c r="B13171" s="19"/>
      <c r="C13171" s="19"/>
      <c r="D13171" s="60"/>
      <c r="E13171" s="19"/>
      <c r="F13171" s="21"/>
      <c r="G13171" s="19"/>
      <c r="H13171" s="25">
        <f t="shared" ref="H13171:H13234" si="653">IF(RIGHT(G13171,1)="M", LEFT(G13171,LEN(G13171)-1), G13171)</f>
        <v>0</v>
      </c>
      <c r="I13171" s="25" t="str">
        <f t="shared" ref="I13171:I13234" si="654">IF(RIGHT(G13171,1)="M","M","Non-M")</f>
        <v>Non-M</v>
      </c>
      <c r="J13171" s="87"/>
      <c r="K13171" s="76"/>
    </row>
    <row r="13172" spans="1:11" ht="41.25" hidden="1" customHeight="1">
      <c r="A13172" s="18" t="s">
        <v>13760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13761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13762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13763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13764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13765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13766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13767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13768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13769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13770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13771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13772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13773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13774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13775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13776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13777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13778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13779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13780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13781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13782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13783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13784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13785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13786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13787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13788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13789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13790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13791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13792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13793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13794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13795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13796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13797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13798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13799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13800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13801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13802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13803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13804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13805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13806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13807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13808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13809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13810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13811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13812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13813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13814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13815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13816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13817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13818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13819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13820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13821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13822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13823</v>
      </c>
      <c r="B13235" s="19"/>
      <c r="C13235" s="19"/>
      <c r="D13235" s="60"/>
      <c r="E13235" s="19"/>
      <c r="F13235" s="21"/>
      <c r="G13235" s="19"/>
      <c r="H13235" s="25">
        <f t="shared" ref="H13235:H13298" si="655">IF(RIGHT(G13235,1)="M", LEFT(G13235,LEN(G13235)-1), G13235)</f>
        <v>0</v>
      </c>
      <c r="I13235" s="25" t="str">
        <f t="shared" ref="I13235:I13298" si="656">IF(RIGHT(G13235,1)="M","M","Non-M")</f>
        <v>Non-M</v>
      </c>
      <c r="J13235" s="87"/>
      <c r="K13235" s="76"/>
    </row>
    <row r="13236" spans="1:11" ht="41.25" hidden="1" customHeight="1">
      <c r="A13236" s="18" t="s">
        <v>13824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13825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13826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13827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13828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13829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13830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13831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13832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13833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13834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13835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13836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13837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13838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13839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13840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13841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13842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13843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13844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13845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13846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13847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13848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13849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13850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13851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13852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13853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13854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13855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13856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13857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13858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13859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13860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13861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13862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13863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13864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13865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13866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13867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13868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13869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13870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13871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13872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13873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13874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13875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13876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13877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13878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13879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13880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13881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13882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13883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13884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13885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13886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13887</v>
      </c>
      <c r="B13299" s="19"/>
      <c r="C13299" s="19"/>
      <c r="D13299" s="60"/>
      <c r="E13299" s="19"/>
      <c r="F13299" s="21"/>
      <c r="G13299" s="19"/>
      <c r="H13299" s="25">
        <f t="shared" ref="H13299:H13362" si="657">IF(RIGHT(G13299,1)="M", LEFT(G13299,LEN(G13299)-1), G13299)</f>
        <v>0</v>
      </c>
      <c r="I13299" s="25" t="str">
        <f t="shared" ref="I13299:I13362" si="658">IF(RIGHT(G13299,1)="M","M","Non-M")</f>
        <v>Non-M</v>
      </c>
      <c r="J13299" s="87"/>
      <c r="K13299" s="76"/>
    </row>
    <row r="13300" spans="1:11" ht="41.25" hidden="1" customHeight="1">
      <c r="A13300" s="18" t="s">
        <v>13888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13889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13890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13891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13892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13893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13894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13895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13896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13897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13898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13899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13900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13901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13902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13903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13904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13905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13906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13907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13908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13909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13910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13911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13912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13913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13914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13915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13916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13917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13918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13919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13920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13921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13922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13923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13924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13925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13926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13927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13928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13929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13930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13931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13932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13933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13934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13935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13936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13937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13938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13939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13940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13941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13942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13943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13944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13945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13946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13947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13948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13949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13950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13951</v>
      </c>
      <c r="B13363" s="19"/>
      <c r="C13363" s="19"/>
      <c r="D13363" s="60"/>
      <c r="E13363" s="19"/>
      <c r="F13363" s="21"/>
      <c r="G13363" s="19"/>
      <c r="H13363" s="25">
        <f t="shared" ref="H13363:H13426" si="659">IF(RIGHT(G13363,1)="M", LEFT(G13363,LEN(G13363)-1), G13363)</f>
        <v>0</v>
      </c>
      <c r="I13363" s="25" t="str">
        <f t="shared" ref="I13363:I13426" si="660">IF(RIGHT(G13363,1)="M","M","Non-M")</f>
        <v>Non-M</v>
      </c>
      <c r="J13363" s="87"/>
      <c r="K13363" s="76"/>
    </row>
    <row r="13364" spans="1:11" ht="41.25" hidden="1" customHeight="1">
      <c r="A13364" s="18" t="s">
        <v>13952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13953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13954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13955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13956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13957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13958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13959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13960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13961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13962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13963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13964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13965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13966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13967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13968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13969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13970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13971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13972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13973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13974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13975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13976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13977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13978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13979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13980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13981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13982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13983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13984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13985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13986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13987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13988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13989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13990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13991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13992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13993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13994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13995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13996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13997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13998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13999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14000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14001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14002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14003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14004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14005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14006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14007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14008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14009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14010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14011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14012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14013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14014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14015</v>
      </c>
      <c r="B13427" s="19"/>
      <c r="C13427" s="19"/>
      <c r="D13427" s="60"/>
      <c r="E13427" s="19"/>
      <c r="F13427" s="21"/>
      <c r="G13427" s="19"/>
      <c r="H13427" s="25">
        <f t="shared" ref="H13427:H13490" si="661">IF(RIGHT(G13427,1)="M", LEFT(G13427,LEN(G13427)-1), G13427)</f>
        <v>0</v>
      </c>
      <c r="I13427" s="25" t="str">
        <f t="shared" ref="I13427:I13490" si="662">IF(RIGHT(G13427,1)="M","M","Non-M")</f>
        <v>Non-M</v>
      </c>
      <c r="J13427" s="87"/>
      <c r="K13427" s="76"/>
    </row>
    <row r="13428" spans="1:11" ht="41.25" hidden="1" customHeight="1">
      <c r="A13428" s="18" t="s">
        <v>14016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14017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14018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14019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14020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14021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14022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14023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14024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14025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14026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14027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14028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14029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14030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14031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14032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14033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14034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14035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14036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14037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14038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14039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14040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14041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14042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14043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14044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14045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14046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14047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14048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14049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14050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14051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14052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14053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14054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14055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14056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14057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14058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14059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14060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14061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14062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14063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14064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14065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14066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14067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14068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14069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14070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14071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14072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14073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14074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14075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14076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14077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14078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14079</v>
      </c>
      <c r="B13491" s="19"/>
      <c r="C13491" s="19"/>
      <c r="D13491" s="60"/>
      <c r="E13491" s="19"/>
      <c r="F13491" s="21"/>
      <c r="G13491" s="19"/>
      <c r="H13491" s="25">
        <f t="shared" ref="H13491:H13554" si="663">IF(RIGHT(G13491,1)="M", LEFT(G13491,LEN(G13491)-1), G13491)</f>
        <v>0</v>
      </c>
      <c r="I13491" s="25" t="str">
        <f t="shared" ref="I13491:I13554" si="664">IF(RIGHT(G13491,1)="M","M","Non-M")</f>
        <v>Non-M</v>
      </c>
      <c r="J13491" s="87"/>
      <c r="K13491" s="76"/>
    </row>
    <row r="13492" spans="1:11" ht="41.25" hidden="1" customHeight="1">
      <c r="A13492" s="18" t="s">
        <v>14080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14081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14082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14083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14084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14085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14086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14087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14088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14089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14090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14091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14092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14093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14094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14095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14096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14097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14098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14099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14100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14101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14102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14103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14104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14105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14106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14107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14108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14109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14110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14111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14112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14113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14114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14115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14116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14117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14118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14119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14120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14121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14122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14123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14124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14125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14126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14127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14128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14129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14130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14131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14132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14133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14134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14135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14136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14137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14138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14139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14140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14141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14142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14143</v>
      </c>
      <c r="B13555" s="19"/>
      <c r="C13555" s="19"/>
      <c r="D13555" s="60"/>
      <c r="E13555" s="19"/>
      <c r="F13555" s="21"/>
      <c r="G13555" s="19"/>
      <c r="H13555" s="25">
        <f t="shared" ref="H13555:H13618" si="665">IF(RIGHT(G13555,1)="M", LEFT(G13555,LEN(G13555)-1), G13555)</f>
        <v>0</v>
      </c>
      <c r="I13555" s="25" t="str">
        <f t="shared" ref="I13555:I13618" si="666">IF(RIGHT(G13555,1)="M","M","Non-M")</f>
        <v>Non-M</v>
      </c>
      <c r="J13555" s="87"/>
      <c r="K13555" s="76"/>
    </row>
    <row r="13556" spans="1:11" ht="41.25" hidden="1" customHeight="1">
      <c r="A13556" s="18" t="s">
        <v>14144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14145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14146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14147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14148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14149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14150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14151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14152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14153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14154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14155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14156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14157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14158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14159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14160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14161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14162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14163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14164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14165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14166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14167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14168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14169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14170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14171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14172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14173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14174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14175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14176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14177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14178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14179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14180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14181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14182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14183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14184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14185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14186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14187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14188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14189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14190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14191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14192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14193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14194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14195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14196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14197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14198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14199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14200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14201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14202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14203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14204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14205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14206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14207</v>
      </c>
      <c r="B13619" s="19"/>
      <c r="C13619" s="19"/>
      <c r="D13619" s="60"/>
      <c r="E13619" s="19"/>
      <c r="F13619" s="21"/>
      <c r="G13619" s="19"/>
      <c r="H13619" s="25">
        <f t="shared" ref="H13619:H13682" si="667">IF(RIGHT(G13619,1)="M", LEFT(G13619,LEN(G13619)-1), G13619)</f>
        <v>0</v>
      </c>
      <c r="I13619" s="25" t="str">
        <f t="shared" ref="I13619:I13682" si="668">IF(RIGHT(G13619,1)="M","M","Non-M")</f>
        <v>Non-M</v>
      </c>
      <c r="J13619" s="87"/>
      <c r="K13619" s="76"/>
    </row>
    <row r="13620" spans="1:11" ht="41.25" hidden="1" customHeight="1">
      <c r="A13620" s="18" t="s">
        <v>14208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14209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14210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14211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14212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14213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14214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14215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14216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14217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14218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14219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14220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14221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14222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14223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14224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14225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14226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14227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14228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14229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14230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14231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14232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14233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14234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14235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14236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14237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14238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14239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14240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14241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14242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14243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14244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14245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14246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14247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14248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14249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14250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14251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14252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14253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14254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14255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14256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14257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14258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14259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14260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14261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14262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14263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14264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14265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14266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14267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14268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14269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14270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14271</v>
      </c>
      <c r="B13683" s="19"/>
      <c r="C13683" s="19"/>
      <c r="D13683" s="60"/>
      <c r="E13683" s="19"/>
      <c r="F13683" s="21"/>
      <c r="G13683" s="19"/>
      <c r="H13683" s="25">
        <f t="shared" ref="H13683:H13746" si="669">IF(RIGHT(G13683,1)="M", LEFT(G13683,LEN(G13683)-1), G13683)</f>
        <v>0</v>
      </c>
      <c r="I13683" s="25" t="str">
        <f t="shared" ref="I13683:I13746" si="670">IF(RIGHT(G13683,1)="M","M","Non-M")</f>
        <v>Non-M</v>
      </c>
      <c r="J13683" s="87"/>
      <c r="K13683" s="76"/>
    </row>
    <row r="13684" spans="1:11" ht="41.25" hidden="1" customHeight="1">
      <c r="A13684" s="18" t="s">
        <v>14272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14273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14274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14275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14276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14277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14278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14279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14280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14281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14282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14283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14284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14285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14286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14287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14288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14289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14290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14291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14292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14293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14294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14295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14296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14297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14298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14299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14300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14301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14302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14303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14304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14305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14306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14307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14308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14309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14310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14311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14312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14313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14314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14315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14316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14317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14318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14319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14320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14321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14322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14323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14324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14325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14326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14327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14328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14329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14330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14331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14332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14333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14334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14335</v>
      </c>
      <c r="B13747" s="19"/>
      <c r="C13747" s="19"/>
      <c r="D13747" s="60"/>
      <c r="E13747" s="19"/>
      <c r="F13747" s="21"/>
      <c r="G13747" s="19"/>
      <c r="H13747" s="25">
        <f t="shared" ref="H13747:H13810" si="671">IF(RIGHT(G13747,1)="M", LEFT(G13747,LEN(G13747)-1), G13747)</f>
        <v>0</v>
      </c>
      <c r="I13747" s="25" t="str">
        <f t="shared" ref="I13747:I13810" si="672">IF(RIGHT(G13747,1)="M","M","Non-M")</f>
        <v>Non-M</v>
      </c>
      <c r="J13747" s="87"/>
      <c r="K13747" s="76"/>
    </row>
    <row r="13748" spans="1:11" ht="41.25" hidden="1" customHeight="1">
      <c r="A13748" s="18" t="s">
        <v>14336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14337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14338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14339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14340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14341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14342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14343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14344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14345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14346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14347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14348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14349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14350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14351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14352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14353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14354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14355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14356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14357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14358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14359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14360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14361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14362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14363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14364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14365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14366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14367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14368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14369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14370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14371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14372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14373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14374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14375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14376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14377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14378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14379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14380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14381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14382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14383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14384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14385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14386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14387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14388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14389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14390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14391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14392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14393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14394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14395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14396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14397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14398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14399</v>
      </c>
      <c r="B13811" s="19"/>
      <c r="C13811" s="19"/>
      <c r="D13811" s="60"/>
      <c r="E13811" s="19"/>
      <c r="F13811" s="21"/>
      <c r="G13811" s="19"/>
      <c r="H13811" s="25">
        <f t="shared" ref="H13811:H13874" si="673">IF(RIGHT(G13811,1)="M", LEFT(G13811,LEN(G13811)-1), G13811)</f>
        <v>0</v>
      </c>
      <c r="I13811" s="25" t="str">
        <f t="shared" ref="I13811:I13874" si="674">IF(RIGHT(G13811,1)="M","M","Non-M")</f>
        <v>Non-M</v>
      </c>
      <c r="J13811" s="87"/>
      <c r="K13811" s="76"/>
    </row>
    <row r="13812" spans="1:11" ht="41.25" hidden="1" customHeight="1">
      <c r="A13812" s="18" t="s">
        <v>14400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14401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14402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14403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14404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14405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14406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14407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14408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14409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14410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14411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14412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14413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14414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14415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14416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14417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14418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14419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14420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14421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14422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14423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14424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14425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14426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14427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14428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14429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14430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14431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14432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14433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14434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14435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14436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14437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14438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14439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14440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14441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14442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14443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14444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14445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14446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14447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14448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14449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14450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14451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14452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14453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14454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14455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14456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14457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14458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14459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14460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14461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14462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14463</v>
      </c>
      <c r="B13875" s="19"/>
      <c r="C13875" s="19"/>
      <c r="D13875" s="60"/>
      <c r="E13875" s="19"/>
      <c r="F13875" s="21"/>
      <c r="G13875" s="19"/>
      <c r="H13875" s="25">
        <f t="shared" ref="H13875:H13938" si="675">IF(RIGHT(G13875,1)="M", LEFT(G13875,LEN(G13875)-1), G13875)</f>
        <v>0</v>
      </c>
      <c r="I13875" s="25" t="str">
        <f t="shared" ref="I13875:I13938" si="676">IF(RIGHT(G13875,1)="M","M","Non-M")</f>
        <v>Non-M</v>
      </c>
      <c r="J13875" s="87"/>
      <c r="K13875" s="76"/>
    </row>
    <row r="13876" spans="1:11" ht="41.25" hidden="1" customHeight="1">
      <c r="A13876" s="18" t="s">
        <v>14464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14465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14466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14467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14468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14469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14470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14471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14472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14473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14474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14475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14476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14477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14478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14479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14480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14481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14482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14483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14484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14485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14486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14487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14488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14489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14490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14491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14492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14493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14494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14495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14496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14497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14498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14499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14500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14501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14502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14503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14504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14505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14506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14507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14508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14509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14510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14511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14512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14513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14514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14515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14516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14517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14518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14519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14520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14521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14522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14523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14524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14525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14526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14527</v>
      </c>
      <c r="B13939" s="19"/>
      <c r="C13939" s="19"/>
      <c r="D13939" s="60"/>
      <c r="E13939" s="19"/>
      <c r="F13939" s="21"/>
      <c r="G13939" s="19"/>
      <c r="H13939" s="25">
        <f t="shared" ref="H13939:H14002" si="677">IF(RIGHT(G13939,1)="M", LEFT(G13939,LEN(G13939)-1), G13939)</f>
        <v>0</v>
      </c>
      <c r="I13939" s="25" t="str">
        <f t="shared" ref="I13939:I14002" si="678">IF(RIGHT(G13939,1)="M","M","Non-M")</f>
        <v>Non-M</v>
      </c>
      <c r="J13939" s="87"/>
      <c r="K13939" s="76"/>
    </row>
    <row r="13940" spans="1:11" ht="41.25" hidden="1" customHeight="1">
      <c r="A13940" s="18" t="s">
        <v>14528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14529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14530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14531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14532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14533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14534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14535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14536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14537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14538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14539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14540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14541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14542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14543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14544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14545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14546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14547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14548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14549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14550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14551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14552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14553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14554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14555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14556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14557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14558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14559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14560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14561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14562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14563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14564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14565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14566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14567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14568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14569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14570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14571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14572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14573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14574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14575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14576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14577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14578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14579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14580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14581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14582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14583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14584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14585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14586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14587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14588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14589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14590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14591</v>
      </c>
      <c r="B14003" s="19"/>
      <c r="C14003" s="19"/>
      <c r="D14003" s="60"/>
      <c r="E14003" s="19"/>
      <c r="F14003" s="21"/>
      <c r="G14003" s="19"/>
      <c r="H14003" s="25">
        <f t="shared" ref="H14003:H14066" si="679">IF(RIGHT(G14003,1)="M", LEFT(G14003,LEN(G14003)-1), G14003)</f>
        <v>0</v>
      </c>
      <c r="I14003" s="25" t="str">
        <f t="shared" ref="I14003:I14066" si="680">IF(RIGHT(G14003,1)="M","M","Non-M")</f>
        <v>Non-M</v>
      </c>
      <c r="J14003" s="87"/>
      <c r="K14003" s="76"/>
    </row>
    <row r="14004" spans="1:11" ht="41.25" hidden="1" customHeight="1">
      <c r="A14004" s="18" t="s">
        <v>14592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14593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14594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14595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14596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14597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14598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14599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14600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14601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14602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14603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14604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14605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14606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14607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14608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14609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14610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14611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14612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14613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14614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14615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14616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14617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14618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14619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14620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14621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14622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14623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14624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14625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14626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14627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14628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14629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14630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14631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14632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14633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14634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14635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14636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14637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14638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14639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14640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14641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14642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14643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14644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14645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14646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14647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14648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14649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14650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14651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14652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14653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14654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14655</v>
      </c>
      <c r="B14067" s="19"/>
      <c r="C14067" s="19"/>
      <c r="D14067" s="60"/>
      <c r="E14067" s="19"/>
      <c r="F14067" s="21"/>
      <c r="G14067" s="19"/>
      <c r="H14067" s="25">
        <f t="shared" ref="H14067:H14130" si="681">IF(RIGHT(G14067,1)="M", LEFT(G14067,LEN(G14067)-1), G14067)</f>
        <v>0</v>
      </c>
      <c r="I14067" s="25" t="str">
        <f t="shared" ref="I14067:I14130" si="682">IF(RIGHT(G14067,1)="M","M","Non-M")</f>
        <v>Non-M</v>
      </c>
      <c r="J14067" s="87"/>
      <c r="K14067" s="76"/>
    </row>
    <row r="14068" spans="1:11" ht="41.25" hidden="1" customHeight="1">
      <c r="A14068" s="18" t="s">
        <v>14656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14657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14658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14659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14660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14661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14662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14663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14664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14665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14666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14667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14668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14669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14670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14671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14672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14673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14674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14675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14676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14677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14678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14679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14680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14681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14682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14683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14684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14685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14686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14687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14688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14689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14690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14691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14692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14693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14694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14695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14696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14697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14698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14699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14700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14701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14702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14703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14704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14705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14706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14707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14708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14709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14710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14711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14712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14713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14714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14715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14716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14717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14718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14719</v>
      </c>
      <c r="B14131" s="19"/>
      <c r="C14131" s="19"/>
      <c r="D14131" s="60"/>
      <c r="E14131" s="19"/>
      <c r="F14131" s="21"/>
      <c r="G14131" s="19"/>
      <c r="H14131" s="25">
        <f t="shared" ref="H14131:H14194" si="683">IF(RIGHT(G14131,1)="M", LEFT(G14131,LEN(G14131)-1), G14131)</f>
        <v>0</v>
      </c>
      <c r="I14131" s="25" t="str">
        <f t="shared" ref="I14131:I14194" si="684">IF(RIGHT(G14131,1)="M","M","Non-M")</f>
        <v>Non-M</v>
      </c>
      <c r="J14131" s="87"/>
      <c r="K14131" s="76"/>
    </row>
    <row r="14132" spans="1:11" ht="41.25" hidden="1" customHeight="1">
      <c r="A14132" s="18" t="s">
        <v>14720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14721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14722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14723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14724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14725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14726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14727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14728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14729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14730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14731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14732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14733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14734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14735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14736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14737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14738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14739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14740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14741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14742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14743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14744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14745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14746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14747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14748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14749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14750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14751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14752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14753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14754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14755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14756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14757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14758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14759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14760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14761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14762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14763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14764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14765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14766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14767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14768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14769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14770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14771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14772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14773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14774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14775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14776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14777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14778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14779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14780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14781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14782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14783</v>
      </c>
      <c r="B14195" s="19"/>
      <c r="C14195" s="19"/>
      <c r="D14195" s="60"/>
      <c r="E14195" s="19"/>
      <c r="F14195" s="21"/>
      <c r="G14195" s="19"/>
      <c r="H14195" s="25">
        <f t="shared" ref="H14195:H14258" si="685">IF(RIGHT(G14195,1)="M", LEFT(G14195,LEN(G14195)-1), G14195)</f>
        <v>0</v>
      </c>
      <c r="I14195" s="25" t="str">
        <f t="shared" ref="I14195:I14258" si="686">IF(RIGHT(G14195,1)="M","M","Non-M")</f>
        <v>Non-M</v>
      </c>
      <c r="J14195" s="87"/>
      <c r="K14195" s="76"/>
    </row>
    <row r="14196" spans="1:11" ht="41.25" hidden="1" customHeight="1">
      <c r="A14196" s="18" t="s">
        <v>14784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14785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14786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14787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14788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14789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14790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14791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14792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14793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14794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14795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14796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14797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14798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14799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14800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14801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14802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14803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14804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14805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14806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14807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14808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14809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14810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14811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14812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14813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14814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14815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14816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14817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14818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14819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14820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14821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14822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14823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14824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14825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14826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14827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14828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14829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14830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14831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14832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14833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14834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14835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14836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14837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14838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14839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14840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14841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14842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14843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14844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14845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14846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14847</v>
      </c>
      <c r="B14259" s="19"/>
      <c r="C14259" s="19"/>
      <c r="D14259" s="60"/>
      <c r="E14259" s="19"/>
      <c r="F14259" s="21"/>
      <c r="G14259" s="19"/>
      <c r="H14259" s="25">
        <f t="shared" ref="H14259:H14322" si="687">IF(RIGHT(G14259,1)="M", LEFT(G14259,LEN(G14259)-1), G14259)</f>
        <v>0</v>
      </c>
      <c r="I14259" s="25" t="str">
        <f t="shared" ref="I14259:I14322" si="688">IF(RIGHT(G14259,1)="M","M","Non-M")</f>
        <v>Non-M</v>
      </c>
      <c r="J14259" s="87"/>
      <c r="K14259" s="76"/>
    </row>
    <row r="14260" spans="1:11" ht="41.25" hidden="1" customHeight="1">
      <c r="A14260" s="18" t="s">
        <v>14848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14849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14850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14851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14852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14853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14854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14855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14856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14857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14858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14859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14860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14861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14862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14863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14864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14865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14866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14867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14868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14869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14870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14871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14872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14873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14874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14875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14876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14877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14878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14879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14880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14881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14882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14883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14884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14885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14886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14887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14888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14889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14890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14891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14892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14893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14894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14895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14896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14897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14898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14899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14900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14901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14902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14903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14904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14905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14906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14907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14908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14909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14910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14911</v>
      </c>
      <c r="B14323" s="19"/>
      <c r="C14323" s="19"/>
      <c r="D14323" s="60"/>
      <c r="E14323" s="19"/>
      <c r="F14323" s="21"/>
      <c r="G14323" s="19"/>
      <c r="H14323" s="25">
        <f t="shared" ref="H14323:H14386" si="689">IF(RIGHT(G14323,1)="M", LEFT(G14323,LEN(G14323)-1), G14323)</f>
        <v>0</v>
      </c>
      <c r="I14323" s="25" t="str">
        <f t="shared" ref="I14323:I14386" si="690">IF(RIGHT(G14323,1)="M","M","Non-M")</f>
        <v>Non-M</v>
      </c>
      <c r="J14323" s="87"/>
      <c r="K14323" s="76"/>
    </row>
    <row r="14324" spans="1:11" ht="41.25" hidden="1" customHeight="1">
      <c r="A14324" s="18" t="s">
        <v>14912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14913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14914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14915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14916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14917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14918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14919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14920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14921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14922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14923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14924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14925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14926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14927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14928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14929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14930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14931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14932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14933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14934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14935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14936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14937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14938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14939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14940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14941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14942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14943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14944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14945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14946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14947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14948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14949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14950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14951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14952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14953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14954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14955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14956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14957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14958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14959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14960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14961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14962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14963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14964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14965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14966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14967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14968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14969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14970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14971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14972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14973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14974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14975</v>
      </c>
      <c r="B14387" s="19"/>
      <c r="C14387" s="19"/>
      <c r="D14387" s="60"/>
      <c r="E14387" s="19"/>
      <c r="F14387" s="21"/>
      <c r="G14387" s="19"/>
      <c r="H14387" s="25">
        <f t="shared" ref="H14387:H14450" si="691">IF(RIGHT(G14387,1)="M", LEFT(G14387,LEN(G14387)-1), G14387)</f>
        <v>0</v>
      </c>
      <c r="I14387" s="25" t="str">
        <f t="shared" ref="I14387:I14450" si="692">IF(RIGHT(G14387,1)="M","M","Non-M")</f>
        <v>Non-M</v>
      </c>
      <c r="J14387" s="87"/>
      <c r="K14387" s="76"/>
    </row>
    <row r="14388" spans="1:11" ht="41.25" hidden="1" customHeight="1">
      <c r="A14388" s="18" t="s">
        <v>14976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14977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14978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14979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14980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14981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14982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14983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14984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14985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14986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14987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14988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14989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14990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14991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14992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14993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14994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14995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14996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14997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14998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14999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15000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15001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15002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15003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15004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15005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15006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15007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15008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15009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15010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15011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15012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15013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15014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15015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15016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15017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15018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15019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15020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15021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15022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15023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15024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15025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15026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15027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15028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15029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15030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15031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15032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15033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15034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15035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15036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15037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15038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15039</v>
      </c>
      <c r="B14451" s="19"/>
      <c r="C14451" s="19"/>
      <c r="D14451" s="60"/>
      <c r="E14451" s="19"/>
      <c r="F14451" s="21"/>
      <c r="G14451" s="19"/>
      <c r="H14451" s="25">
        <f t="shared" ref="H14451:H14514" si="693">IF(RIGHT(G14451,1)="M", LEFT(G14451,LEN(G14451)-1), G14451)</f>
        <v>0</v>
      </c>
      <c r="I14451" s="25" t="str">
        <f t="shared" ref="I14451:I14514" si="694">IF(RIGHT(G14451,1)="M","M","Non-M")</f>
        <v>Non-M</v>
      </c>
      <c r="J14451" s="87"/>
      <c r="K14451" s="76"/>
    </row>
    <row r="14452" spans="1:11" ht="41.25" hidden="1" customHeight="1">
      <c r="A14452" s="18" t="s">
        <v>15040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15041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15042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15043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15044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15045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15046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15047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15048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15049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15050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15051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15052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15053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15054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15055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15056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15057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15058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15059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15060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15061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15062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15063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15064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15065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15066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15067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15068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15069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15070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15071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15072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15073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15074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15075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15076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15077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15078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15079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15080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15081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15082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15083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15084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15085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15086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15087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15088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15089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15090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15091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15092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15093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15094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15095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15096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15097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15098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15099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15100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15101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15102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15103</v>
      </c>
      <c r="B14515" s="19"/>
      <c r="C14515" s="19"/>
      <c r="D14515" s="60"/>
      <c r="E14515" s="19"/>
      <c r="F14515" s="21"/>
      <c r="G14515" s="19"/>
      <c r="H14515" s="25">
        <f t="shared" ref="H14515:H14578" si="695">IF(RIGHT(G14515,1)="M", LEFT(G14515,LEN(G14515)-1), G14515)</f>
        <v>0</v>
      </c>
      <c r="I14515" s="25" t="str">
        <f t="shared" ref="I14515:I14578" si="696">IF(RIGHT(G14515,1)="M","M","Non-M")</f>
        <v>Non-M</v>
      </c>
      <c r="J14515" s="87"/>
      <c r="K14515" s="76"/>
    </row>
    <row r="14516" spans="1:11" ht="41.25" hidden="1" customHeight="1">
      <c r="A14516" s="18" t="s">
        <v>15104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15105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15106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15107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15108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15109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15110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15111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15112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15113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15114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15115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15116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15117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15118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15119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15120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15121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15122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15123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15124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15125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15126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15127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15128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15129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15130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15131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15132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15133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15134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15135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15136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15137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15138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15139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15140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15141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15142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15143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15144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15145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15146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15147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15148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15149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15150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15151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15152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15153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15154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15155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15156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15157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15158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15159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15160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15161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15162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15163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15164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15165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15166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15167</v>
      </c>
      <c r="B14579" s="19"/>
      <c r="C14579" s="19"/>
      <c r="D14579" s="60"/>
      <c r="E14579" s="19"/>
      <c r="F14579" s="21"/>
      <c r="G14579" s="19"/>
      <c r="H14579" s="25">
        <f t="shared" ref="H14579:H14642" si="697">IF(RIGHT(G14579,1)="M", LEFT(G14579,LEN(G14579)-1), G14579)</f>
        <v>0</v>
      </c>
      <c r="I14579" s="25" t="str">
        <f t="shared" ref="I14579:I14642" si="698">IF(RIGHT(G14579,1)="M","M","Non-M")</f>
        <v>Non-M</v>
      </c>
      <c r="J14579" s="87"/>
      <c r="K14579" s="76"/>
    </row>
    <row r="14580" spans="1:11" ht="41.25" hidden="1" customHeight="1">
      <c r="A14580" s="18" t="s">
        <v>15168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15169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15170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15171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15172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15173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15174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15175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15176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15177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15178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15179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15180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15181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15182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15183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15184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15185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15186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15187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15188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15189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15190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15191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15192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15193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15194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15195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15196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15197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15198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15199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15200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15201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15202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15203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15204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15205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15206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15207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15208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15209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15210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15211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15212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15213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15214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15215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15216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15217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15218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15219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15220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15221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15222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15223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15224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15225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15226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15227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15228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15229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15230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15231</v>
      </c>
      <c r="B14643" s="19"/>
      <c r="C14643" s="19"/>
      <c r="D14643" s="60"/>
      <c r="E14643" s="19"/>
      <c r="F14643" s="21"/>
      <c r="G14643" s="19"/>
      <c r="H14643" s="25">
        <f t="shared" ref="H14643:H14706" si="699">IF(RIGHT(G14643,1)="M", LEFT(G14643,LEN(G14643)-1), G14643)</f>
        <v>0</v>
      </c>
      <c r="I14643" s="25" t="str">
        <f t="shared" ref="I14643:I14706" si="700">IF(RIGHT(G14643,1)="M","M","Non-M")</f>
        <v>Non-M</v>
      </c>
      <c r="J14643" s="87"/>
      <c r="K14643" s="76"/>
    </row>
    <row r="14644" spans="1:11" ht="41.25" hidden="1" customHeight="1">
      <c r="A14644" s="18" t="s">
        <v>15232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15233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15234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15235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15236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15237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15238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15239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15240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15241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15242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15243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15244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15245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15246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15247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15248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15249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15250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15251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15252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15253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15254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15255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15256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15257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15258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15259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15260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15261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15262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15263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15264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15265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15266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15267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15268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15269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15270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15271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15272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15273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15274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15275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15276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15277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15278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15279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15280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15281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15282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15283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15284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15285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15286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15287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15288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15289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15290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15291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15292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15293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15294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15295</v>
      </c>
      <c r="B14707" s="19"/>
      <c r="C14707" s="19"/>
      <c r="D14707" s="60"/>
      <c r="E14707" s="19"/>
      <c r="F14707" s="21"/>
      <c r="G14707" s="19"/>
      <c r="H14707" s="25">
        <f t="shared" ref="H14707:H14770" si="701">IF(RIGHT(G14707,1)="M", LEFT(G14707,LEN(G14707)-1), G14707)</f>
        <v>0</v>
      </c>
      <c r="I14707" s="25" t="str">
        <f t="shared" ref="I14707:I14770" si="702">IF(RIGHT(G14707,1)="M","M","Non-M")</f>
        <v>Non-M</v>
      </c>
      <c r="J14707" s="87"/>
      <c r="K14707" s="76"/>
    </row>
    <row r="14708" spans="1:11" ht="41.25" hidden="1" customHeight="1">
      <c r="A14708" s="18" t="s">
        <v>15296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15297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15298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15299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15300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15301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15302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15303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15304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15305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15306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15307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15308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15309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15310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15311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15312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15313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15314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15315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15316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15317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15318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15319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15320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15321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15322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15323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15324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15325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15326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15327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15328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15329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15330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15331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15332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15333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15334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15335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15336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15337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15338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15339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15340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15341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15342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15343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15344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15345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15346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15347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15348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15349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15350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15351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15352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15353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15354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15355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15356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15357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15358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15359</v>
      </c>
      <c r="B14771" s="19"/>
      <c r="C14771" s="19"/>
      <c r="D14771" s="60"/>
      <c r="E14771" s="19"/>
      <c r="F14771" s="21"/>
      <c r="G14771" s="19"/>
      <c r="H14771" s="25">
        <f t="shared" ref="H14771:H14834" si="703">IF(RIGHT(G14771,1)="M", LEFT(G14771,LEN(G14771)-1), G14771)</f>
        <v>0</v>
      </c>
      <c r="I14771" s="25" t="str">
        <f t="shared" ref="I14771:I14834" si="704">IF(RIGHT(G14771,1)="M","M","Non-M")</f>
        <v>Non-M</v>
      </c>
      <c r="J14771" s="87"/>
      <c r="K14771" s="76"/>
    </row>
    <row r="14772" spans="1:11" ht="41.25" hidden="1" customHeight="1">
      <c r="A14772" s="18" t="s">
        <v>15360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15361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15362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15363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15364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15365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15366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15367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15368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15369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15370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15371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15372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15373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15374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15375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15376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15377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15378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15379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15380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15381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15382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15383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15384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15385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15386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15387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15388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15389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15390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15391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15392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15393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15394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15395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15396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15397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15398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15399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15400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15401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15402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15403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15404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15405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15406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15407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15408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15409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15410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15411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15412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15413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15414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15415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15416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15417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15418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15419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15420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15421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15422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15423</v>
      </c>
      <c r="B14835" s="19"/>
      <c r="C14835" s="19"/>
      <c r="D14835" s="60"/>
      <c r="E14835" s="19"/>
      <c r="F14835" s="21"/>
      <c r="G14835" s="19"/>
      <c r="H14835" s="25">
        <f t="shared" ref="H14835:H14898" si="705">IF(RIGHT(G14835,1)="M", LEFT(G14835,LEN(G14835)-1), G14835)</f>
        <v>0</v>
      </c>
      <c r="I14835" s="25" t="str">
        <f t="shared" ref="I14835:I14898" si="706">IF(RIGHT(G14835,1)="M","M","Non-M")</f>
        <v>Non-M</v>
      </c>
      <c r="J14835" s="87"/>
      <c r="K14835" s="76"/>
    </row>
    <row r="14836" spans="1:11" ht="41.25" hidden="1" customHeight="1">
      <c r="A14836" s="18" t="s">
        <v>15424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15425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15426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15427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15428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15429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15430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15431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15432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15433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15434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15435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15436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15437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15438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15439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15440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15441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15442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15443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15444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15445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15446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15447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15448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15449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15450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15451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15452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15453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15454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15455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15456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15457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15458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15459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15460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15461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15462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15463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15464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15465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15466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15467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15468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15469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15470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15471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15472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15473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15474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15475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15476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15477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15478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15479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15480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15481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15482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15483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15484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15485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15486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15487</v>
      </c>
      <c r="B14899" s="19"/>
      <c r="C14899" s="19"/>
      <c r="D14899" s="60"/>
      <c r="E14899" s="19"/>
      <c r="F14899" s="21"/>
      <c r="G14899" s="19"/>
      <c r="H14899" s="25">
        <f t="shared" ref="H14899:H14962" si="707">IF(RIGHT(G14899,1)="M", LEFT(G14899,LEN(G14899)-1), G14899)</f>
        <v>0</v>
      </c>
      <c r="I14899" s="25" t="str">
        <f t="shared" ref="I14899:I14962" si="708">IF(RIGHT(G14899,1)="M","M","Non-M")</f>
        <v>Non-M</v>
      </c>
      <c r="J14899" s="87"/>
      <c r="K14899" s="76"/>
    </row>
    <row r="14900" spans="1:11" ht="41.25" hidden="1" customHeight="1">
      <c r="A14900" s="18" t="s">
        <v>15488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15489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15490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15491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15492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15493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15494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15495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15496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15497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15498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15499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15500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15501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15502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15503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15504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15505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15506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15507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15508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15509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15510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15511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15512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15513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15514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15515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15516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15517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15518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15519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15520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15521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15522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15523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15524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15525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15526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15527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15528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15529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15530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15531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15532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15533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15534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15535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15536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15537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15538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15539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15540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15541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15542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15543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15544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15545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15546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15547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15548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15549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15550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15551</v>
      </c>
      <c r="B14963" s="19"/>
      <c r="C14963" s="19"/>
      <c r="D14963" s="60"/>
      <c r="E14963" s="19"/>
      <c r="F14963" s="21"/>
      <c r="G14963" s="19"/>
      <c r="H14963" s="25">
        <f t="shared" ref="H14963:H15026" si="709">IF(RIGHT(G14963,1)="M", LEFT(G14963,LEN(G14963)-1), G14963)</f>
        <v>0</v>
      </c>
      <c r="I14963" s="25" t="str">
        <f t="shared" ref="I14963:I15026" si="710">IF(RIGHT(G14963,1)="M","M","Non-M")</f>
        <v>Non-M</v>
      </c>
      <c r="J14963" s="87"/>
      <c r="K14963" s="76"/>
    </row>
    <row r="14964" spans="1:11" ht="41.25" hidden="1" customHeight="1">
      <c r="A14964" s="18" t="s">
        <v>15552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15553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15554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15555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15556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15557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15558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15559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15560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15561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15562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15563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15564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15565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15566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15567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15568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15569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15570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15571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15572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15573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15574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15575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15576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15577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15578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15579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15580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15581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15582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15583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15584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15585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15586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15587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15588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15589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15590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15591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15592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15593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15594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15595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15596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15597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15598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15599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15600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15601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15602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15603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15604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15605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15606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15607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15608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15609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15610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15611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15612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15613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15614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15615</v>
      </c>
      <c r="B15027" s="19"/>
      <c r="C15027" s="19"/>
      <c r="D15027" s="60"/>
      <c r="E15027" s="19"/>
      <c r="F15027" s="21"/>
      <c r="G15027" s="19"/>
      <c r="H15027" s="25">
        <f t="shared" ref="H15027:H15090" si="711">IF(RIGHT(G15027,1)="M", LEFT(G15027,LEN(G15027)-1), G15027)</f>
        <v>0</v>
      </c>
      <c r="I15027" s="25" t="str">
        <f t="shared" ref="I15027:I15090" si="712">IF(RIGHT(G15027,1)="M","M","Non-M")</f>
        <v>Non-M</v>
      </c>
      <c r="J15027" s="87"/>
      <c r="K15027" s="76"/>
    </row>
    <row r="15028" spans="1:11" ht="41.25" hidden="1" customHeight="1">
      <c r="A15028" s="18" t="s">
        <v>15616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15617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15618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15619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15620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15621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15622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15623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15624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15625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15626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15627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15628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15629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15630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15631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15632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15633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15634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15635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15636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15637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15638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15639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15640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15641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15642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15643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15644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15645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15646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15647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15648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15649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15650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15651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15652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15653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15654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15655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15656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15657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15658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15659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15660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15661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15662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15663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15664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15665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15666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15667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15668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15669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15670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15671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15672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15673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15674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15675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15676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15677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15678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15679</v>
      </c>
      <c r="B15091" s="19"/>
      <c r="C15091" s="19"/>
      <c r="D15091" s="60"/>
      <c r="E15091" s="19"/>
      <c r="F15091" s="21"/>
      <c r="G15091" s="19"/>
      <c r="H15091" s="25">
        <f t="shared" ref="H15091:H15154" si="713">IF(RIGHT(G15091,1)="M", LEFT(G15091,LEN(G15091)-1), G15091)</f>
        <v>0</v>
      </c>
      <c r="I15091" s="25" t="str">
        <f t="shared" ref="I15091:I15154" si="714">IF(RIGHT(G15091,1)="M","M","Non-M")</f>
        <v>Non-M</v>
      </c>
      <c r="J15091" s="87"/>
      <c r="K15091" s="76"/>
    </row>
    <row r="15092" spans="1:11" ht="41.25" hidden="1" customHeight="1">
      <c r="A15092" s="18" t="s">
        <v>15680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15681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15682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15683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15684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15685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15686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15687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15688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15689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15690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15691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15692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15693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15694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15695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15696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15697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15698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15699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15700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15701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15702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15703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15704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15705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15706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15707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15708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15709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15710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15711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15712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15713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15714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15715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15716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15717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15718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15719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15720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15721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15722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15723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15724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15725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15726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15727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15728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15729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15730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15731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15732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15733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15734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15735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15736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15737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15738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15739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15740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15741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15742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15743</v>
      </c>
      <c r="B15155" s="19"/>
      <c r="C15155" s="19"/>
      <c r="D15155" s="60"/>
      <c r="E15155" s="19"/>
      <c r="F15155" s="21"/>
      <c r="G15155" s="19"/>
      <c r="H15155" s="25">
        <f t="shared" ref="H15155:H15218" si="715">IF(RIGHT(G15155,1)="M", LEFT(G15155,LEN(G15155)-1), G15155)</f>
        <v>0</v>
      </c>
      <c r="I15155" s="25" t="str">
        <f t="shared" ref="I15155:I15218" si="716">IF(RIGHT(G15155,1)="M","M","Non-M")</f>
        <v>Non-M</v>
      </c>
      <c r="J15155" s="87"/>
      <c r="K15155" s="76"/>
    </row>
    <row r="15156" spans="1:11" ht="41.25" hidden="1" customHeight="1">
      <c r="A15156" s="18" t="s">
        <v>15744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15745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15746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15747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15748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15749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15750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15751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15752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15753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15754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15755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15756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15757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15758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15759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15760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15761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15762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15763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15764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15765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15766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15767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15768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15769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15770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15771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15772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15773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15774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15775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15776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15777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15778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15779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15780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15781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15782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15783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15784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15785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15786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15787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15788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15789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15790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15791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15792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15793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15794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15795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15796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15797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15798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15799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15800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15801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15802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15803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15804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15805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15806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15807</v>
      </c>
      <c r="B15219" s="19"/>
      <c r="C15219" s="19"/>
      <c r="D15219" s="60"/>
      <c r="E15219" s="19"/>
      <c r="F15219" s="21"/>
      <c r="G15219" s="19"/>
      <c r="H15219" s="25">
        <f t="shared" ref="H15219:H15282" si="717">IF(RIGHT(G15219,1)="M", LEFT(G15219,LEN(G15219)-1), G15219)</f>
        <v>0</v>
      </c>
      <c r="I15219" s="25" t="str">
        <f t="shared" ref="I15219:I15282" si="718">IF(RIGHT(G15219,1)="M","M","Non-M")</f>
        <v>Non-M</v>
      </c>
      <c r="J15219" s="87"/>
      <c r="K15219" s="76"/>
    </row>
    <row r="15220" spans="1:11" ht="41.25" hidden="1" customHeight="1">
      <c r="A15220" s="18" t="s">
        <v>15808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15809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15810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15811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15812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15813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15814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15815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15816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15817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15818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15819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15820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15821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15822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15823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15824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15825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15826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15827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15828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15829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15830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15831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15832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15833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15834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15835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15836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15837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15838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15839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15840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15841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15842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15843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15844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15845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15846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15847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15848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15849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15850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15851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15852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15853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15854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15855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15856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15857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15858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15859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15860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15861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15862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15863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15864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15865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15866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15867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15868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15869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15870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15871</v>
      </c>
      <c r="B15283" s="19"/>
      <c r="C15283" s="19"/>
      <c r="D15283" s="60"/>
      <c r="E15283" s="19"/>
      <c r="F15283" s="21"/>
      <c r="G15283" s="19"/>
      <c r="H15283" s="25">
        <f t="shared" ref="H15283:H15346" si="719">IF(RIGHT(G15283,1)="M", LEFT(G15283,LEN(G15283)-1), G15283)</f>
        <v>0</v>
      </c>
      <c r="I15283" s="25" t="str">
        <f t="shared" ref="I15283:I15346" si="720">IF(RIGHT(G15283,1)="M","M","Non-M")</f>
        <v>Non-M</v>
      </c>
      <c r="J15283" s="87"/>
      <c r="K15283" s="76"/>
    </row>
    <row r="15284" spans="1:11" ht="41.25" hidden="1" customHeight="1">
      <c r="A15284" s="18" t="s">
        <v>15872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15873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15874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15875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15876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15877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15878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15879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15880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15881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15882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15883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15884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15885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15886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15887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15888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15889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15890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15891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15892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15893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15894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15895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15896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15897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15898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15899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15900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15901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15902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15903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15904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15905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15906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15907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15908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15909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15910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15911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15912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15913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15914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15915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15916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15917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15918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15919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15920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15921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15922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15923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15924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15925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15926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15927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15928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15929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15930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15931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15932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15933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15934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15935</v>
      </c>
      <c r="B15347" s="19"/>
      <c r="C15347" s="19"/>
      <c r="D15347" s="60"/>
      <c r="E15347" s="19"/>
      <c r="F15347" s="21"/>
      <c r="G15347" s="19"/>
      <c r="H15347" s="25">
        <f t="shared" ref="H15347:H15410" si="721">IF(RIGHT(G15347,1)="M", LEFT(G15347,LEN(G15347)-1), G15347)</f>
        <v>0</v>
      </c>
      <c r="I15347" s="25" t="str">
        <f t="shared" ref="I15347:I15410" si="722">IF(RIGHT(G15347,1)="M","M","Non-M")</f>
        <v>Non-M</v>
      </c>
      <c r="J15347" s="87"/>
      <c r="K15347" s="76"/>
    </row>
    <row r="15348" spans="1:11" ht="41.25" hidden="1" customHeight="1">
      <c r="A15348" s="18" t="s">
        <v>15936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15937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15938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15939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15940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15941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15942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15943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15944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15945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15946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15947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15948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15949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15950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15951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15952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15953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15954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15955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15956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15957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15958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15959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15960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15961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15962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15963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15964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15965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15966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15967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15968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15969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15970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15971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15972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15973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15974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15975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15976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15977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15978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15979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15980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15981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15982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15983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15984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15985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15986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15987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15988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15989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15990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15991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15992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15993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15994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15995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15996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15997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15998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15999</v>
      </c>
      <c r="B15411" s="19"/>
      <c r="C15411" s="19"/>
      <c r="D15411" s="60"/>
      <c r="E15411" s="19"/>
      <c r="F15411" s="21"/>
      <c r="G15411" s="19"/>
      <c r="H15411" s="25">
        <f t="shared" ref="H15411:H15474" si="723">IF(RIGHT(G15411,1)="M", LEFT(G15411,LEN(G15411)-1), G15411)</f>
        <v>0</v>
      </c>
      <c r="I15411" s="25" t="str">
        <f t="shared" ref="I15411:I15474" si="724">IF(RIGHT(G15411,1)="M","M","Non-M")</f>
        <v>Non-M</v>
      </c>
      <c r="J15411" s="87"/>
      <c r="K15411" s="76"/>
    </row>
    <row r="15412" spans="1:11" ht="41.25" hidden="1" customHeight="1">
      <c r="A15412" s="18" t="s">
        <v>16000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16001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16002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16003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16004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16005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16006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16007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16008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16009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16010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16011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16012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16013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16014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16015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16016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16017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16018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16019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16020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16021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16022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16023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16024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16025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16026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16027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16028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16029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16030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16031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16032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16033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16034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16035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16036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16037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16038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16039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16040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16041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16042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16043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16044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16045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16046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16047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16048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16049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16050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16051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16052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16053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16054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16055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16056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16057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16058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16059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16060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16061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16062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16063</v>
      </c>
      <c r="B15475" s="19"/>
      <c r="C15475" s="19"/>
      <c r="D15475" s="60"/>
      <c r="E15475" s="19"/>
      <c r="F15475" s="21"/>
      <c r="G15475" s="19"/>
      <c r="H15475" s="25">
        <f t="shared" ref="H15475:H15538" si="725">IF(RIGHT(G15475,1)="M", LEFT(G15475,LEN(G15475)-1), G15475)</f>
        <v>0</v>
      </c>
      <c r="I15475" s="25" t="str">
        <f t="shared" ref="I15475:I15538" si="726">IF(RIGHT(G15475,1)="M","M","Non-M")</f>
        <v>Non-M</v>
      </c>
      <c r="J15475" s="87"/>
      <c r="K15475" s="76"/>
    </row>
    <row r="15476" spans="1:11" ht="41.25" hidden="1" customHeight="1">
      <c r="A15476" s="18" t="s">
        <v>16064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16065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16066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16067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16068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16069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16070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16071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16072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16073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16074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16075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16076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16077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16078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16079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16080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16081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16082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16083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16084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16085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16086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16087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16088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16089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16090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16091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16092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16093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16094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16095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16096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16097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16098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16099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16100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16101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16102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16103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16104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16105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16106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16107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16108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16109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16110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16111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16112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16113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16114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16115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16116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16117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16118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16119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16120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16121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16122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16123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16124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16125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16126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16127</v>
      </c>
      <c r="B15539" s="19"/>
      <c r="C15539" s="19"/>
      <c r="D15539" s="60"/>
      <c r="E15539" s="19"/>
      <c r="F15539" s="21"/>
      <c r="G15539" s="19"/>
      <c r="H15539" s="25">
        <f t="shared" ref="H15539:H15602" si="727">IF(RIGHT(G15539,1)="M", LEFT(G15539,LEN(G15539)-1), G15539)</f>
        <v>0</v>
      </c>
      <c r="I15539" s="25" t="str">
        <f t="shared" ref="I15539:I15602" si="728">IF(RIGHT(G15539,1)="M","M","Non-M")</f>
        <v>Non-M</v>
      </c>
      <c r="J15539" s="87"/>
      <c r="K15539" s="76"/>
    </row>
    <row r="15540" spans="1:11" ht="41.25" hidden="1" customHeight="1">
      <c r="A15540" s="18" t="s">
        <v>16128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16129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16130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16131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16132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16133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16134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16135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16136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16137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16138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16139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16140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16141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16142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16143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16144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16145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16146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16147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16148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16149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16150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16151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16152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16153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16154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16155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16156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16157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16158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16159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16160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16161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16162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16163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16164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16165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16166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16167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16168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16169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16170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16171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16172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16173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16174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16175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16176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16177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16178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16179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16180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16181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16182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16183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16184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16185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16186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16187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16188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16189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16190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16191</v>
      </c>
      <c r="B15603" s="19"/>
      <c r="C15603" s="19"/>
      <c r="D15603" s="60"/>
      <c r="E15603" s="19"/>
      <c r="F15603" s="21"/>
      <c r="G15603" s="19"/>
      <c r="H15603" s="25">
        <f t="shared" ref="H15603:H15666" si="729">IF(RIGHT(G15603,1)="M", LEFT(G15603,LEN(G15603)-1), G15603)</f>
        <v>0</v>
      </c>
      <c r="I15603" s="25" t="str">
        <f t="shared" ref="I15603:I15666" si="730">IF(RIGHT(G15603,1)="M","M","Non-M")</f>
        <v>Non-M</v>
      </c>
      <c r="J15603" s="87"/>
      <c r="K15603" s="76"/>
    </row>
    <row r="15604" spans="1:11" ht="41.25" hidden="1" customHeight="1">
      <c r="A15604" s="18" t="s">
        <v>16192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16193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16194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16195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16196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16197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16198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16199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16200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16201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16202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16203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16204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16205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16206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16207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16208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16209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16210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16211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16212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16213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16214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16215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16216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16217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16218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16219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16220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16221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16222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16223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16224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16225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16226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16227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16228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16229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16230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16231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16232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16233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16234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16235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16236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16237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16238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16239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16240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16241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16242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16243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16244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16245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16246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16247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16248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16249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16250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16251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16252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16253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16254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16255</v>
      </c>
      <c r="B15667" s="19"/>
      <c r="C15667" s="19"/>
      <c r="D15667" s="60"/>
      <c r="E15667" s="19"/>
      <c r="F15667" s="21"/>
      <c r="G15667" s="19"/>
      <c r="H15667" s="25">
        <f t="shared" ref="H15667:H15730" si="731">IF(RIGHT(G15667,1)="M", LEFT(G15667,LEN(G15667)-1), G15667)</f>
        <v>0</v>
      </c>
      <c r="I15667" s="25" t="str">
        <f t="shared" ref="I15667:I15730" si="732">IF(RIGHT(G15667,1)="M","M","Non-M")</f>
        <v>Non-M</v>
      </c>
      <c r="J15667" s="87"/>
      <c r="K15667" s="76"/>
    </row>
    <row r="15668" spans="1:11" ht="41.25" hidden="1" customHeight="1">
      <c r="A15668" s="18" t="s">
        <v>16256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16257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16258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16259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16260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16261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16262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16263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16264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16265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16266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16267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16268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16269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16270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16271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16272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16273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16274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16275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16276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16277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16278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16279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16280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16281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16282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16283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16284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16285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16286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16287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16288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16289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16290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16291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16292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16293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16294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16295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16296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16297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16298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16299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16300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16301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16302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16303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16304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16305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16306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16307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16308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16309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16310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16311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16312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16313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16314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16315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16316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16317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16318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16319</v>
      </c>
      <c r="B15731" s="19"/>
      <c r="C15731" s="19"/>
      <c r="D15731" s="60"/>
      <c r="E15731" s="19"/>
      <c r="F15731" s="21"/>
      <c r="G15731" s="19"/>
      <c r="H15731" s="25">
        <f t="shared" ref="H15731:H15794" si="733">IF(RIGHT(G15731,1)="M", LEFT(G15731,LEN(G15731)-1), G15731)</f>
        <v>0</v>
      </c>
      <c r="I15731" s="25" t="str">
        <f t="shared" ref="I15731:I15794" si="734">IF(RIGHT(G15731,1)="M","M","Non-M")</f>
        <v>Non-M</v>
      </c>
      <c r="J15731" s="87"/>
      <c r="K15731" s="76"/>
    </row>
    <row r="15732" spans="1:11" ht="41.25" hidden="1" customHeight="1">
      <c r="A15732" s="18" t="s">
        <v>16320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16321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16322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16323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16324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16325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16326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16327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16328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16329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16330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16331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16332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16333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16334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16335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16336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16337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16338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16339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16340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16341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16342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16343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16344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16345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16346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16347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16348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16349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16350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16351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16352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16353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16354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16355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16356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16357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16358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16359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16360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16361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16362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16363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16364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16365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16366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16367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16368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16369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16370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16371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16372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16373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16374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16375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16376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16377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16378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16379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16380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16381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16382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16383</v>
      </c>
      <c r="B15795" s="19"/>
      <c r="C15795" s="19"/>
      <c r="D15795" s="60"/>
      <c r="E15795" s="19"/>
      <c r="F15795" s="21"/>
      <c r="G15795" s="19"/>
      <c r="H15795" s="25">
        <f t="shared" ref="H15795:H15858" si="735">IF(RIGHT(G15795,1)="M", LEFT(G15795,LEN(G15795)-1), G15795)</f>
        <v>0</v>
      </c>
      <c r="I15795" s="25" t="str">
        <f t="shared" ref="I15795:I15858" si="736">IF(RIGHT(G15795,1)="M","M","Non-M")</f>
        <v>Non-M</v>
      </c>
      <c r="J15795" s="87"/>
      <c r="K15795" s="76"/>
    </row>
    <row r="15796" spans="1:11" ht="41.25" hidden="1" customHeight="1">
      <c r="A15796" s="18" t="s">
        <v>16384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16385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16386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16387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16388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16389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16390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16391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16392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16393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16394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16395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16396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16397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16398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16399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16400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16401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16402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16403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16404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16405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16406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16407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16408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16409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16410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16411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16412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16413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16414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16415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16416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16417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16418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16419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16420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16421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16422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16423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16424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16425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16426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16427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16428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16429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16430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16431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16432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16433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16434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16435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16436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16437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16438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16439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16440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16441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16442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16443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16444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16445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16446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16447</v>
      </c>
      <c r="B15859" s="19"/>
      <c r="C15859" s="19"/>
      <c r="D15859" s="60"/>
      <c r="E15859" s="19"/>
      <c r="F15859" s="21"/>
      <c r="G15859" s="19"/>
      <c r="H15859" s="25">
        <f t="shared" ref="H15859:H15922" si="737">IF(RIGHT(G15859,1)="M", LEFT(G15859,LEN(G15859)-1), G15859)</f>
        <v>0</v>
      </c>
      <c r="I15859" s="25" t="str">
        <f t="shared" ref="I15859:I15922" si="738">IF(RIGHT(G15859,1)="M","M","Non-M")</f>
        <v>Non-M</v>
      </c>
      <c r="J15859" s="87"/>
      <c r="K15859" s="76"/>
    </row>
    <row r="15860" spans="1:11" ht="41.25" hidden="1" customHeight="1">
      <c r="A15860" s="18" t="s">
        <v>16448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16449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16450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16451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16452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16453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16454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16455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16456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16457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16458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16459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16460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16461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16462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16463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16464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16465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16466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16467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16468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16469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16470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16471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16472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16473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16474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16475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16476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16477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16478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16479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16480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16481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16482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16483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16484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16485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16486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16487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16488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16489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16490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16491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16492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16493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16494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16495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16496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16497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16498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16499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16500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16501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16502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16503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16504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16505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16506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16507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16508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16509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16510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16511</v>
      </c>
      <c r="B15923" s="19"/>
      <c r="C15923" s="19"/>
      <c r="D15923" s="60"/>
      <c r="E15923" s="19"/>
      <c r="F15923" s="21"/>
      <c r="G15923" s="19"/>
      <c r="H15923" s="25">
        <f t="shared" ref="H15923:H15986" si="739">IF(RIGHT(G15923,1)="M", LEFT(G15923,LEN(G15923)-1), G15923)</f>
        <v>0</v>
      </c>
      <c r="I15923" s="25" t="str">
        <f t="shared" ref="I15923:I15986" si="740">IF(RIGHT(G15923,1)="M","M","Non-M")</f>
        <v>Non-M</v>
      </c>
      <c r="J15923" s="87"/>
      <c r="K15923" s="76"/>
    </row>
    <row r="15924" spans="1:11" ht="41.25" hidden="1" customHeight="1">
      <c r="A15924" s="18" t="s">
        <v>16512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16513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16514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16515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16516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16517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16518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16519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16520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16521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16522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16523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16524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16525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16526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16527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16528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16529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16530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16531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16532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16533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16534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16535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16536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16537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16538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16539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16540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16541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16542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16543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16544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16545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16546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16547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16548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16549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16550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16551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16552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16553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16554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16555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16556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16557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16558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16559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16560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16561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16562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16563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16564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16565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16566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16567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16568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16569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16570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16571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16572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16573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16574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16575</v>
      </c>
      <c r="B15987" s="19"/>
      <c r="C15987" s="19"/>
      <c r="D15987" s="60"/>
      <c r="E15987" s="19"/>
      <c r="F15987" s="21"/>
      <c r="G15987" s="19"/>
      <c r="H15987" s="25">
        <f t="shared" ref="H15987:H16050" si="741">IF(RIGHT(G15987,1)="M", LEFT(G15987,LEN(G15987)-1), G15987)</f>
        <v>0</v>
      </c>
      <c r="I15987" s="25" t="str">
        <f t="shared" ref="I15987:I16050" si="742">IF(RIGHT(G15987,1)="M","M","Non-M")</f>
        <v>Non-M</v>
      </c>
      <c r="J15987" s="87"/>
      <c r="K15987" s="76"/>
    </row>
    <row r="15988" spans="1:11" ht="41.25" hidden="1" customHeight="1">
      <c r="A15988" s="18" t="s">
        <v>16576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16577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16578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16579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16580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16581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16582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16583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16584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16585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16586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16587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16588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16589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16590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16591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16592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16593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16594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16595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16596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16597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16598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16599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16600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16601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16602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16603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16604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16605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16606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16607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16608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16609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16610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16611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16612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16613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16614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16615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16616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16617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16618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16619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16620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16621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16622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16623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16624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16625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16626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16627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16628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16629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16630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16631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16632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16633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16634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16635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16636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16637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16638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16639</v>
      </c>
      <c r="B16051" s="19"/>
      <c r="C16051" s="19"/>
      <c r="D16051" s="60"/>
      <c r="E16051" s="19"/>
      <c r="F16051" s="21"/>
      <c r="G16051" s="19"/>
      <c r="H16051" s="25">
        <f t="shared" ref="H16051:H16114" si="743">IF(RIGHT(G16051,1)="M", LEFT(G16051,LEN(G16051)-1), G16051)</f>
        <v>0</v>
      </c>
      <c r="I16051" s="25" t="str">
        <f t="shared" ref="I16051:I16114" si="744">IF(RIGHT(G16051,1)="M","M","Non-M")</f>
        <v>Non-M</v>
      </c>
      <c r="J16051" s="87"/>
      <c r="K16051" s="76"/>
    </row>
    <row r="16052" spans="1:11" ht="41.25" hidden="1" customHeight="1">
      <c r="A16052" s="18" t="s">
        <v>16640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16641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16642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16643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16644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16645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16646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16647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16648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16649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16650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16651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16652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16653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16654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16655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16656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16657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16658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16659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16660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16661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16662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16663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16664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16665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16666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16667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16668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16669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16670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16671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16672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16673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16674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16675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16676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16677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16678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16679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16680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16681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16682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16683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16684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16685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16686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16687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16688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16689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16690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16691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16692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16693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16694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16695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16696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16697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16698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16699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16700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16701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16702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16703</v>
      </c>
      <c r="B16115" s="19"/>
      <c r="C16115" s="19"/>
      <c r="D16115" s="60"/>
      <c r="E16115" s="19"/>
      <c r="F16115" s="21"/>
      <c r="G16115" s="19"/>
      <c r="H16115" s="25">
        <f t="shared" ref="H16115:H16178" si="745">IF(RIGHT(G16115,1)="M", LEFT(G16115,LEN(G16115)-1), G16115)</f>
        <v>0</v>
      </c>
      <c r="I16115" s="25" t="str">
        <f t="shared" ref="I16115:I16178" si="746">IF(RIGHT(G16115,1)="M","M","Non-M")</f>
        <v>Non-M</v>
      </c>
      <c r="J16115" s="87"/>
      <c r="K16115" s="76"/>
    </row>
    <row r="16116" spans="1:11" ht="41.25" hidden="1" customHeight="1">
      <c r="A16116" s="18" t="s">
        <v>16704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16705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16706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16707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16708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16709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16710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16711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16712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16713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16714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16715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16716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16717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16718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16719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16720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16721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16722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16723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16724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16725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16726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16727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16728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16729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16730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16731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16732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16733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16734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16735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16736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16737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16738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16739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16740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16741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16742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16743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16744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16745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16746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16747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16748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16749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16750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16751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16752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16753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16754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16755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16756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16757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16758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16759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16760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16761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16762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16763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16764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16765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16766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16767</v>
      </c>
      <c r="B16179" s="19"/>
      <c r="C16179" s="19"/>
      <c r="D16179" s="60"/>
      <c r="E16179" s="19"/>
      <c r="F16179" s="21"/>
      <c r="G16179" s="19"/>
      <c r="H16179" s="25">
        <f t="shared" ref="H16179:H16242" si="747">IF(RIGHT(G16179,1)="M", LEFT(G16179,LEN(G16179)-1), G16179)</f>
        <v>0</v>
      </c>
      <c r="I16179" s="25" t="str">
        <f t="shared" ref="I16179:I16242" si="748">IF(RIGHT(G16179,1)="M","M","Non-M")</f>
        <v>Non-M</v>
      </c>
      <c r="J16179" s="87"/>
      <c r="K16179" s="76"/>
    </row>
    <row r="16180" spans="1:11" ht="41.25" hidden="1" customHeight="1">
      <c r="A16180" s="18" t="s">
        <v>16768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16769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16770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16771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16772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16773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16774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16775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16776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16777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16778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16779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16780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16781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16782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16783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16784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16785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16786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16787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16788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16789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16790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16791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16792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16793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16794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16795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16796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16797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16798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16799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16800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16801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16802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16803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16804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16805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16806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16807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16808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16809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16810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16811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16812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16813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16814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16815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16816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16817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16818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16819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16820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16821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16822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16823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16824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16825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16826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16827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16828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16829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16830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16831</v>
      </c>
      <c r="B16243" s="19"/>
      <c r="C16243" s="19"/>
      <c r="D16243" s="60"/>
      <c r="E16243" s="19"/>
      <c r="F16243" s="21"/>
      <c r="G16243" s="19"/>
      <c r="H16243" s="25">
        <f t="shared" ref="H16243:H16306" si="749">IF(RIGHT(G16243,1)="M", LEFT(G16243,LEN(G16243)-1), G16243)</f>
        <v>0</v>
      </c>
      <c r="I16243" s="25" t="str">
        <f t="shared" ref="I16243:I16306" si="750">IF(RIGHT(G16243,1)="M","M","Non-M")</f>
        <v>Non-M</v>
      </c>
      <c r="J16243" s="87"/>
      <c r="K16243" s="76"/>
    </row>
    <row r="16244" spans="1:11" ht="41.25" hidden="1" customHeight="1">
      <c r="A16244" s="18" t="s">
        <v>16832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16833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16834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16835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16836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16837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16838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16839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16840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16841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16842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16843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16844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16845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16846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16847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16848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16849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16850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16851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16852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16853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16854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16855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16856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16857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16858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16859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16860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16861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16862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16863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16864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16865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16866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16867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16868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16869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16870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16871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16872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16873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16874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16875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16876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16877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16878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16879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16880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16881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16882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16883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16884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16885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16886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16887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16888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16889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16890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16891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16892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16893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16894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16895</v>
      </c>
      <c r="B16307" s="19"/>
      <c r="C16307" s="19"/>
      <c r="D16307" s="60"/>
      <c r="E16307" s="19"/>
      <c r="F16307" s="21"/>
      <c r="G16307" s="19"/>
      <c r="H16307" s="25">
        <f t="shared" ref="H16307:H16370" si="751">IF(RIGHT(G16307,1)="M", LEFT(G16307,LEN(G16307)-1), G16307)</f>
        <v>0</v>
      </c>
      <c r="I16307" s="25" t="str">
        <f t="shared" ref="I16307:I16370" si="752">IF(RIGHT(G16307,1)="M","M","Non-M")</f>
        <v>Non-M</v>
      </c>
      <c r="J16307" s="87"/>
      <c r="K16307" s="76"/>
    </row>
    <row r="16308" spans="1:11" ht="41.25" hidden="1" customHeight="1">
      <c r="A16308" s="18" t="s">
        <v>16896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16897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16898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16899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16900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16901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16902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16903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16904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16905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16906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16907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16908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16909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16910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16911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16912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16913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16914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16915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16916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16917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16918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16919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16920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16921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16922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16923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16924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16925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16926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16927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16928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16929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16930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16931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16932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16933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16934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16935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16936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16937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16938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16939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16940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16941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16942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16943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16944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16945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16946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16947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16948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16949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16950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16951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16952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16953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16954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16955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16956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16957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16958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16959</v>
      </c>
      <c r="B16371" s="19"/>
      <c r="C16371" s="19"/>
      <c r="D16371" s="60"/>
      <c r="E16371" s="19"/>
      <c r="F16371" s="21"/>
      <c r="G16371" s="19"/>
      <c r="H16371" s="25">
        <f t="shared" ref="H16371:H16434" si="753">IF(RIGHT(G16371,1)="M", LEFT(G16371,LEN(G16371)-1), G16371)</f>
        <v>0</v>
      </c>
      <c r="I16371" s="25" t="str">
        <f t="shared" ref="I16371:I16434" si="754">IF(RIGHT(G16371,1)="M","M","Non-M")</f>
        <v>Non-M</v>
      </c>
      <c r="J16371" s="87"/>
      <c r="K16371" s="76"/>
    </row>
    <row r="16372" spans="1:11" ht="41.25" hidden="1" customHeight="1">
      <c r="A16372" s="18" t="s">
        <v>16960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16961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16962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16963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16964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16965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16966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16967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16968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16969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16970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16971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16972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16973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16974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16975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16976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16977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16978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16979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16980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16981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16982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16983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16984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16985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16986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16987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16988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16989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16990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16991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16992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16993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16994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16995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16996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16997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16998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16999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17000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17001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17002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17003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17004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17005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17006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17007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17008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17009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17010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17011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17012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17013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17014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17015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17016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17017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17018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17019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17020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17021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17022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17023</v>
      </c>
      <c r="B16435" s="19"/>
      <c r="C16435" s="19"/>
      <c r="D16435" s="60"/>
      <c r="E16435" s="19"/>
      <c r="F16435" s="21"/>
      <c r="G16435" s="19"/>
      <c r="H16435" s="25">
        <f t="shared" ref="H16435:H16498" si="755">IF(RIGHT(G16435,1)="M", LEFT(G16435,LEN(G16435)-1), G16435)</f>
        <v>0</v>
      </c>
      <c r="I16435" s="25" t="str">
        <f t="shared" ref="I16435:I16498" si="756">IF(RIGHT(G16435,1)="M","M","Non-M")</f>
        <v>Non-M</v>
      </c>
      <c r="J16435" s="87"/>
      <c r="K16435" s="76"/>
    </row>
    <row r="16436" spans="1:11" ht="41.25" hidden="1" customHeight="1">
      <c r="A16436" s="18" t="s">
        <v>17024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17025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17026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17027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17028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17029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17030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17031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17032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17033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17034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17035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17036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17037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17038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17039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17040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17041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17042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17043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17044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17045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17046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17047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17048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17049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17050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17051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17052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17053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17054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17055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17056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17057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17058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17059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17060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17061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17062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17063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17064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17065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17066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17067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17068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17069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17070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17071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17072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17073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17074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17075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17076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17077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17078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17079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17080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17081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17082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17083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17084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17085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17086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17087</v>
      </c>
      <c r="B16499" s="19"/>
      <c r="C16499" s="19"/>
      <c r="D16499" s="60"/>
      <c r="E16499" s="19"/>
      <c r="F16499" s="21"/>
      <c r="G16499" s="19"/>
      <c r="H16499" s="25">
        <f t="shared" ref="H16499:H16562" si="757">IF(RIGHT(G16499,1)="M", LEFT(G16499,LEN(G16499)-1), G16499)</f>
        <v>0</v>
      </c>
      <c r="I16499" s="25" t="str">
        <f t="shared" ref="I16499:I16562" si="758">IF(RIGHT(G16499,1)="M","M","Non-M")</f>
        <v>Non-M</v>
      </c>
      <c r="J16499" s="87"/>
      <c r="K16499" s="76"/>
    </row>
    <row r="16500" spans="1:11" ht="41.25" hidden="1" customHeight="1">
      <c r="A16500" s="18" t="s">
        <v>17088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17089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17090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17091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17092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17093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17094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17095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17096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17097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17098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17099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17100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17101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17102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17103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17104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17105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17106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17107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17108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17109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17110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17111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17112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17113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17114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17115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17116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17117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17118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17119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17120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17121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17122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17123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17124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17125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17126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17127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17128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17129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17130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17131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17132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17133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17134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17135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17136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17137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17138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17139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17140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17141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17142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17143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17144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17145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17146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17147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17148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17149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17150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17151</v>
      </c>
      <c r="B16563" s="19"/>
      <c r="C16563" s="19"/>
      <c r="D16563" s="60"/>
      <c r="E16563" s="19"/>
      <c r="F16563" s="21"/>
      <c r="G16563" s="19"/>
      <c r="H16563" s="25">
        <f t="shared" ref="H16563:H16626" si="759">IF(RIGHT(G16563,1)="M", LEFT(G16563,LEN(G16563)-1), G16563)</f>
        <v>0</v>
      </c>
      <c r="I16563" s="25" t="str">
        <f t="shared" ref="I16563:I16626" si="760">IF(RIGHT(G16563,1)="M","M","Non-M")</f>
        <v>Non-M</v>
      </c>
      <c r="J16563" s="87"/>
      <c r="K16563" s="76"/>
    </row>
    <row r="16564" spans="1:11" ht="41.25" hidden="1" customHeight="1">
      <c r="A16564" s="18" t="s">
        <v>17152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17153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17154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17155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17156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17157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17158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17159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17160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17161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17162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17163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17164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17165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17166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17167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17168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17169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17170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17171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17172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17173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17174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17175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17176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17177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17178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17179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17180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17181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17182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17183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17184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17185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17186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17187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17188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17189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17190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17191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17192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17193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17194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17195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17196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17197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17198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17199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17200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17201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17202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17203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17204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17205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17206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17207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17208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17209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17210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17211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17212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17213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17214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17215</v>
      </c>
      <c r="B16627" s="19"/>
      <c r="C16627" s="19"/>
      <c r="D16627" s="60"/>
      <c r="E16627" s="19"/>
      <c r="F16627" s="21"/>
      <c r="G16627" s="19"/>
      <c r="H16627" s="25">
        <f t="shared" ref="H16627:H16690" si="761">IF(RIGHT(G16627,1)="M", LEFT(G16627,LEN(G16627)-1), G16627)</f>
        <v>0</v>
      </c>
      <c r="I16627" s="25" t="str">
        <f t="shared" ref="I16627:I16690" si="762">IF(RIGHT(G16627,1)="M","M","Non-M")</f>
        <v>Non-M</v>
      </c>
      <c r="J16627" s="87"/>
      <c r="K16627" s="76"/>
    </row>
    <row r="16628" spans="1:11" ht="41.25" hidden="1" customHeight="1">
      <c r="A16628" s="18" t="s">
        <v>17216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17217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17218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17219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17220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17221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17222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17223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17224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17225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17226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17227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17228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17229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17230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17231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17232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17233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17234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17235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17236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17237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17238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17239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17240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17241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17242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17243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17244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17245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17246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17247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17248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17249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17250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17251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17252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17253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17254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17255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17256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17257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17258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17259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17260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17261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17262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17263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17264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17265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17266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17267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17268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17269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17270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17271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17272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17273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17274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17275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17276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17277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17278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17279</v>
      </c>
      <c r="B16691" s="19"/>
      <c r="C16691" s="19"/>
      <c r="D16691" s="60"/>
      <c r="E16691" s="19"/>
      <c r="F16691" s="21"/>
      <c r="G16691" s="19"/>
      <c r="H16691" s="25">
        <f t="shared" ref="H16691:H16754" si="763">IF(RIGHT(G16691,1)="M", LEFT(G16691,LEN(G16691)-1), G16691)</f>
        <v>0</v>
      </c>
      <c r="I16691" s="25" t="str">
        <f t="shared" ref="I16691:I16754" si="764">IF(RIGHT(G16691,1)="M","M","Non-M")</f>
        <v>Non-M</v>
      </c>
      <c r="J16691" s="87"/>
      <c r="K16691" s="76"/>
    </row>
    <row r="16692" spans="1:11" ht="41.25" hidden="1" customHeight="1">
      <c r="A16692" s="18" t="s">
        <v>17280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17281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17282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17283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17284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17285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17286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17287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17288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17289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17290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17291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17292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17293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17294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17295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17296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17297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17298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17299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17300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17301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17302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17303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17304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17305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17306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17307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17308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17309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17310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17311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17312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17313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17314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17315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17316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17317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17318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17319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17320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17321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17322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17323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17324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17325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17326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17327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17328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17329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17330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17331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17332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17333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17334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17335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17336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17337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17338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17339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17340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17341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17342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17343</v>
      </c>
      <c r="B16755" s="19"/>
      <c r="C16755" s="19"/>
      <c r="D16755" s="60"/>
      <c r="E16755" s="19"/>
      <c r="F16755" s="21"/>
      <c r="G16755" s="19"/>
      <c r="H16755" s="25">
        <f t="shared" ref="H16755:H16818" si="765">IF(RIGHT(G16755,1)="M", LEFT(G16755,LEN(G16755)-1), G16755)</f>
        <v>0</v>
      </c>
      <c r="I16755" s="25" t="str">
        <f t="shared" ref="I16755:I16818" si="766">IF(RIGHT(G16755,1)="M","M","Non-M")</f>
        <v>Non-M</v>
      </c>
      <c r="J16755" s="87"/>
      <c r="K16755" s="76"/>
    </row>
    <row r="16756" spans="1:11" ht="41.25" hidden="1" customHeight="1">
      <c r="A16756" s="18" t="s">
        <v>17344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17345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17346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17347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17348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17349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17350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17351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17352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17353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17354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17355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17356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17357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17358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17359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17360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17361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17362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17363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17364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17365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17366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17367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17368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17369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17370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17371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17372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17373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17374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17375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17376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17377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17378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17379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17380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17381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17382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17383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17384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17385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17386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17387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17388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17389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17390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17391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17392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17393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17394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17395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17396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17397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17398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17399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17400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17401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17402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17403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17404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17405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17406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17407</v>
      </c>
      <c r="B16819" s="19"/>
      <c r="C16819" s="19"/>
      <c r="D16819" s="60"/>
      <c r="E16819" s="19"/>
      <c r="F16819" s="21"/>
      <c r="G16819" s="19"/>
      <c r="H16819" s="25">
        <f t="shared" ref="H16819:H16882" si="767">IF(RIGHT(G16819,1)="M", LEFT(G16819,LEN(G16819)-1), G16819)</f>
        <v>0</v>
      </c>
      <c r="I16819" s="25" t="str">
        <f t="shared" ref="I16819:I16882" si="768">IF(RIGHT(G16819,1)="M","M","Non-M")</f>
        <v>Non-M</v>
      </c>
      <c r="J16819" s="87"/>
      <c r="K16819" s="76"/>
    </row>
    <row r="16820" spans="1:11" ht="41.25" hidden="1" customHeight="1">
      <c r="A16820" s="18" t="s">
        <v>17408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17409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17410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17411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17412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17413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17414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17415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17416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17417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17418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17419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17420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17421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17422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17423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17424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17425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17426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17427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17428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17429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17430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17431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17432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17433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17434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17435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17436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17437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17438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17439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17440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17441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17442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17443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17444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17445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17446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17447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17448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17449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17450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17451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17452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17453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17454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17455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17456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17457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17458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17459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17460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17461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17462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17463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17464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17465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17466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17467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17468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17469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17470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17471</v>
      </c>
      <c r="B16883" s="19"/>
      <c r="C16883" s="19"/>
      <c r="D16883" s="60"/>
      <c r="E16883" s="19"/>
      <c r="F16883" s="21"/>
      <c r="G16883" s="19"/>
      <c r="H16883" s="25">
        <f t="shared" ref="H16883:H16946" si="769">IF(RIGHT(G16883,1)="M", LEFT(G16883,LEN(G16883)-1), G16883)</f>
        <v>0</v>
      </c>
      <c r="I16883" s="25" t="str">
        <f t="shared" ref="I16883:I16946" si="770">IF(RIGHT(G16883,1)="M","M","Non-M")</f>
        <v>Non-M</v>
      </c>
      <c r="J16883" s="87"/>
      <c r="K16883" s="76"/>
    </row>
    <row r="16884" spans="1:11" ht="41.25" hidden="1" customHeight="1">
      <c r="A16884" s="18" t="s">
        <v>17472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17473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17474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17475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17476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17477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17478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17479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17480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17481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17482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17483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17484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17485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17486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17487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17488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17489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17490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17491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17492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17493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17494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17495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17496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17497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17498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17499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17500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17501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17502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17503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17504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17505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17506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17507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17508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17509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17510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17511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17512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17513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17514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17515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17516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17517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17518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17519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17520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17521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17522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17523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17524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17525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17526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17527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17528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17529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17530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17531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17532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17533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17534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17535</v>
      </c>
      <c r="B16947" s="19"/>
      <c r="C16947" s="19"/>
      <c r="D16947" s="60"/>
      <c r="E16947" s="19"/>
      <c r="F16947" s="21"/>
      <c r="G16947" s="19"/>
      <c r="H16947" s="25">
        <f t="shared" ref="H16947:H17010" si="771">IF(RIGHT(G16947,1)="M", LEFT(G16947,LEN(G16947)-1), G16947)</f>
        <v>0</v>
      </c>
      <c r="I16947" s="25" t="str">
        <f t="shared" ref="I16947:I17010" si="772">IF(RIGHT(G16947,1)="M","M","Non-M")</f>
        <v>Non-M</v>
      </c>
      <c r="J16947" s="87"/>
      <c r="K16947" s="76"/>
    </row>
    <row r="16948" spans="1:11" ht="41.25" hidden="1" customHeight="1">
      <c r="A16948" s="18" t="s">
        <v>17536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17537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17538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17539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17540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17541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17542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17543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17544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17545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17546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17547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17548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17549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17550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17551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17552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17553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17554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17555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17556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17557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17558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17559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17560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17561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17562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17563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17564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17565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17566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17567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17568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17569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17570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17571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17572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17573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17574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17575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17576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17577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17578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17579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17580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17581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17582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17583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17584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17585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17586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17587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17588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17589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17590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17591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17592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17593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17594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17595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17596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17597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17598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17599</v>
      </c>
      <c r="B17011" s="19"/>
      <c r="C17011" s="19"/>
      <c r="D17011" s="60"/>
      <c r="E17011" s="19"/>
      <c r="F17011" s="21"/>
      <c r="G17011" s="19"/>
      <c r="H17011" s="25">
        <f t="shared" ref="H17011:H17074" si="773">IF(RIGHT(G17011,1)="M", LEFT(G17011,LEN(G17011)-1), G17011)</f>
        <v>0</v>
      </c>
      <c r="I17011" s="25" t="str">
        <f t="shared" ref="I17011:I17074" si="774">IF(RIGHT(G17011,1)="M","M","Non-M")</f>
        <v>Non-M</v>
      </c>
      <c r="J17011" s="87"/>
      <c r="K17011" s="76"/>
    </row>
    <row r="17012" spans="1:11" ht="41.25" hidden="1" customHeight="1">
      <c r="A17012" s="18" t="s">
        <v>17600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17601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17602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17603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17604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17605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17606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17607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17608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17609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17610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17611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17612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17613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17614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17615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17616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17617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17618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17619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17620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17621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17622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17623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17624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17625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17626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17627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17628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17629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17630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17631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17632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17633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17634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17635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17636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17637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17638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17639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17640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17641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17642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17643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17644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17645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17646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17647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17648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17649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17650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17651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17652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17653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17654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17655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17656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17657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17658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17659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17660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17661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17662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17663</v>
      </c>
      <c r="B17075" s="19"/>
      <c r="C17075" s="19"/>
      <c r="D17075" s="60"/>
      <c r="E17075" s="19"/>
      <c r="F17075" s="21"/>
      <c r="G17075" s="19"/>
      <c r="H17075" s="25">
        <f t="shared" ref="H17075:H17138" si="775">IF(RIGHT(G17075,1)="M", LEFT(G17075,LEN(G17075)-1), G17075)</f>
        <v>0</v>
      </c>
      <c r="I17075" s="25" t="str">
        <f t="shared" ref="I17075:I17138" si="776">IF(RIGHT(G17075,1)="M","M","Non-M")</f>
        <v>Non-M</v>
      </c>
      <c r="J17075" s="87"/>
      <c r="K17075" s="76"/>
    </row>
    <row r="17076" spans="1:11" ht="41.25" hidden="1" customHeight="1">
      <c r="A17076" s="18" t="s">
        <v>17664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17665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17666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17667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17668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17669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17670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17671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17672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17673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17674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17675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17676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17677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17678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17679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17680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17681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17682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17683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17684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17685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17686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17687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17688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17689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17690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17691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17692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17693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17694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17695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17696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17697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17698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17699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17700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17701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17702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17703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17704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17705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17706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17707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17708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17709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17710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17711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17712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17713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17714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17715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17716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17717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17718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17719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17720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17721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17722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17723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17724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17725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17726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17727</v>
      </c>
      <c r="B17139" s="19"/>
      <c r="C17139" s="19"/>
      <c r="D17139" s="60"/>
      <c r="E17139" s="19"/>
      <c r="F17139" s="21"/>
      <c r="G17139" s="19"/>
      <c r="H17139" s="25">
        <f t="shared" ref="H17139:H17202" si="777">IF(RIGHT(G17139,1)="M", LEFT(G17139,LEN(G17139)-1), G17139)</f>
        <v>0</v>
      </c>
      <c r="I17139" s="25" t="str">
        <f t="shared" ref="I17139:I17202" si="778">IF(RIGHT(G17139,1)="M","M","Non-M")</f>
        <v>Non-M</v>
      </c>
      <c r="J17139" s="87"/>
      <c r="K17139" s="76"/>
    </row>
    <row r="17140" spans="1:11" ht="41.25" hidden="1" customHeight="1">
      <c r="A17140" s="18" t="s">
        <v>17728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17729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17730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17731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17732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17733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17734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17735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17736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17737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17738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17739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17740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17741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17742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17743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17744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17745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17746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17747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17748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17749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17750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17751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17752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17753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17754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17755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17756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17757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17758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17759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17760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17761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17762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17763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17764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17765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17766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17767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17768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17769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17770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17771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17772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17773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17774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17775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17776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17777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17778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17779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17780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17781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17782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17783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17784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17785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17786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17787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17788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17789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17790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17791</v>
      </c>
      <c r="B17203" s="19"/>
      <c r="C17203" s="19"/>
      <c r="D17203" s="60"/>
      <c r="E17203" s="19"/>
      <c r="F17203" s="21"/>
      <c r="G17203" s="19"/>
      <c r="H17203" s="25">
        <f t="shared" ref="H17203:H17266" si="779">IF(RIGHT(G17203,1)="M", LEFT(G17203,LEN(G17203)-1), G17203)</f>
        <v>0</v>
      </c>
      <c r="I17203" s="25" t="str">
        <f t="shared" ref="I17203:I17266" si="780">IF(RIGHT(G17203,1)="M","M","Non-M")</f>
        <v>Non-M</v>
      </c>
      <c r="J17203" s="87"/>
      <c r="K17203" s="76"/>
    </row>
    <row r="17204" spans="1:11" ht="41.25" hidden="1" customHeight="1">
      <c r="A17204" s="18" t="s">
        <v>17792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17793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17794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17795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17796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17797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17798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17799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17800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17801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17802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17803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17804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17805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17806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17807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17808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17809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17810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17811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17812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17813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17814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17815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17816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17817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17818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17819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17820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17821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17822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17823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17824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17825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17826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17827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17828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17829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17830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17831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17832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17833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17834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17835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17836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17837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17838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17839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17840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17841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17842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17843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17844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17845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17846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17847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17848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17849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17850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17851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17852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17853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17854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17855</v>
      </c>
      <c r="B17267" s="19"/>
      <c r="C17267" s="19"/>
      <c r="D17267" s="60"/>
      <c r="E17267" s="19"/>
      <c r="F17267" s="21"/>
      <c r="G17267" s="19"/>
      <c r="H17267" s="25">
        <f t="shared" ref="H17267:H17330" si="781">IF(RIGHT(G17267,1)="M", LEFT(G17267,LEN(G17267)-1), G17267)</f>
        <v>0</v>
      </c>
      <c r="I17267" s="25" t="str">
        <f t="shared" ref="I17267:I17330" si="782">IF(RIGHT(G17267,1)="M","M","Non-M")</f>
        <v>Non-M</v>
      </c>
      <c r="J17267" s="87"/>
      <c r="K17267" s="76"/>
    </row>
    <row r="17268" spans="1:11" ht="41.25" hidden="1" customHeight="1">
      <c r="A17268" s="18" t="s">
        <v>17856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17857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17858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17859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17860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17861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17862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17863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17864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17865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17866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17867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17868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17869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17870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17871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17872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17873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17874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17875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17876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17877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17878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17879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17880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17881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17882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17883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17884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17885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17886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17887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17888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17889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17890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17891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17892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17893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17894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17895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17896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17897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17898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17899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17900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17901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17902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17903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17904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17905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17906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17907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17908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17909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17910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17911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17912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17913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17914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17915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17916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17917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17918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17919</v>
      </c>
      <c r="B17331" s="19"/>
      <c r="C17331" s="19"/>
      <c r="D17331" s="60"/>
      <c r="E17331" s="19"/>
      <c r="F17331" s="21"/>
      <c r="G17331" s="19"/>
      <c r="H17331" s="25">
        <f t="shared" ref="H17331:H17394" si="783">IF(RIGHT(G17331,1)="M", LEFT(G17331,LEN(G17331)-1), G17331)</f>
        <v>0</v>
      </c>
      <c r="I17331" s="25" t="str">
        <f t="shared" ref="I17331:I17394" si="784">IF(RIGHT(G17331,1)="M","M","Non-M")</f>
        <v>Non-M</v>
      </c>
      <c r="J17331" s="87"/>
      <c r="K17331" s="76"/>
    </row>
    <row r="17332" spans="1:11" ht="41.25" hidden="1" customHeight="1">
      <c r="A17332" s="18" t="s">
        <v>17920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17921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17922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17923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17924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17925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17926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17927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17928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17929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17930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17931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17932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17933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17934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17935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17936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17937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17938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17939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17940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17941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17942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17943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17944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17945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17946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17947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17948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17949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17950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17951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17952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17953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17954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17955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17956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17957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17958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17959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17960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17961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17962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17963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17964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17965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17966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17967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17968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17969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17970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17971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17972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17973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17974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17975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17976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17977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17978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17979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17980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17981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17982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17983</v>
      </c>
      <c r="B17395" s="19"/>
      <c r="C17395" s="19"/>
      <c r="D17395" s="60"/>
      <c r="E17395" s="19"/>
      <c r="F17395" s="21"/>
      <c r="G17395" s="19"/>
      <c r="H17395" s="25">
        <f t="shared" ref="H17395:H17458" si="785">IF(RIGHT(G17395,1)="M", LEFT(G17395,LEN(G17395)-1), G17395)</f>
        <v>0</v>
      </c>
      <c r="I17395" s="25" t="str">
        <f t="shared" ref="I17395:I17458" si="786">IF(RIGHT(G17395,1)="M","M","Non-M")</f>
        <v>Non-M</v>
      </c>
      <c r="J17395" s="87"/>
      <c r="K17395" s="76"/>
    </row>
    <row r="17396" spans="1:11" ht="41.25" hidden="1" customHeight="1">
      <c r="A17396" s="18" t="s">
        <v>17984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17985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17986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17987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17988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17989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17990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17991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17992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17993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17994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17995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17996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17997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17998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17999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18000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18001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18002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18003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18004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18005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18006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18007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18008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18009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18010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18011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18012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18013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18014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18015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18016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18017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18018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18019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18020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18021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18022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18023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18024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18025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18026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18027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18028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18029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18030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18031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18032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18033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18034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18035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18036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18037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18038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18039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18040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18041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18042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18043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18044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18045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18046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18047</v>
      </c>
      <c r="B17459" s="19"/>
      <c r="C17459" s="19"/>
      <c r="D17459" s="60"/>
      <c r="E17459" s="19"/>
      <c r="F17459" s="21"/>
      <c r="G17459" s="19"/>
      <c r="H17459" s="25">
        <f t="shared" ref="H17459:H17522" si="787">IF(RIGHT(G17459,1)="M", LEFT(G17459,LEN(G17459)-1), G17459)</f>
        <v>0</v>
      </c>
      <c r="I17459" s="25" t="str">
        <f t="shared" ref="I17459:I17522" si="788">IF(RIGHT(G17459,1)="M","M","Non-M")</f>
        <v>Non-M</v>
      </c>
      <c r="J17459" s="87"/>
      <c r="K17459" s="76"/>
    </row>
    <row r="17460" spans="1:11" ht="41.25" hidden="1" customHeight="1">
      <c r="A17460" s="18" t="s">
        <v>18048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18049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18050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18051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18052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18053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18054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18055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18056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18057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18058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18059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18060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18061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18062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18063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18064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18065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18066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18067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18068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18069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18070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18071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18072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18073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18074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18075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18076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18077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18078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18079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18080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18081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18082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18083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18084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18085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18086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18087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18088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18089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18090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18091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18092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18093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18094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18095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18096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18097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18098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18099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18100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18101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18102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18103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18104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18105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18106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18107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18108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18109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18110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18111</v>
      </c>
      <c r="B17523" s="19"/>
      <c r="C17523" s="19"/>
      <c r="D17523" s="60"/>
      <c r="E17523" s="19"/>
      <c r="F17523" s="21"/>
      <c r="G17523" s="19"/>
      <c r="H17523" s="25">
        <f t="shared" ref="H17523:H17586" si="789">IF(RIGHT(G17523,1)="M", LEFT(G17523,LEN(G17523)-1), G17523)</f>
        <v>0</v>
      </c>
      <c r="I17523" s="25" t="str">
        <f t="shared" ref="I17523:I17586" si="790">IF(RIGHT(G17523,1)="M","M","Non-M")</f>
        <v>Non-M</v>
      </c>
      <c r="J17523" s="87"/>
      <c r="K17523" s="76"/>
    </row>
    <row r="17524" spans="1:11" ht="41.25" hidden="1" customHeight="1">
      <c r="A17524" s="18" t="s">
        <v>18112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18113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18114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18115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18116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18117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18118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18119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18120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18121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18122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18123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18124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18125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18126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18127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18128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18129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18130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18131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18132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18133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18134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18135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18136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18137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18138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18139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18140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18141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18142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18143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18144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18145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18146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18147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18148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18149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18150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18151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18152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18153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18154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18155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18156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18157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18158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18159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18160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18161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18162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18163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18164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18165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18166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18167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18168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18169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18170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18171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18172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18173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18174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18175</v>
      </c>
      <c r="B17587" s="19"/>
      <c r="C17587" s="19"/>
      <c r="D17587" s="60"/>
      <c r="E17587" s="19"/>
      <c r="F17587" s="21"/>
      <c r="G17587" s="19"/>
      <c r="H17587" s="25">
        <f t="shared" ref="H17587:H17650" si="791">IF(RIGHT(G17587,1)="M", LEFT(G17587,LEN(G17587)-1), G17587)</f>
        <v>0</v>
      </c>
      <c r="I17587" s="25" t="str">
        <f t="shared" ref="I17587:I17650" si="792">IF(RIGHT(G17587,1)="M","M","Non-M")</f>
        <v>Non-M</v>
      </c>
      <c r="J17587" s="87"/>
      <c r="K17587" s="76"/>
    </row>
    <row r="17588" spans="1:11" ht="41.25" hidden="1" customHeight="1">
      <c r="A17588" s="18" t="s">
        <v>18176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18177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18178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18179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18180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18181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18182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18183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18184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18185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18186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18187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18188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18189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18190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18191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18192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18193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18194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18195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18196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18197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18198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18199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18200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18201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18202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18203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18204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18205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18206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18207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18208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18209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18210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18211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18212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18213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18214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18215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18216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18217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18218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18219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18220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18221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18222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18223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18224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18225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18226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18227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18228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18229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18230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18231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18232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18233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18234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18235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18236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18237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18238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18239</v>
      </c>
      <c r="B17651" s="19"/>
      <c r="C17651" s="19"/>
      <c r="D17651" s="60"/>
      <c r="E17651" s="19"/>
      <c r="F17651" s="21"/>
      <c r="G17651" s="19"/>
      <c r="H17651" s="25">
        <f t="shared" ref="H17651:H17714" si="793">IF(RIGHT(G17651,1)="M", LEFT(G17651,LEN(G17651)-1), G17651)</f>
        <v>0</v>
      </c>
      <c r="I17651" s="25" t="str">
        <f t="shared" ref="I17651:I17714" si="794">IF(RIGHT(G17651,1)="M","M","Non-M")</f>
        <v>Non-M</v>
      </c>
      <c r="J17651" s="87"/>
      <c r="K17651" s="76"/>
    </row>
    <row r="17652" spans="1:11" ht="41.25" hidden="1" customHeight="1">
      <c r="A17652" s="18" t="s">
        <v>18240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18241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18242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18243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18244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18245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18246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18247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18248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18249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18250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18251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18252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18253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18254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18255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18256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18257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18258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18259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18260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18261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18262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18263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18264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18265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18266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18267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18268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18269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18270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18271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18272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18273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18274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18275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18276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18277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18278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18279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18280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18281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18282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18283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18284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18285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18286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18287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18288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18289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18290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18291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18292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18293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18294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18295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18296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18297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18298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18299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18300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18301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18302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18303</v>
      </c>
      <c r="B17715" s="19"/>
      <c r="C17715" s="19"/>
      <c r="D17715" s="60"/>
      <c r="E17715" s="19"/>
      <c r="F17715" s="21"/>
      <c r="G17715" s="19"/>
      <c r="H17715" s="25">
        <f t="shared" ref="H17715:H17778" si="795">IF(RIGHT(G17715,1)="M", LEFT(G17715,LEN(G17715)-1), G17715)</f>
        <v>0</v>
      </c>
      <c r="I17715" s="25" t="str">
        <f t="shared" ref="I17715:I17778" si="796">IF(RIGHT(G17715,1)="M","M","Non-M")</f>
        <v>Non-M</v>
      </c>
      <c r="J17715" s="87"/>
      <c r="K17715" s="76"/>
    </row>
    <row r="17716" spans="1:11" ht="41.25" hidden="1" customHeight="1">
      <c r="A17716" s="18" t="s">
        <v>18304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18305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18306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18307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18308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18309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18310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18311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18312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18313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18314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18315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18316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18317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18318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18319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18320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18321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18322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18323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18324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18325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18326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18327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18328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18329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18330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18331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18332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18333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18334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18335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18336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18337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18338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18339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18340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18341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18342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18343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18344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18345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18346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18347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18348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18349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18350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18351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18352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18353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18354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18355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18356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18357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18358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18359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18360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18361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18362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18363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18364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18365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18366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18367</v>
      </c>
      <c r="B17779" s="19"/>
      <c r="C17779" s="19"/>
      <c r="D17779" s="60"/>
      <c r="E17779" s="19"/>
      <c r="F17779" s="21"/>
      <c r="G17779" s="19"/>
      <c r="H17779" s="25">
        <f t="shared" ref="H17779:H17842" si="797">IF(RIGHT(G17779,1)="M", LEFT(G17779,LEN(G17779)-1), G17779)</f>
        <v>0</v>
      </c>
      <c r="I17779" s="25" t="str">
        <f t="shared" ref="I17779:I17842" si="798">IF(RIGHT(G17779,1)="M","M","Non-M")</f>
        <v>Non-M</v>
      </c>
      <c r="J17779" s="87"/>
      <c r="K17779" s="76"/>
    </row>
    <row r="17780" spans="1:11" ht="41.25" hidden="1" customHeight="1">
      <c r="A17780" s="18" t="s">
        <v>18368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18369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18370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18371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18372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18373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18374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18375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18376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18377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18378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18379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18380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18381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18382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18383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18384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18385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18386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18387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18388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18389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18390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18391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18392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18393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18394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18395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18396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18397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18398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18399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18400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18401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18402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18403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18404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18405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18406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18407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18408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18409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18410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18411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18412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18413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18414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18415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18416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18417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18418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18419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18420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18421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18422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18423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18424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18425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18426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18427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18428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18429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18430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18431</v>
      </c>
      <c r="B17843" s="19"/>
      <c r="C17843" s="19"/>
      <c r="D17843" s="60"/>
      <c r="E17843" s="19"/>
      <c r="F17843" s="21"/>
      <c r="G17843" s="19"/>
      <c r="H17843" s="25">
        <f t="shared" ref="H17843:H17906" si="799">IF(RIGHT(G17843,1)="M", LEFT(G17843,LEN(G17843)-1), G17843)</f>
        <v>0</v>
      </c>
      <c r="I17843" s="25" t="str">
        <f t="shared" ref="I17843:I17906" si="800">IF(RIGHT(G17843,1)="M","M","Non-M")</f>
        <v>Non-M</v>
      </c>
      <c r="J17843" s="87"/>
      <c r="K17843" s="76"/>
    </row>
    <row r="17844" spans="1:11" ht="41.25" hidden="1" customHeight="1">
      <c r="A17844" s="18" t="s">
        <v>18432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18433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18434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18435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18436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18437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18438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18439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18440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18441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18442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18443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18444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18445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18446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18447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18448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18449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18450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18451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18452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18453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18454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18455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18456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18457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18458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18459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18460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18461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18462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18463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18464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18465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18466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18467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18468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18469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18470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18471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18472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18473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18474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18475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18476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18477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18478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18479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18480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18481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18482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18483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18484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18485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18486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18487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18488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18489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18490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18491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18492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18493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18494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18495</v>
      </c>
      <c r="B17907" s="19"/>
      <c r="C17907" s="19"/>
      <c r="D17907" s="60"/>
      <c r="E17907" s="19"/>
      <c r="F17907" s="21"/>
      <c r="G17907" s="19"/>
      <c r="H17907" s="25">
        <f t="shared" ref="H17907:H17970" si="801">IF(RIGHT(G17907,1)="M", LEFT(G17907,LEN(G17907)-1), G17907)</f>
        <v>0</v>
      </c>
      <c r="I17907" s="25" t="str">
        <f t="shared" ref="I17907:I17970" si="802">IF(RIGHT(G17907,1)="M","M","Non-M")</f>
        <v>Non-M</v>
      </c>
      <c r="J17907" s="87"/>
      <c r="K17907" s="76"/>
    </row>
    <row r="17908" spans="1:11" ht="41.25" hidden="1" customHeight="1">
      <c r="A17908" s="18" t="s">
        <v>18496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18497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18498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18499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18500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18501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18502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18503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18504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18505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18506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18507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18508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18509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18510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18511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18512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18513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18514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18515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18516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18517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18518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18519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18520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18521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18522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18523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18524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18525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18526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18527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18528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18529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18530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18531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18532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18533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18534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18535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18536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18537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18538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18539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18540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18541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18542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18543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18544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18545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18546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18547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18548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18549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18550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18551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18552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18553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18554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18555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18556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18557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18558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18559</v>
      </c>
      <c r="B17971" s="19"/>
      <c r="C17971" s="19"/>
      <c r="D17971" s="60"/>
      <c r="E17971" s="19"/>
      <c r="F17971" s="21"/>
      <c r="G17971" s="19"/>
      <c r="H17971" s="25">
        <f t="shared" ref="H17971:H18034" si="803">IF(RIGHT(G17971,1)="M", LEFT(G17971,LEN(G17971)-1), G17971)</f>
        <v>0</v>
      </c>
      <c r="I17971" s="25" t="str">
        <f t="shared" ref="I17971:I18034" si="804">IF(RIGHT(G17971,1)="M","M","Non-M")</f>
        <v>Non-M</v>
      </c>
      <c r="J17971" s="87"/>
      <c r="K17971" s="76"/>
    </row>
    <row r="17972" spans="1:11" ht="41.25" hidden="1" customHeight="1">
      <c r="A17972" s="18" t="s">
        <v>18560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18561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18562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18563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18564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18565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18566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18567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18568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18569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18570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18571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18572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18573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18574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18575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18576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18577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18578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18579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18580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18581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18582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18583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18584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18585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18586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18587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18588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18589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18590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18591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18592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18593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18594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18595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18596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18597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18598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18599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18600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18601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18602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18603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18604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18605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18606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18607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18608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18609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18610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18611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18612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18613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18614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18615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18616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18617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18618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18619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18620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18621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18622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18623</v>
      </c>
      <c r="B18035" s="19"/>
      <c r="C18035" s="19"/>
      <c r="D18035" s="60"/>
      <c r="E18035" s="19"/>
      <c r="F18035" s="21"/>
      <c r="G18035" s="19"/>
      <c r="H18035" s="25">
        <f t="shared" ref="H18035:H18098" si="805">IF(RIGHT(G18035,1)="M", LEFT(G18035,LEN(G18035)-1), G18035)</f>
        <v>0</v>
      </c>
      <c r="I18035" s="25" t="str">
        <f t="shared" ref="I18035:I18098" si="806">IF(RIGHT(G18035,1)="M","M","Non-M")</f>
        <v>Non-M</v>
      </c>
      <c r="J18035" s="87"/>
      <c r="K18035" s="76"/>
    </row>
    <row r="18036" spans="1:11" ht="41.25" hidden="1" customHeight="1">
      <c r="A18036" s="18" t="s">
        <v>18624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18625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18626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18627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18628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18629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18630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18631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18632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18633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18634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18635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18636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18637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18638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18639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18640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18641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18642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18643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18644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18645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18646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18647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18648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18649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18650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18651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18652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18653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18654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18655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18656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18657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18658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18659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18660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18661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18662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18663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18664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18665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18666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18667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18668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18669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18670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18671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18672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18673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18674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18675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18676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18677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18678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18679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18680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18681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18682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18683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18684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18685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18686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18687</v>
      </c>
      <c r="B18099" s="19"/>
      <c r="C18099" s="19"/>
      <c r="D18099" s="60"/>
      <c r="E18099" s="19"/>
      <c r="F18099" s="21"/>
      <c r="G18099" s="19"/>
      <c r="H18099" s="25">
        <f t="shared" ref="H18099:H18162" si="807">IF(RIGHT(G18099,1)="M", LEFT(G18099,LEN(G18099)-1), G18099)</f>
        <v>0</v>
      </c>
      <c r="I18099" s="25" t="str">
        <f t="shared" ref="I18099:I18162" si="808">IF(RIGHT(G18099,1)="M","M","Non-M")</f>
        <v>Non-M</v>
      </c>
      <c r="J18099" s="87"/>
      <c r="K18099" s="76"/>
    </row>
    <row r="18100" spans="1:11" ht="41.25" hidden="1" customHeight="1">
      <c r="A18100" s="18" t="s">
        <v>18688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18689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18690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18691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18692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18693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18694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18695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18696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18697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18698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18699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18700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18701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18702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18703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18704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18705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18706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18707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18708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18709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18710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18711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18712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18713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18714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18715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18716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18717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18718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18719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18720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18721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18722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18723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18724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18725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18726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18727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18728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18729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18730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18731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18732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18733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18734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18735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18736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18737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18738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18739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18740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18741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18742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18743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18744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18745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18746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18747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18748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18749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18750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18751</v>
      </c>
      <c r="B18163" s="19"/>
      <c r="C18163" s="19"/>
      <c r="D18163" s="60"/>
      <c r="E18163" s="19"/>
      <c r="F18163" s="21"/>
      <c r="G18163" s="19"/>
      <c r="H18163" s="25">
        <f t="shared" ref="H18163:H18226" si="809">IF(RIGHT(G18163,1)="M", LEFT(G18163,LEN(G18163)-1), G18163)</f>
        <v>0</v>
      </c>
      <c r="I18163" s="25" t="str">
        <f t="shared" ref="I18163:I18226" si="810">IF(RIGHT(G18163,1)="M","M","Non-M")</f>
        <v>Non-M</v>
      </c>
      <c r="J18163" s="87"/>
      <c r="K18163" s="76"/>
    </row>
    <row r="18164" spans="1:11" ht="41.25" hidden="1" customHeight="1">
      <c r="A18164" s="18" t="s">
        <v>18752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18753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18754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18755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18756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18757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18758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18759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18760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18761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18762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18763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18764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18765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18766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18767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18768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18769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18770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18771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18772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18773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18774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18775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18776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18777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18778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18779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18780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18781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18782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18783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18784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18785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18786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18787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18788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18789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18790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18791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18792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18793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18794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18795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18796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18797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18798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18799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18800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18801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18802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18803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18804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18805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18806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18807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18808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18809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18810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18811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18812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18813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18814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18815</v>
      </c>
      <c r="B18227" s="19"/>
      <c r="C18227" s="19"/>
      <c r="D18227" s="60"/>
      <c r="E18227" s="19"/>
      <c r="F18227" s="21"/>
      <c r="G18227" s="19"/>
      <c r="H18227" s="25">
        <f t="shared" ref="H18227:H18290" si="811">IF(RIGHT(G18227,1)="M", LEFT(G18227,LEN(G18227)-1), G18227)</f>
        <v>0</v>
      </c>
      <c r="I18227" s="25" t="str">
        <f t="shared" ref="I18227:I18290" si="812">IF(RIGHT(G18227,1)="M","M","Non-M")</f>
        <v>Non-M</v>
      </c>
      <c r="J18227" s="87"/>
      <c r="K18227" s="76"/>
    </row>
    <row r="18228" spans="1:11" ht="41.25" hidden="1" customHeight="1">
      <c r="A18228" s="18" t="s">
        <v>18816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18817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18818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18819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18820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18821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18822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18823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18824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18825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18826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18827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18828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18829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18830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18831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18832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18833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18834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18835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18836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18837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18838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18839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18840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18841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18842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18843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18844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18845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18846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18847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18848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18849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18850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18851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18852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18853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18854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18855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18856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18857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18858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18859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18860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18861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18862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18863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18864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18865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18866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18867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18868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18869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18870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18871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18872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18873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18874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18875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18876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18877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18878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18879</v>
      </c>
      <c r="B18291" s="19"/>
      <c r="C18291" s="19"/>
      <c r="D18291" s="60"/>
      <c r="E18291" s="19"/>
      <c r="F18291" s="21"/>
      <c r="G18291" s="19"/>
      <c r="H18291" s="25">
        <f t="shared" ref="H18291:H18354" si="813">IF(RIGHT(G18291,1)="M", LEFT(G18291,LEN(G18291)-1), G18291)</f>
        <v>0</v>
      </c>
      <c r="I18291" s="25" t="str">
        <f t="shared" ref="I18291:I18354" si="814">IF(RIGHT(G18291,1)="M","M","Non-M")</f>
        <v>Non-M</v>
      </c>
      <c r="J18291" s="87"/>
      <c r="K18291" s="76"/>
    </row>
    <row r="18292" spans="1:11" ht="41.25" hidden="1" customHeight="1">
      <c r="A18292" s="18" t="s">
        <v>18880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18881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18882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18883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18884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18885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18886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18887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18888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18889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18890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18891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18892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18893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18894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18895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18896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18897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18898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18899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18900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18901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18902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18903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18904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18905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18906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18907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18908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18909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18910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18911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18912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18913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18914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18915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18916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18917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18918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18919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18920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18921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18922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18923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18924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18925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18926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18927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18928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18929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18930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18931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18932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18933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18934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18935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18936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18937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18938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18939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18940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18941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18942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18943</v>
      </c>
      <c r="B18355" s="19"/>
      <c r="C18355" s="19"/>
      <c r="D18355" s="60"/>
      <c r="E18355" s="19"/>
      <c r="F18355" s="21"/>
      <c r="G18355" s="19"/>
      <c r="H18355" s="25">
        <f t="shared" ref="H18355:H18418" si="815">IF(RIGHT(G18355,1)="M", LEFT(G18355,LEN(G18355)-1), G18355)</f>
        <v>0</v>
      </c>
      <c r="I18355" s="25" t="str">
        <f t="shared" ref="I18355:I18418" si="816">IF(RIGHT(G18355,1)="M","M","Non-M")</f>
        <v>Non-M</v>
      </c>
      <c r="J18355" s="87"/>
      <c r="K18355" s="76"/>
    </row>
    <row r="18356" spans="1:11" ht="41.25" hidden="1" customHeight="1">
      <c r="A18356" s="18" t="s">
        <v>18944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18945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18946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18947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18948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18949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18950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18951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18952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18953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18954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18955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18956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18957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18958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18959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18960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18961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18962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18963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18964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18965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18966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18967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18968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18969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18970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18971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18972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18973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18974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18975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18976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18977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18978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18979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18980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18981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18982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18983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18984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18985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18986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18987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18988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18989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18990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18991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18992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18993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18994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18995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18996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18997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18998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18999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19000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19001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19002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19003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19004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19005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19006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19007</v>
      </c>
      <c r="B18419" s="19"/>
      <c r="C18419" s="19"/>
      <c r="D18419" s="60"/>
      <c r="E18419" s="19"/>
      <c r="F18419" s="21"/>
      <c r="G18419" s="19"/>
      <c r="H18419" s="25">
        <f t="shared" ref="H18419:H18482" si="817">IF(RIGHT(G18419,1)="M", LEFT(G18419,LEN(G18419)-1), G18419)</f>
        <v>0</v>
      </c>
      <c r="I18419" s="25" t="str">
        <f t="shared" ref="I18419:I18482" si="818">IF(RIGHT(G18419,1)="M","M","Non-M")</f>
        <v>Non-M</v>
      </c>
      <c r="J18419" s="87"/>
      <c r="K18419" s="76"/>
    </row>
    <row r="18420" spans="1:11" ht="41.25" hidden="1" customHeight="1">
      <c r="A18420" s="18" t="s">
        <v>19008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19009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19010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19011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19012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19013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19014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19015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19016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19017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19018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19019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19020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19021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19022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19023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19024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19025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19026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19027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19028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19029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19030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19031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19032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19033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19034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19035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19036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19037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19038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19039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19040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19041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19042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19043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19044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19045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19046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19047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19048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19049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19050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19051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19052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19053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19054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19055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19056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19057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19058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19059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19060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19061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19062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19063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19064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19065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19066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19067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19068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19069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19070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19071</v>
      </c>
      <c r="B18483" s="19"/>
      <c r="C18483" s="19"/>
      <c r="D18483" s="60"/>
      <c r="E18483" s="19"/>
      <c r="F18483" s="21"/>
      <c r="G18483" s="19"/>
      <c r="H18483" s="25">
        <f t="shared" ref="H18483:H18546" si="819">IF(RIGHT(G18483,1)="M", LEFT(G18483,LEN(G18483)-1), G18483)</f>
        <v>0</v>
      </c>
      <c r="I18483" s="25" t="str">
        <f t="shared" ref="I18483:I18546" si="820">IF(RIGHT(G18483,1)="M","M","Non-M")</f>
        <v>Non-M</v>
      </c>
      <c r="J18483" s="87"/>
      <c r="K18483" s="76"/>
    </row>
    <row r="18484" spans="1:11" ht="41.25" hidden="1" customHeight="1">
      <c r="A18484" s="18" t="s">
        <v>19072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19073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19074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19075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19076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19077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19078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19079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19080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19081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19082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19083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19084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19085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19086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19087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19088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19089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19090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19091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19092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19093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19094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19095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19096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19097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19098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19099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19100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19101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19102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19103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19104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19105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19106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19107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19108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19109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19110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19111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19112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19113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19114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19115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19116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19117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19118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19119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19120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19121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19122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19123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19124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19125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19126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19127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19128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19129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19130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19131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19132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19133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19134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19135</v>
      </c>
      <c r="B18547" s="19"/>
      <c r="C18547" s="19"/>
      <c r="D18547" s="60"/>
      <c r="E18547" s="19"/>
      <c r="F18547" s="21"/>
      <c r="G18547" s="19"/>
      <c r="H18547" s="25">
        <f t="shared" ref="H18547:H18610" si="821">IF(RIGHT(G18547,1)="M", LEFT(G18547,LEN(G18547)-1), G18547)</f>
        <v>0</v>
      </c>
      <c r="I18547" s="25" t="str">
        <f t="shared" ref="I18547:I18610" si="822">IF(RIGHT(G18547,1)="M","M","Non-M")</f>
        <v>Non-M</v>
      </c>
      <c r="J18547" s="87"/>
      <c r="K18547" s="76"/>
    </row>
    <row r="18548" spans="1:11" ht="41.25" hidden="1" customHeight="1">
      <c r="A18548" s="18" t="s">
        <v>19136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19137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19138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19139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19140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19141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19142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19143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19144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19145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19146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19147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19148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19149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19150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19151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19152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19153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19154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19155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19156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19157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19158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19159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19160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19161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19162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19163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19164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19165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19166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19167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19168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19169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19170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19171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19172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19173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19174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19175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19176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19177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19178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19179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19180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19181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19182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19183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19184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19185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19186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19187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19188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19189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19190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19191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19192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19193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19194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19195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19196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19197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19198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19199</v>
      </c>
      <c r="B18611" s="19"/>
      <c r="C18611" s="19"/>
      <c r="D18611" s="60"/>
      <c r="E18611" s="19"/>
      <c r="F18611" s="21"/>
      <c r="G18611" s="19"/>
      <c r="H18611" s="25">
        <f t="shared" ref="H18611:H18674" si="823">IF(RIGHT(G18611,1)="M", LEFT(G18611,LEN(G18611)-1), G18611)</f>
        <v>0</v>
      </c>
      <c r="I18611" s="25" t="str">
        <f t="shared" ref="I18611:I18674" si="824">IF(RIGHT(G18611,1)="M","M","Non-M")</f>
        <v>Non-M</v>
      </c>
      <c r="J18611" s="87"/>
      <c r="K18611" s="76"/>
    </row>
    <row r="18612" spans="1:11" ht="41.25" hidden="1" customHeight="1">
      <c r="A18612" s="18" t="s">
        <v>19200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19201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19202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19203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19204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19205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19206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19207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19208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19209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19210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19211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19212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19213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19214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19215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19216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19217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19218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19219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19220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19221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19222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19223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19224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19225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19226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19227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19228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19229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19230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19231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19232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19233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19234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19235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19236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19237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19238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19239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19240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19241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19242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19243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19244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19245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19246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19247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19248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19249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19250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19251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19252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19253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19254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19255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19256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19257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19258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19259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19260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19261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19262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19263</v>
      </c>
      <c r="B18675" s="19"/>
      <c r="C18675" s="19"/>
      <c r="D18675" s="60"/>
      <c r="E18675" s="19"/>
      <c r="F18675" s="21"/>
      <c r="G18675" s="19"/>
      <c r="H18675" s="25">
        <f t="shared" ref="H18675:H18738" si="825">IF(RIGHT(G18675,1)="M", LEFT(G18675,LEN(G18675)-1), G18675)</f>
        <v>0</v>
      </c>
      <c r="I18675" s="25" t="str">
        <f t="shared" ref="I18675:I18738" si="826">IF(RIGHT(G18675,1)="M","M","Non-M")</f>
        <v>Non-M</v>
      </c>
      <c r="J18675" s="87"/>
      <c r="K18675" s="76"/>
    </row>
    <row r="18676" spans="1:11" ht="41.25" hidden="1" customHeight="1">
      <c r="A18676" s="18" t="s">
        <v>19264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19265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19266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19267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19268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19269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19270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19271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19272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19273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19274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19275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19276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19277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19278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19279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19280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19281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19282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19283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19284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19285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19286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19287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19288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19289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19290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19291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19292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19293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19294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19295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19296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19297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19298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19299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19300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19301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19302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19303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19304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19305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19306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19307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19308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19309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19310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19311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19312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19313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19314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19315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19316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19317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19318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19319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19320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19321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19322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19323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19324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19325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19326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19327</v>
      </c>
      <c r="B18739" s="19"/>
      <c r="C18739" s="19"/>
      <c r="D18739" s="60"/>
      <c r="E18739" s="19"/>
      <c r="F18739" s="21"/>
      <c r="G18739" s="19"/>
      <c r="H18739" s="25">
        <f t="shared" ref="H18739:H18802" si="827">IF(RIGHT(G18739,1)="M", LEFT(G18739,LEN(G18739)-1), G18739)</f>
        <v>0</v>
      </c>
      <c r="I18739" s="25" t="str">
        <f t="shared" ref="I18739:I18802" si="828">IF(RIGHT(G18739,1)="M","M","Non-M")</f>
        <v>Non-M</v>
      </c>
      <c r="J18739" s="87"/>
      <c r="K18739" s="76"/>
    </row>
    <row r="18740" spans="1:11" ht="41.25" hidden="1" customHeight="1">
      <c r="A18740" s="18" t="s">
        <v>19328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19329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19330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19331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19332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19333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19334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19335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19336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19337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19338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19339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19340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19341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19342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19343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19344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19345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19346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19347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19348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19349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19350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19351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19352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19353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19354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19355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19356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19357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19358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19359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19360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19361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19362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19363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19364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19365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19366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19367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19368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19369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19370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19371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19372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19373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19374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19375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19376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19377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19378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19379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19380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19381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19382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19383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19384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19385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19386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19387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19388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19389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19390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19391</v>
      </c>
      <c r="B18803" s="19"/>
      <c r="C18803" s="19"/>
      <c r="D18803" s="60"/>
      <c r="E18803" s="19"/>
      <c r="F18803" s="21"/>
      <c r="G18803" s="19"/>
      <c r="H18803" s="25">
        <f t="shared" ref="H18803:H18866" si="829">IF(RIGHT(G18803,1)="M", LEFT(G18803,LEN(G18803)-1), G18803)</f>
        <v>0</v>
      </c>
      <c r="I18803" s="25" t="str">
        <f t="shared" ref="I18803:I18866" si="830">IF(RIGHT(G18803,1)="M","M","Non-M")</f>
        <v>Non-M</v>
      </c>
      <c r="J18803" s="87"/>
      <c r="K18803" s="76"/>
    </row>
    <row r="18804" spans="1:11" ht="41.25" hidden="1" customHeight="1">
      <c r="A18804" s="18" t="s">
        <v>19392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19393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19394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19395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19396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19397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19398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19399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19400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19401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19402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19403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19404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19405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19406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19407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19408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19409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19410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19411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19412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19413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19414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19415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19416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19417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19418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19419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19420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19421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19422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19423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19424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19425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19426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19427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19428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19429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19430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19431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19432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19433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19434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19435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19436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19437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19438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19439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19440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19441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19442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19443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19444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19445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19446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19447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19448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19449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19450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19451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19452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19453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19454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19455</v>
      </c>
      <c r="B18867" s="19"/>
      <c r="C18867" s="19"/>
      <c r="D18867" s="60"/>
      <c r="E18867" s="19"/>
      <c r="F18867" s="21"/>
      <c r="G18867" s="19"/>
      <c r="H18867" s="25">
        <f t="shared" ref="H18867:H18930" si="831">IF(RIGHT(G18867,1)="M", LEFT(G18867,LEN(G18867)-1), G18867)</f>
        <v>0</v>
      </c>
      <c r="I18867" s="25" t="str">
        <f t="shared" ref="I18867:I18930" si="832">IF(RIGHT(G18867,1)="M","M","Non-M")</f>
        <v>Non-M</v>
      </c>
      <c r="J18867" s="87"/>
      <c r="K18867" s="76"/>
    </row>
    <row r="18868" spans="1:11" ht="41.25" hidden="1" customHeight="1">
      <c r="A18868" s="18" t="s">
        <v>19456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19457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19458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19459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19460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19461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19462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19463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19464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19465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19466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19467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19468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19469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19470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19471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19472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19473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19474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19475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19476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19477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19478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19479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19480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19481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19482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19483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19484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19485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19486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19487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19488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19489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19490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19491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19492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19493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19494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19495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19496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19497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19498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19499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19500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19501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19502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19503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19504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19505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19506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19507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19508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19509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19510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19511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19512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19513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19514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19515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19516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19517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19518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19519</v>
      </c>
      <c r="B18931" s="19"/>
      <c r="C18931" s="19"/>
      <c r="D18931" s="60"/>
      <c r="E18931" s="19"/>
      <c r="F18931" s="21"/>
      <c r="G18931" s="19"/>
      <c r="H18931" s="25">
        <f t="shared" ref="H18931:H18994" si="833">IF(RIGHT(G18931,1)="M", LEFT(G18931,LEN(G18931)-1), G18931)</f>
        <v>0</v>
      </c>
      <c r="I18931" s="25" t="str">
        <f t="shared" ref="I18931:I18994" si="834">IF(RIGHT(G18931,1)="M","M","Non-M")</f>
        <v>Non-M</v>
      </c>
      <c r="J18931" s="87"/>
      <c r="K18931" s="76"/>
    </row>
    <row r="18932" spans="1:11" ht="41.25" hidden="1" customHeight="1">
      <c r="A18932" s="18" t="s">
        <v>19520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19521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19522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19523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19524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19525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19526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19527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19528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19529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19530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19531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19532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19533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19534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19535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19536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19537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19538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19539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19540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19541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19542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19543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19544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19545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19546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19547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19548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19549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19550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19551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19552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19553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19554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19555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19556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19557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19558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19559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19560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19561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19562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19563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19564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19565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19566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19567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19568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19569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19570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19571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19572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19573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19574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19575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19576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19577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19578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19579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19580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19581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19582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19583</v>
      </c>
      <c r="B18995" s="19"/>
      <c r="C18995" s="19"/>
      <c r="D18995" s="60"/>
      <c r="E18995" s="19"/>
      <c r="F18995" s="21"/>
      <c r="G18995" s="19"/>
      <c r="H18995" s="25">
        <f t="shared" ref="H18995:H19058" si="835">IF(RIGHT(G18995,1)="M", LEFT(G18995,LEN(G18995)-1), G18995)</f>
        <v>0</v>
      </c>
      <c r="I18995" s="25" t="str">
        <f t="shared" ref="I18995:I19058" si="836">IF(RIGHT(G18995,1)="M","M","Non-M")</f>
        <v>Non-M</v>
      </c>
      <c r="J18995" s="87"/>
      <c r="K18995" s="76"/>
    </row>
    <row r="18996" spans="1:11" ht="41.25" hidden="1" customHeight="1">
      <c r="A18996" s="18" t="s">
        <v>19584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19585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19586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19587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19588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19589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19590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19591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19592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19593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19594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19595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19596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19597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19598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19599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19600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19601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19602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19603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19604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19605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19606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19607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19608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19609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19610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19611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19612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19613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19614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19615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19616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19617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19618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19619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19620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19621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19622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19623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19624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19625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19626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19627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19628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19629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19630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19631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19632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19633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19634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19635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19636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19637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19638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19639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19640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19641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19642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19643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19644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19645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19646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19647</v>
      </c>
      <c r="B19059" s="19"/>
      <c r="C19059" s="19"/>
      <c r="D19059" s="60"/>
      <c r="E19059" s="19"/>
      <c r="F19059" s="21"/>
      <c r="G19059" s="19"/>
      <c r="H19059" s="25">
        <f t="shared" ref="H19059:H19122" si="837">IF(RIGHT(G19059,1)="M", LEFT(G19059,LEN(G19059)-1), G19059)</f>
        <v>0</v>
      </c>
      <c r="I19059" s="25" t="str">
        <f t="shared" ref="I19059:I19122" si="838">IF(RIGHT(G19059,1)="M","M","Non-M")</f>
        <v>Non-M</v>
      </c>
      <c r="J19059" s="87"/>
      <c r="K19059" s="76"/>
    </row>
    <row r="19060" spans="1:11" ht="41.25" hidden="1" customHeight="1">
      <c r="A19060" s="18" t="s">
        <v>19648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19649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19650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19651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19652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19653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19654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19655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19656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19657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19658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19659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19660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19661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19662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19663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19664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19665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19666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19667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19668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19669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19670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19671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19672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19673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19674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19675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19676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19677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19678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19679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19680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19681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19682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19683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19684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19685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19686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19687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19688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19689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19690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19691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19692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19693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19694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19695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19696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19697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19698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19699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19700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19701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19702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19703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19704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19705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19706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19707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19708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19709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19710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19711</v>
      </c>
      <c r="B19123" s="19"/>
      <c r="C19123" s="19"/>
      <c r="D19123" s="60"/>
      <c r="E19123" s="19"/>
      <c r="F19123" s="21"/>
      <c r="G19123" s="19"/>
      <c r="H19123" s="25">
        <f t="shared" ref="H19123:H19143" si="839">IF(RIGHT(G19123,1)="M", LEFT(G19123,LEN(G19123)-1), G19123)</f>
        <v>0</v>
      </c>
      <c r="I19123" s="25" t="str">
        <f t="shared" ref="I19123:I19143" si="840">IF(RIGHT(G19123,1)="M","M","Non-M")</f>
        <v>Non-M</v>
      </c>
      <c r="J19123" s="87"/>
      <c r="K19123" s="76"/>
    </row>
    <row r="19124" spans="1:11" ht="41.25" hidden="1" customHeight="1">
      <c r="A19124" s="18" t="s">
        <v>19712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19713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19714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19715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19716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19717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19718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19719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19720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19721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19722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19723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19724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19725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19726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  <row r="19139" spans="1:11" ht="41.25" hidden="1" customHeight="1">
      <c r="A19139" s="18" t="s">
        <v>19727</v>
      </c>
      <c r="B19139" s="19"/>
      <c r="C19139" s="19"/>
      <c r="D19139" s="60"/>
      <c r="E19139" s="19"/>
      <c r="F19139" s="21"/>
      <c r="G19139" s="19"/>
      <c r="H19139" s="25">
        <f t="shared" si="839"/>
        <v>0</v>
      </c>
      <c r="I19139" s="25" t="str">
        <f t="shared" si="840"/>
        <v>Non-M</v>
      </c>
      <c r="J19139" s="87"/>
      <c r="K19139" s="76"/>
    </row>
    <row r="19140" spans="1:11" ht="41.25" hidden="1" customHeight="1">
      <c r="A19140" s="18" t="s">
        <v>19728</v>
      </c>
      <c r="B19140" s="19"/>
      <c r="C19140" s="19"/>
      <c r="D19140" s="60"/>
      <c r="E19140" s="19"/>
      <c r="F19140" s="21"/>
      <c r="G19140" s="19"/>
      <c r="H19140" s="25">
        <f t="shared" si="839"/>
        <v>0</v>
      </c>
      <c r="I19140" s="25" t="str">
        <f t="shared" si="840"/>
        <v>Non-M</v>
      </c>
      <c r="J19140" s="87"/>
      <c r="K19140" s="76"/>
    </row>
    <row r="19141" spans="1:11" ht="41.25" hidden="1" customHeight="1">
      <c r="A19141" s="18" t="s">
        <v>19729</v>
      </c>
      <c r="B19141" s="19"/>
      <c r="C19141" s="19"/>
      <c r="D19141" s="60"/>
      <c r="E19141" s="19"/>
      <c r="F19141" s="21"/>
      <c r="G19141" s="19"/>
      <c r="H19141" s="25">
        <f t="shared" si="839"/>
        <v>0</v>
      </c>
      <c r="I19141" s="25" t="str">
        <f t="shared" si="840"/>
        <v>Non-M</v>
      </c>
      <c r="J19141" s="87"/>
      <c r="K19141" s="76"/>
    </row>
    <row r="19142" spans="1:11" ht="41.25" hidden="1" customHeight="1">
      <c r="A19142" s="18" t="s">
        <v>19730</v>
      </c>
      <c r="B19142" s="19"/>
      <c r="C19142" s="19"/>
      <c r="D19142" s="60"/>
      <c r="E19142" s="19"/>
      <c r="F19142" s="21"/>
      <c r="G19142" s="19"/>
      <c r="H19142" s="25">
        <f t="shared" si="839"/>
        <v>0</v>
      </c>
      <c r="I19142" s="25" t="str">
        <f t="shared" si="840"/>
        <v>Non-M</v>
      </c>
      <c r="J19142" s="87"/>
      <c r="K19142" s="76"/>
    </row>
    <row r="19143" spans="1:11" ht="41.25" hidden="1" customHeight="1">
      <c r="A19143" s="18" t="s">
        <v>19731</v>
      </c>
      <c r="B19143" s="19"/>
      <c r="C19143" s="19"/>
      <c r="D19143" s="60"/>
      <c r="E19143" s="19"/>
      <c r="F19143" s="21"/>
      <c r="G19143" s="19"/>
      <c r="H19143" s="25">
        <f t="shared" si="839"/>
        <v>0</v>
      </c>
      <c r="I19143" s="25" t="str">
        <f t="shared" si="840"/>
        <v>Non-M</v>
      </c>
      <c r="J19143" s="87"/>
      <c r="K1914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1340043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1280669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22512.044814814817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822808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513456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684</v>
      </c>
      <c r="B90" s="10">
        <v>24673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21095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2382</v>
      </c>
      <c r="B93" s="10">
        <v>18792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695</v>
      </c>
      <c r="B94" s="10">
        <v>17925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564</v>
      </c>
      <c r="B95" s="10">
        <v>17722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979</v>
      </c>
      <c r="B96" s="10">
        <v>16414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1629</v>
      </c>
      <c r="B97" s="10">
        <v>14695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319</v>
      </c>
      <c r="B98" s="10">
        <v>14276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721</v>
      </c>
      <c r="B99" s="10">
        <v>14150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274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269</v>
      </c>
      <c r="B101" s="10">
        <v>13329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704</v>
      </c>
      <c r="B102" s="10">
        <v>12658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476</v>
      </c>
      <c r="B103" s="10">
        <v>11917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478</v>
      </c>
      <c r="B104" s="10">
        <v>11817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222</v>
      </c>
      <c r="B105" s="10">
        <v>11556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771</v>
      </c>
      <c r="B106" s="10">
        <v>10903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774</v>
      </c>
      <c r="B109" s="10">
        <v>10703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24</v>
      </c>
      <c r="B110" s="10">
        <v>10052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686</v>
      </c>
      <c r="B111" s="10">
        <v>9400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214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212</v>
      </c>
      <c r="B114" s="10">
        <v>9380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951</v>
      </c>
      <c r="B115" s="10">
        <v>8234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1318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1320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1322</v>
      </c>
      <c r="B118" s="10">
        <v>8139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226</v>
      </c>
      <c r="B119" s="10">
        <v>7687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36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39</v>
      </c>
      <c r="B121" s="10">
        <v>7333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336</v>
      </c>
      <c r="B122" s="10">
        <v>6063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573</v>
      </c>
      <c r="B123" s="10">
        <v>5972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5796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28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30</v>
      </c>
      <c r="B126" s="10">
        <v>5596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894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889</v>
      </c>
      <c r="B128" s="10">
        <v>4350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1196</v>
      </c>
      <c r="B129" s="10">
        <v>4256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