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40" documentId="13_ncr:1_{7EF57DF4-89AE-8C42-9C9C-3682908C3E34}" xr6:coauthVersionLast="47" xr6:coauthVersionMax="47" xr10:uidLastSave="{D6A25DF1-66F2-41FC-A72F-325EA4EEBC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<sst xmlns="http://schemas.openxmlformats.org/spreadsheetml/2006/main" count="33055" uniqueCount="19821">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</sst>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83" activePane="bottomLeft" state="frozen"/>
      <selection pane="bottomLeft" activeCell="C1385" sqref="C1385:K13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IF(COUNTIFS($E$3:E19240,E1336)=1,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IF(COUNTIFS($E$3:E19240,E1345)=1,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IF(COUNTIFS($E$3:E19240,E1346)=1,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IF(COUNTIFS($E$3:E19240,E1347)=1,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IF(COUNTIFS($E$3:E19240,E1348)=1,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IF(COUNTIFS($E$3:E19240,E1349)=1,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IF(COUNTIFS($E$3:E19240,E1350)=1,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IF(COUNTIFS($E$3:E19240,E1351)=1,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IF(COUNTIFS($E$3:E19240,E1352)=1,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IF(COUNTIFS($E$3:E19240,E1353)=1,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IF(COUNTIFS($E$3:E19240,E1354)=1,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IF(COUNTIFS($E$3:E19240,E1355)=1,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IF(COUNTIFS($E$3:E19240,E1356)=1,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IF(COUNTIFS($E$3:E19240,E1357)=1,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IF(COUNTIFS($E$3:E19240,E1358)=1,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IF(COUNTIFS($E$3:E19240,E1365)=1,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03" si="100">IF(RIGHT(G1366,1)="M", LEFT(G1366,LEN(G1366)-1), G1366)</f>
        <v>JS105</v>
      </c>
      <c r="I1366" s="25" t="str">
        <f t="shared" ref="I1366:I1403" si="101">IF(RIGHT(G1366,1)="M","M","Non-M")</f>
        <v>Non-M</v>
      </c>
      <c r="J1366" s="70"/>
      <c r="K1366" s="59" t="s">
        <v>444</v>
      </c>
      <c r="L1366" s="58">
        <f>IF(COUNTIFS($E$3:E19240,E1366)=1,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IF(COUNTIFS($E$3:E19240,E1367)=1,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IF(COUNTIFS($E$3:E19240,E1368)=1,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IF(COUNTIFS($E$3:E19240,E1370)=1,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IF(COUNTIFS($E$3:E19240,E1371)=1,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IF(COUNTIFS($E$3:E19240,E1372)=1,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IF(COUNTIFS($E$3:E19240,E1373)=1,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IF(COUNTIFS($E$3:E19240,E1374)=1,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IF(COUNTIFS($E$3:E19240,E1375)=1,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IF(COUNTIFS($E$3:E19240,E1377)=1,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IF(COUNTIFS($E$3:E19240,E1378)=1,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IF(COUNTIFS($E$3:E19240,E1380)=1,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IF(COUNTIFS($E$3:E19240,E1381)=1,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IF(COUNTIFS($E$3:E19240,E1382)=1,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34" t="s">
        <v>1863</v>
      </c>
      <c r="D1385" s="43" t="s">
        <v>1914</v>
      </c>
      <c r="E1385" s="34" t="s">
        <v>1915</v>
      </c>
      <c r="F1385" s="38"/>
      <c r="G1385" s="34" t="s">
        <v>413</v>
      </c>
      <c r="H1385" s="40" t="str">
        <f t="shared" si="100"/>
        <v>WB208</v>
      </c>
      <c r="I1385" s="40" t="str">
        <f t="shared" si="101"/>
        <v>M</v>
      </c>
      <c r="J1385" s="41"/>
      <c r="K1385" s="32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34" t="s">
        <v>1863</v>
      </c>
      <c r="D1386" s="43" t="s">
        <v>1914</v>
      </c>
      <c r="E1386" s="34" t="s">
        <v>1915</v>
      </c>
      <c r="F1386" s="38"/>
      <c r="G1386" s="34" t="s">
        <v>1916</v>
      </c>
      <c r="H1386" s="40" t="str">
        <f t="shared" si="100"/>
        <v>JS205</v>
      </c>
      <c r="I1386" s="40" t="str">
        <f t="shared" si="101"/>
        <v>M</v>
      </c>
      <c r="J1386" s="41"/>
      <c r="K1386" s="32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34" t="s">
        <v>1863</v>
      </c>
      <c r="D1387" s="43" t="s">
        <v>1914</v>
      </c>
      <c r="E1387" s="34" t="s">
        <v>1915</v>
      </c>
      <c r="F1387" s="38"/>
      <c r="G1387" s="34" t="s">
        <v>75</v>
      </c>
      <c r="H1387" s="40" t="str">
        <f t="shared" si="100"/>
        <v>DC101</v>
      </c>
      <c r="I1387" s="40" t="str">
        <f t="shared" si="101"/>
        <v>Non-M</v>
      </c>
      <c r="J1387" s="41"/>
      <c r="K1387" s="32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34" t="s">
        <v>1863</v>
      </c>
      <c r="D1388" s="43" t="s">
        <v>1914</v>
      </c>
      <c r="E1388" s="34" t="s">
        <v>1915</v>
      </c>
      <c r="F1388" s="38"/>
      <c r="G1388" s="34" t="s">
        <v>108</v>
      </c>
      <c r="H1388" s="40" t="str">
        <f t="shared" si="100"/>
        <v>DC202</v>
      </c>
      <c r="I1388" s="40" t="str">
        <f t="shared" si="101"/>
        <v>Non-M</v>
      </c>
      <c r="J1388" s="41"/>
      <c r="K1388" s="32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34" t="s">
        <v>1863</v>
      </c>
      <c r="D1389" s="43" t="s">
        <v>1914</v>
      </c>
      <c r="E1389" s="34" t="s">
        <v>1915</v>
      </c>
      <c r="F1389" s="38"/>
      <c r="G1389" s="34" t="s">
        <v>110</v>
      </c>
      <c r="H1389" s="40" t="str">
        <f t="shared" si="100"/>
        <v>DC300</v>
      </c>
      <c r="I1389" s="40" t="str">
        <f t="shared" si="101"/>
        <v>Non-M</v>
      </c>
      <c r="J1389" s="41"/>
      <c r="K1389" s="32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34" t="s">
        <v>1863</v>
      </c>
      <c r="D1390" s="43" t="s">
        <v>1914</v>
      </c>
      <c r="E1390" s="34" t="s">
        <v>1915</v>
      </c>
      <c r="F1390" s="38"/>
      <c r="G1390" s="34" t="s">
        <v>1917</v>
      </c>
      <c r="H1390" s="40" t="str">
        <f t="shared" si="100"/>
        <v>PK206</v>
      </c>
      <c r="I1390" s="40" t="str">
        <f t="shared" si="101"/>
        <v>Non-M</v>
      </c>
      <c r="J1390" s="41"/>
      <c r="K1390" s="32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34" t="s">
        <v>1863</v>
      </c>
      <c r="D1391" s="43" t="s">
        <v>1914</v>
      </c>
      <c r="E1391" s="34" t="s">
        <v>1915</v>
      </c>
      <c r="F1391" s="38"/>
      <c r="G1391" s="34" t="s">
        <v>1918</v>
      </c>
      <c r="H1391" s="40" t="str">
        <f>IF(RIGHT(G1391,1)="M", LEFT(G1391,LEN(G1391)-1), G1391)</f>
        <v>PK202</v>
      </c>
      <c r="I1391" s="40" t="str">
        <f>IF(RIGHT(G1391,1)="M","M","Non-M")</f>
        <v>Non-M</v>
      </c>
      <c r="J1391" s="41"/>
      <c r="K1391" s="32"/>
      <c r="L1391" s="58"/>
    </row>
    <row r="1392" spans="1:12" ht="16.5" customHeight="1">
      <c r="A1392" s="18" t="s">
        <v>1596</v>
      </c>
      <c r="B1392" s="19" t="s">
        <v>1486</v>
      </c>
      <c r="C1392" s="34" t="s">
        <v>1863</v>
      </c>
      <c r="D1392" s="43" t="s">
        <v>1914</v>
      </c>
      <c r="E1392" s="34" t="s">
        <v>1915</v>
      </c>
      <c r="F1392" s="38"/>
      <c r="G1392" s="34" t="s">
        <v>1624</v>
      </c>
      <c r="H1392" s="40" t="str">
        <f t="shared" si="100"/>
        <v>PB214</v>
      </c>
      <c r="I1392" s="40" t="str">
        <f t="shared" si="101"/>
        <v>Non-M</v>
      </c>
      <c r="J1392" s="41"/>
      <c r="K1392" s="32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34" t="s">
        <v>1863</v>
      </c>
      <c r="D1393" s="43" t="s">
        <v>1914</v>
      </c>
      <c r="E1393" s="34" t="s">
        <v>1915</v>
      </c>
      <c r="F1393" s="38"/>
      <c r="G1393" s="34" t="s">
        <v>1640</v>
      </c>
      <c r="H1393" s="40" t="str">
        <f t="shared" si="100"/>
        <v>JS121</v>
      </c>
      <c r="I1393" s="40" t="str">
        <f t="shared" si="101"/>
        <v>Non-M</v>
      </c>
      <c r="J1393" s="41"/>
      <c r="K1393" s="32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34" t="s">
        <v>1863</v>
      </c>
      <c r="D1394" s="43" t="s">
        <v>1914</v>
      </c>
      <c r="E1394" s="34" t="s">
        <v>1915</v>
      </c>
      <c r="F1394" s="38"/>
      <c r="G1394" s="34" t="s">
        <v>22</v>
      </c>
      <c r="H1394" s="40" t="str">
        <f t="shared" si="100"/>
        <v>HM309</v>
      </c>
      <c r="I1394" s="40" t="str">
        <f t="shared" si="101"/>
        <v>Non-M</v>
      </c>
      <c r="J1394" s="41"/>
      <c r="K1394" s="32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34" t="s">
        <v>1863</v>
      </c>
      <c r="D1395" s="43" t="s">
        <v>1914</v>
      </c>
      <c r="E1395" s="34" t="s">
        <v>1915</v>
      </c>
      <c r="F1395" s="38"/>
      <c r="G1395" s="34" t="s">
        <v>1112</v>
      </c>
      <c r="H1395" s="40" t="str">
        <f t="shared" si="100"/>
        <v>VT302</v>
      </c>
      <c r="I1395" s="40" t="str">
        <f t="shared" si="101"/>
        <v>M</v>
      </c>
      <c r="J1395" s="41"/>
      <c r="K1395" s="32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34" t="s">
        <v>1863</v>
      </c>
      <c r="D1396" s="43" t="s">
        <v>1914</v>
      </c>
      <c r="E1396" s="34" t="s">
        <v>1915</v>
      </c>
      <c r="F1396" s="38"/>
      <c r="G1396" s="34" t="s">
        <v>416</v>
      </c>
      <c r="H1396" s="40" t="str">
        <f t="shared" si="100"/>
        <v>GT207</v>
      </c>
      <c r="I1396" s="40" t="str">
        <f t="shared" si="101"/>
        <v>Non-M</v>
      </c>
      <c r="J1396" s="41"/>
      <c r="K1396" s="32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1754</v>
      </c>
      <c r="D1397" s="44" t="s">
        <v>1603</v>
      </c>
      <c r="E1397" s="19" t="s">
        <v>1919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1754</v>
      </c>
      <c r="D1398" s="44" t="s">
        <v>1603</v>
      </c>
      <c r="E1398" s="19" t="s">
        <v>1919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1754</v>
      </c>
      <c r="D1399" s="44" t="s">
        <v>1603</v>
      </c>
      <c r="E1399" s="19" t="s">
        <v>1919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1754</v>
      </c>
      <c r="D1400" s="44" t="s">
        <v>1603</v>
      </c>
      <c r="E1400" s="19" t="s">
        <v>1919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1754</v>
      </c>
      <c r="D1401" s="44" t="s">
        <v>1603</v>
      </c>
      <c r="E1401" s="19" t="s">
        <v>1919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1754</v>
      </c>
      <c r="D1402" s="44" t="s">
        <v>1603</v>
      </c>
      <c r="E1402" s="19" t="s">
        <v>1919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1754</v>
      </c>
      <c r="D1403" s="44" t="s">
        <v>1603</v>
      </c>
      <c r="E1403" s="19" t="s">
        <v>1919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1754</v>
      </c>
      <c r="D1404" s="44" t="s">
        <v>1603</v>
      </c>
      <c r="E1404" s="19" t="s">
        <v>1919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1754</v>
      </c>
      <c r="D1405" s="44" t="s">
        <v>1603</v>
      </c>
      <c r="E1405" s="19" t="s">
        <v>1919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1754</v>
      </c>
      <c r="D1406" s="44" t="s">
        <v>1603</v>
      </c>
      <c r="E1406" s="19" t="s">
        <v>1919</v>
      </c>
      <c r="F1406" s="21"/>
      <c r="G1406" s="19" t="s">
        <v>1920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1754</v>
      </c>
      <c r="D1407" s="44" t="s">
        <v>1603</v>
      </c>
      <c r="E1407" s="19" t="s">
        <v>1919</v>
      </c>
      <c r="F1407" s="21"/>
      <c r="G1407" s="19" t="s">
        <v>1921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1754</v>
      </c>
      <c r="D1408" s="44" t="s">
        <v>1603</v>
      </c>
      <c r="E1408" s="19" t="s">
        <v>1919</v>
      </c>
      <c r="F1408" s="21"/>
      <c r="G1408" s="19" t="s">
        <v>1922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1754</v>
      </c>
      <c r="D1409" s="44" t="s">
        <v>1603</v>
      </c>
      <c r="E1409" s="19" t="s">
        <v>1919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1754</v>
      </c>
      <c r="D1410" s="44" t="s">
        <v>1603</v>
      </c>
      <c r="E1410" s="19" t="s">
        <v>1919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1754</v>
      </c>
      <c r="D1411" s="44" t="s">
        <v>1603</v>
      </c>
      <c r="E1411" s="19" t="s">
        <v>1919</v>
      </c>
      <c r="F1411" s="21"/>
      <c r="G1411" s="19" t="s">
        <v>1911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1754</v>
      </c>
      <c r="D1412" s="44" t="s">
        <v>1603</v>
      </c>
      <c r="E1412" s="19" t="s">
        <v>1919</v>
      </c>
      <c r="F1412" s="21"/>
      <c r="G1412" s="19" t="s">
        <v>1878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1923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1923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1923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1923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1923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1923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1923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1923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1923</v>
      </c>
      <c r="F1421" s="21"/>
      <c r="G1421" s="19" t="s">
        <v>1878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1923</v>
      </c>
      <c r="F1422" s="21"/>
      <c r="G1422" s="19" t="s">
        <v>1924</v>
      </c>
      <c r="H1422" s="25" t="str">
        <f t="shared" si="102"/>
        <v>HM103</v>
      </c>
      <c r="I1422" s="25" t="str">
        <f t="shared" si="103"/>
        <v>M</v>
      </c>
      <c r="J1422" s="33" t="s">
        <v>1925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1926</v>
      </c>
      <c r="E1423" s="19" t="s">
        <v>1927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1926</v>
      </c>
      <c r="E1424" s="19" t="s">
        <v>1927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1926</v>
      </c>
      <c r="E1425" s="19" t="s">
        <v>1927</v>
      </c>
      <c r="F1425" s="21"/>
      <c r="G1425" s="19" t="s">
        <v>1928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1926</v>
      </c>
      <c r="E1426" s="19" t="s">
        <v>1927</v>
      </c>
      <c r="F1426" s="21"/>
      <c r="G1426" s="19" t="s">
        <v>1929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1926</v>
      </c>
      <c r="E1427" s="19" t="s">
        <v>1927</v>
      </c>
      <c r="F1427" s="21"/>
      <c r="G1427" s="19" t="s">
        <v>1848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1926</v>
      </c>
      <c r="E1428" s="19" t="s">
        <v>1927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1926</v>
      </c>
      <c r="E1429" s="19" t="s">
        <v>1927</v>
      </c>
      <c r="F1429" s="21"/>
      <c r="G1429" s="19" t="s">
        <v>1930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1926</v>
      </c>
      <c r="E1430" s="19" t="s">
        <v>1927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1926</v>
      </c>
      <c r="E1431" s="19" t="s">
        <v>1927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1926</v>
      </c>
      <c r="E1432" s="19" t="s">
        <v>1927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1931</v>
      </c>
      <c r="F1433" s="21"/>
      <c r="G1433" s="19" t="s">
        <v>1894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1931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1931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1931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1931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1931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1931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1931</v>
      </c>
      <c r="F1440" s="21"/>
      <c r="G1440" s="19" t="s">
        <v>1932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1931</v>
      </c>
      <c r="F1441" s="21"/>
      <c r="G1441" s="19" t="s">
        <v>1933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1931</v>
      </c>
      <c r="F1442" s="21"/>
      <c r="G1442" s="19" t="s">
        <v>1934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1931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1935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1935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1935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1935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1935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1935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1935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1935</v>
      </c>
      <c r="F1451" s="21"/>
      <c r="G1451" s="19" t="s">
        <v>1936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1935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1935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1935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1935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1754</v>
      </c>
      <c r="D1456" s="44" t="s">
        <v>1689</v>
      </c>
      <c r="E1456" s="19" t="s">
        <v>1937</v>
      </c>
      <c r="F1456" s="21"/>
      <c r="G1456" s="19" t="s">
        <v>1938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1754</v>
      </c>
      <c r="D1457" s="44" t="s">
        <v>1689</v>
      </c>
      <c r="E1457" s="19" t="s">
        <v>1937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1754</v>
      </c>
      <c r="D1458" s="44" t="s">
        <v>1689</v>
      </c>
      <c r="E1458" s="19" t="s">
        <v>1937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1754</v>
      </c>
      <c r="D1459" s="44" t="s">
        <v>1689</v>
      </c>
      <c r="E1459" s="19" t="s">
        <v>1937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1939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1754</v>
      </c>
      <c r="D1460" s="44" t="s">
        <v>1689</v>
      </c>
      <c r="E1460" s="19" t="s">
        <v>1937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1754</v>
      </c>
      <c r="D1461" s="44" t="s">
        <v>1689</v>
      </c>
      <c r="E1461" s="19" t="s">
        <v>1937</v>
      </c>
      <c r="F1461" s="21"/>
      <c r="G1461" s="19" t="s">
        <v>1940</v>
      </c>
      <c r="H1461" s="25" t="str">
        <f t="shared" si="104"/>
        <v>HM213</v>
      </c>
      <c r="I1461" s="25" t="str">
        <f t="shared" si="105"/>
        <v>M</v>
      </c>
      <c r="J1461" s="33" t="s">
        <v>1941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1754</v>
      </c>
      <c r="D1462" s="44" t="s">
        <v>1689</v>
      </c>
      <c r="E1462" s="19" t="s">
        <v>1937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1754</v>
      </c>
      <c r="D1463" s="44" t="s">
        <v>1689</v>
      </c>
      <c r="E1463" s="19" t="s">
        <v>1937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1754</v>
      </c>
      <c r="D1464" s="44" t="s">
        <v>1689</v>
      </c>
      <c r="E1464" s="19" t="s">
        <v>1937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1754</v>
      </c>
      <c r="D1465" s="44" t="s">
        <v>1689</v>
      </c>
      <c r="E1465" s="19" t="s">
        <v>1942</v>
      </c>
      <c r="F1465" s="21"/>
      <c r="G1465" s="19" t="s">
        <v>1943</v>
      </c>
      <c r="H1465" s="25" t="str">
        <f t="shared" si="104"/>
        <v>WB505</v>
      </c>
      <c r="I1465" s="25" t="str">
        <f t="shared" si="105"/>
        <v>Non-M</v>
      </c>
      <c r="J1465" s="45" t="s">
        <v>1944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1754</v>
      </c>
      <c r="D1466" s="44" t="s">
        <v>1689</v>
      </c>
      <c r="E1466" s="19" t="s">
        <v>1942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1754</v>
      </c>
      <c r="D1467" s="44" t="s">
        <v>1689</v>
      </c>
      <c r="E1467" s="19" t="s">
        <v>1942</v>
      </c>
      <c r="F1467" s="21"/>
      <c r="G1467" s="46" t="s">
        <v>1945</v>
      </c>
      <c r="H1467" s="25" t="str">
        <f t="shared" si="104"/>
        <v>WU401</v>
      </c>
      <c r="I1467" s="25" t="str">
        <f t="shared" si="105"/>
        <v>M</v>
      </c>
      <c r="J1467" s="45" t="s">
        <v>1946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1754</v>
      </c>
      <c r="D1468" s="44" t="s">
        <v>1689</v>
      </c>
      <c r="E1468" s="19" t="s">
        <v>1942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1754</v>
      </c>
      <c r="D1469" s="44" t="s">
        <v>1689</v>
      </c>
      <c r="E1469" s="19" t="s">
        <v>1942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1754</v>
      </c>
      <c r="D1470" s="44" t="s">
        <v>1689</v>
      </c>
      <c r="E1470" s="19" t="s">
        <v>1942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1754</v>
      </c>
      <c r="D1471" s="44" t="s">
        <v>1689</v>
      </c>
      <c r="E1471" s="19" t="s">
        <v>1942</v>
      </c>
      <c r="F1471" s="21"/>
      <c r="G1471" s="19" t="s">
        <v>1947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1754</v>
      </c>
      <c r="D1472" s="44" t="s">
        <v>1689</v>
      </c>
      <c r="E1472" s="19" t="s">
        <v>1942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1754</v>
      </c>
      <c r="D1473" s="44" t="s">
        <v>1689</v>
      </c>
      <c r="E1473" s="19" t="s">
        <v>1942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1948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1948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1948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1948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1948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1948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1948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1948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1754</v>
      </c>
      <c r="D1482" s="44" t="s">
        <v>1892</v>
      </c>
      <c r="E1482" s="19" t="s">
        <v>1949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1754</v>
      </c>
      <c r="D1483" s="44" t="s">
        <v>1892</v>
      </c>
      <c r="E1483" s="19" t="s">
        <v>1949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1754</v>
      </c>
      <c r="D1484" s="44" t="s">
        <v>1892</v>
      </c>
      <c r="E1484" s="19" t="s">
        <v>1949</v>
      </c>
      <c r="F1484" s="21"/>
      <c r="G1484" s="19" t="s">
        <v>1950</v>
      </c>
      <c r="H1484" s="25" t="str">
        <f t="shared" si="106"/>
        <v>WU202</v>
      </c>
      <c r="I1484" s="25" t="str">
        <f t="shared" si="107"/>
        <v>M</v>
      </c>
      <c r="J1484" s="33" t="s">
        <v>1951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1754</v>
      </c>
      <c r="D1485" s="44" t="s">
        <v>1892</v>
      </c>
      <c r="E1485" s="19" t="s">
        <v>1949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1754</v>
      </c>
      <c r="D1486" s="44" t="s">
        <v>1892</v>
      </c>
      <c r="E1486" s="19" t="s">
        <v>1949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1754</v>
      </c>
      <c r="D1487" s="44" t="s">
        <v>1892</v>
      </c>
      <c r="E1487" s="19" t="s">
        <v>1949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1754</v>
      </c>
      <c r="D1488" s="44" t="s">
        <v>1892</v>
      </c>
      <c r="E1488" s="19" t="s">
        <v>1949</v>
      </c>
      <c r="F1488" s="21"/>
      <c r="G1488" s="19" t="s">
        <v>1952</v>
      </c>
      <c r="H1488" s="25" t="str">
        <f t="shared" si="106"/>
        <v>HM807</v>
      </c>
      <c r="I1488" s="25" t="str">
        <f t="shared" si="107"/>
        <v>Non-M</v>
      </c>
      <c r="J1488" s="45" t="s">
        <v>1953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1754</v>
      </c>
      <c r="D1489" s="44" t="s">
        <v>1892</v>
      </c>
      <c r="E1489" s="19" t="s">
        <v>1949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1954</v>
      </c>
      <c r="E1490" s="19" t="s">
        <v>1955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1954</v>
      </c>
      <c r="E1491" s="19" t="s">
        <v>1955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1954</v>
      </c>
      <c r="E1492" s="19" t="s">
        <v>1955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1954</v>
      </c>
      <c r="E1493" s="19" t="s">
        <v>1955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1954</v>
      </c>
      <c r="E1494" s="19" t="s">
        <v>1955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1954</v>
      </c>
      <c r="E1495" s="19" t="s">
        <v>1955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1954</v>
      </c>
      <c r="E1496" s="19" t="s">
        <v>1955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1954</v>
      </c>
      <c r="E1497" s="19" t="s">
        <v>1955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1954</v>
      </c>
      <c r="E1498" s="19" t="s">
        <v>1955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1956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1957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1956</v>
      </c>
      <c r="F1500" s="21"/>
      <c r="G1500" s="19" t="s">
        <v>1958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1956</v>
      </c>
      <c r="F1501" s="21"/>
      <c r="G1501" s="19" t="s">
        <v>1959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1956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1956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1956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1960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1956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1961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1961</v>
      </c>
      <c r="F1507" s="21"/>
      <c r="G1507" s="19" t="s">
        <v>1958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1961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1961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1753</v>
      </c>
      <c r="B1510" s="19" t="s">
        <v>1486</v>
      </c>
      <c r="C1510" s="19" t="s">
        <v>259</v>
      </c>
      <c r="D1510" s="44" t="s">
        <v>1689</v>
      </c>
      <c r="E1510" s="19" t="s">
        <v>1961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1756</v>
      </c>
      <c r="B1511" s="19" t="s">
        <v>1486</v>
      </c>
      <c r="C1511" s="19" t="s">
        <v>259</v>
      </c>
      <c r="D1511" s="44" t="s">
        <v>1689</v>
      </c>
      <c r="E1511" s="19" t="s">
        <v>1961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1757</v>
      </c>
      <c r="B1512" s="19" t="s">
        <v>1486</v>
      </c>
      <c r="C1512" s="19" t="s">
        <v>259</v>
      </c>
      <c r="D1512" s="44" t="s">
        <v>1689</v>
      </c>
      <c r="E1512" s="19" t="s">
        <v>1961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1758</v>
      </c>
      <c r="B1513" s="19" t="s">
        <v>1486</v>
      </c>
      <c r="C1513" s="19" t="s">
        <v>1071</v>
      </c>
      <c r="D1513" s="44" t="s">
        <v>1551</v>
      </c>
      <c r="E1513" s="19" t="s">
        <v>1962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1759</v>
      </c>
      <c r="B1514" s="19" t="s">
        <v>1486</v>
      </c>
      <c r="C1514" s="19" t="s">
        <v>1071</v>
      </c>
      <c r="D1514" s="44" t="s">
        <v>1551</v>
      </c>
      <c r="E1514" s="19" t="s">
        <v>1962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1760</v>
      </c>
      <c r="B1515" s="19" t="s">
        <v>1486</v>
      </c>
      <c r="C1515" s="19" t="s">
        <v>1071</v>
      </c>
      <c r="D1515" s="44" t="s">
        <v>1551</v>
      </c>
      <c r="E1515" s="19" t="s">
        <v>1962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1761</v>
      </c>
      <c r="B1516" s="19" t="s">
        <v>1486</v>
      </c>
      <c r="C1516" s="19" t="s">
        <v>1071</v>
      </c>
      <c r="D1516" s="44" t="s">
        <v>1551</v>
      </c>
      <c r="E1516" s="19" t="s">
        <v>1962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1762</v>
      </c>
      <c r="B1517" s="19" t="s">
        <v>1486</v>
      </c>
      <c r="C1517" s="19" t="s">
        <v>1071</v>
      </c>
      <c r="D1517" s="44" t="s">
        <v>1551</v>
      </c>
      <c r="E1517" s="19" t="s">
        <v>1962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1764</v>
      </c>
      <c r="B1518" s="19" t="s">
        <v>1486</v>
      </c>
      <c r="C1518" s="19" t="s">
        <v>1071</v>
      </c>
      <c r="D1518" s="44" t="s">
        <v>1551</v>
      </c>
      <c r="E1518" s="19" t="s">
        <v>1962</v>
      </c>
      <c r="F1518" s="21"/>
      <c r="G1518" s="19" t="s">
        <v>1963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1765</v>
      </c>
      <c r="B1519" s="19" t="s">
        <v>1486</v>
      </c>
      <c r="C1519" s="19" t="s">
        <v>1071</v>
      </c>
      <c r="D1519" s="44" t="s">
        <v>1551</v>
      </c>
      <c r="E1519" s="19" t="s">
        <v>1962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1964</v>
      </c>
      <c r="K1519" s="26"/>
      <c r="L1519" s="58">
        <f>IF(COUNTIFS($E$3:E19240,E1519)=1, K1519, 0)</f>
        <v>0</v>
      </c>
    </row>
    <row r="1520" spans="1:12" ht="41.25" customHeight="1">
      <c r="A1520" s="18" t="s">
        <v>1767</v>
      </c>
      <c r="B1520" s="19" t="s">
        <v>1486</v>
      </c>
      <c r="C1520" s="19" t="s">
        <v>1071</v>
      </c>
      <c r="D1520" s="44" t="s">
        <v>1551</v>
      </c>
      <c r="E1520" s="19" t="s">
        <v>1962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1768</v>
      </c>
      <c r="B1521" s="19" t="s">
        <v>1486</v>
      </c>
      <c r="C1521" s="19" t="s">
        <v>1071</v>
      </c>
      <c r="D1521" s="44" t="s">
        <v>1551</v>
      </c>
      <c r="E1521" s="19" t="s">
        <v>1962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1772</v>
      </c>
      <c r="B1522" s="19" t="s">
        <v>1486</v>
      </c>
      <c r="C1522" s="19" t="s">
        <v>1071</v>
      </c>
      <c r="D1522" s="44" t="s">
        <v>1551</v>
      </c>
      <c r="E1522" s="19" t="s">
        <v>1962</v>
      </c>
      <c r="F1522" s="21"/>
      <c r="G1522" s="19" t="s">
        <v>1965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1773</v>
      </c>
      <c r="B1523" s="19" t="s">
        <v>1486</v>
      </c>
      <c r="C1523" s="19" t="s">
        <v>1071</v>
      </c>
      <c r="D1523" s="44" t="s">
        <v>1551</v>
      </c>
      <c r="E1523" s="19" t="s">
        <v>1962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1774</v>
      </c>
      <c r="B1524" s="19" t="s">
        <v>1486</v>
      </c>
      <c r="C1524" s="19" t="s">
        <v>1071</v>
      </c>
      <c r="D1524" s="44" t="s">
        <v>1551</v>
      </c>
      <c r="E1524" s="19" t="s">
        <v>1962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1775</v>
      </c>
      <c r="B1525" s="19" t="s">
        <v>1486</v>
      </c>
      <c r="C1525" s="19" t="s">
        <v>1071</v>
      </c>
      <c r="D1525" s="44" t="s">
        <v>1551</v>
      </c>
      <c r="E1525" s="19" t="s">
        <v>1962</v>
      </c>
      <c r="F1525" s="21"/>
      <c r="G1525" s="19" t="s">
        <v>1966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1776</v>
      </c>
      <c r="B1526" s="19" t="s">
        <v>32</v>
      </c>
      <c r="C1526" s="19" t="s">
        <v>1487</v>
      </c>
      <c r="D1526" s="44" t="s">
        <v>1967</v>
      </c>
      <c r="E1526" s="34" t="s">
        <v>1968</v>
      </c>
      <c r="F1526" s="21"/>
      <c r="G1526" s="19" t="s">
        <v>1969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1777</v>
      </c>
      <c r="B1527" s="19" t="s">
        <v>32</v>
      </c>
      <c r="C1527" s="19" t="s">
        <v>1487</v>
      </c>
      <c r="D1527" s="44" t="s">
        <v>1967</v>
      </c>
      <c r="E1527" s="34" t="s">
        <v>1968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1778</v>
      </c>
      <c r="B1528" s="19" t="s">
        <v>32</v>
      </c>
      <c r="C1528" s="19" t="s">
        <v>1487</v>
      </c>
      <c r="D1528" s="44" t="s">
        <v>1967</v>
      </c>
      <c r="E1528" s="34" t="s">
        <v>1968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1779</v>
      </c>
      <c r="B1529" s="19" t="s">
        <v>32</v>
      </c>
      <c r="C1529" s="19" t="s">
        <v>1487</v>
      </c>
      <c r="D1529" s="44" t="s">
        <v>1967</v>
      </c>
      <c r="E1529" s="34" t="s">
        <v>1968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1780</v>
      </c>
      <c r="B1530" s="19" t="s">
        <v>32</v>
      </c>
      <c r="C1530" s="19" t="s">
        <v>1487</v>
      </c>
      <c r="D1530" s="44" t="s">
        <v>1967</v>
      </c>
      <c r="E1530" s="34" t="s">
        <v>1968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1783</v>
      </c>
      <c r="B1531" s="19" t="s">
        <v>32</v>
      </c>
      <c r="C1531" s="19" t="s">
        <v>1487</v>
      </c>
      <c r="D1531" s="44" t="s">
        <v>1967</v>
      </c>
      <c r="E1531" s="34" t="s">
        <v>1968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1939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1784</v>
      </c>
      <c r="B1532" s="19" t="s">
        <v>32</v>
      </c>
      <c r="C1532" s="19" t="s">
        <v>1487</v>
      </c>
      <c r="D1532" s="44" t="s">
        <v>1967</v>
      </c>
      <c r="E1532" s="34" t="s">
        <v>1968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1786</v>
      </c>
      <c r="B1533" s="19" t="s">
        <v>32</v>
      </c>
      <c r="C1533" s="19" t="s">
        <v>1487</v>
      </c>
      <c r="D1533" s="44" t="s">
        <v>1967</v>
      </c>
      <c r="E1533" s="34" t="s">
        <v>1968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1787</v>
      </c>
      <c r="B1534" s="19" t="s">
        <v>32</v>
      </c>
      <c r="C1534" s="19" t="s">
        <v>1487</v>
      </c>
      <c r="D1534" s="44" t="s">
        <v>1967</v>
      </c>
      <c r="E1534" s="34" t="s">
        <v>1968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1788</v>
      </c>
      <c r="B1535" s="19" t="s">
        <v>32</v>
      </c>
      <c r="C1535" s="19" t="s">
        <v>1487</v>
      </c>
      <c r="D1535" s="44" t="s">
        <v>1967</v>
      </c>
      <c r="E1535" s="34" t="s">
        <v>1968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1789</v>
      </c>
      <c r="B1536" s="19" t="s">
        <v>32</v>
      </c>
      <c r="C1536" s="19" t="s">
        <v>1487</v>
      </c>
      <c r="D1536" s="44" t="s">
        <v>1967</v>
      </c>
      <c r="E1536" s="34" t="s">
        <v>1968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1968</v>
      </c>
      <c r="F1537" s="21"/>
      <c r="G1537" s="19" t="s">
        <v>1969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1968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1968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1968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1968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1968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1939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1968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1968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1968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1968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1968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1791</v>
      </c>
      <c r="B1548" s="19" t="s">
        <v>1550</v>
      </c>
      <c r="C1548" s="19" t="s">
        <v>288</v>
      </c>
      <c r="D1548" s="44" t="s">
        <v>1603</v>
      </c>
      <c r="E1548" s="19" t="s">
        <v>1970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1792</v>
      </c>
      <c r="B1549" s="19" t="s">
        <v>1550</v>
      </c>
      <c r="C1549" s="19" t="s">
        <v>288</v>
      </c>
      <c r="D1549" s="44" t="s">
        <v>1603</v>
      </c>
      <c r="E1549" s="19" t="s">
        <v>1970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1793</v>
      </c>
      <c r="B1550" s="19" t="s">
        <v>1550</v>
      </c>
      <c r="C1550" s="19" t="s">
        <v>288</v>
      </c>
      <c r="D1550" s="44" t="s">
        <v>1603</v>
      </c>
      <c r="E1550" s="19" t="s">
        <v>1970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1794</v>
      </c>
      <c r="B1551" s="19" t="s">
        <v>1550</v>
      </c>
      <c r="C1551" s="19" t="s">
        <v>288</v>
      </c>
      <c r="D1551" s="44" t="s">
        <v>1603</v>
      </c>
      <c r="E1551" s="19" t="s">
        <v>1970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1796</v>
      </c>
      <c r="B1552" s="19" t="s">
        <v>1550</v>
      </c>
      <c r="C1552" s="19" t="s">
        <v>288</v>
      </c>
      <c r="D1552" s="44" t="s">
        <v>1603</v>
      </c>
      <c r="E1552" s="19" t="s">
        <v>1970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1799</v>
      </c>
      <c r="B1553" s="19" t="s">
        <v>1550</v>
      </c>
      <c r="C1553" s="19" t="s">
        <v>288</v>
      </c>
      <c r="D1553" s="44" t="s">
        <v>1603</v>
      </c>
      <c r="E1553" s="19" t="s">
        <v>1970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1800</v>
      </c>
      <c r="B1554" s="19" t="s">
        <v>1550</v>
      </c>
      <c r="C1554" s="19" t="s">
        <v>288</v>
      </c>
      <c r="D1554" s="44" t="s">
        <v>1603</v>
      </c>
      <c r="E1554" s="19" t="s">
        <v>1970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1801</v>
      </c>
      <c r="B1555" s="19" t="s">
        <v>1550</v>
      </c>
      <c r="C1555" s="19" t="s">
        <v>288</v>
      </c>
      <c r="D1555" s="44" t="s">
        <v>1603</v>
      </c>
      <c r="E1555" s="19" t="s">
        <v>1970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1802</v>
      </c>
      <c r="B1556" s="19" t="s">
        <v>1550</v>
      </c>
      <c r="C1556" s="19" t="s">
        <v>288</v>
      </c>
      <c r="D1556" s="44" t="s">
        <v>1603</v>
      </c>
      <c r="E1556" s="19" t="s">
        <v>1970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1805</v>
      </c>
      <c r="B1557" s="19" t="s">
        <v>1550</v>
      </c>
      <c r="C1557" s="19" t="s">
        <v>288</v>
      </c>
      <c r="D1557" s="44" t="s">
        <v>1603</v>
      </c>
      <c r="E1557" s="19" t="s">
        <v>1970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1806</v>
      </c>
      <c r="B1558" s="19" t="s">
        <v>1486</v>
      </c>
      <c r="C1558" s="19" t="s">
        <v>1754</v>
      </c>
      <c r="D1558" s="44" t="s">
        <v>1689</v>
      </c>
      <c r="E1558" s="19" t="s">
        <v>1971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1807</v>
      </c>
      <c r="B1559" s="19" t="s">
        <v>1486</v>
      </c>
      <c r="C1559" s="19" t="s">
        <v>1754</v>
      </c>
      <c r="D1559" s="44" t="s">
        <v>1689</v>
      </c>
      <c r="E1559" s="19" t="s">
        <v>1971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1808</v>
      </c>
      <c r="B1560" s="19" t="s">
        <v>1486</v>
      </c>
      <c r="C1560" s="19" t="s">
        <v>1754</v>
      </c>
      <c r="D1560" s="44" t="s">
        <v>1689</v>
      </c>
      <c r="E1560" s="19" t="s">
        <v>1971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1809</v>
      </c>
      <c r="B1561" s="19" t="s">
        <v>1486</v>
      </c>
      <c r="C1561" s="19" t="s">
        <v>1754</v>
      </c>
      <c r="D1561" s="44" t="s">
        <v>1689</v>
      </c>
      <c r="E1561" s="19" t="s">
        <v>1971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1811</v>
      </c>
      <c r="B1562" s="19" t="s">
        <v>1486</v>
      </c>
      <c r="C1562" s="19" t="s">
        <v>1754</v>
      </c>
      <c r="D1562" s="44" t="s">
        <v>1689</v>
      </c>
      <c r="E1562" s="19" t="s">
        <v>1971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1812</v>
      </c>
      <c r="B1563" s="19" t="s">
        <v>1486</v>
      </c>
      <c r="C1563" s="19" t="s">
        <v>1754</v>
      </c>
      <c r="D1563" s="44" t="s">
        <v>1689</v>
      </c>
      <c r="E1563" s="19" t="s">
        <v>1971</v>
      </c>
      <c r="F1563" s="21"/>
      <c r="G1563" s="19" t="s">
        <v>1969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1813</v>
      </c>
      <c r="B1564" s="19" t="s">
        <v>1486</v>
      </c>
      <c r="C1564" s="19" t="s">
        <v>1754</v>
      </c>
      <c r="D1564" s="44" t="s">
        <v>1689</v>
      </c>
      <c r="E1564" s="19" t="s">
        <v>1971</v>
      </c>
      <c r="F1564" s="21"/>
      <c r="G1564" s="19" t="s">
        <v>1972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1814</v>
      </c>
      <c r="B1565" s="19" t="s">
        <v>1486</v>
      </c>
      <c r="C1565" s="19" t="s">
        <v>1754</v>
      </c>
      <c r="D1565" s="44" t="s">
        <v>1689</v>
      </c>
      <c r="E1565" s="19" t="s">
        <v>1971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1815</v>
      </c>
      <c r="B1566" s="19" t="s">
        <v>1486</v>
      </c>
      <c r="C1566" s="19" t="s">
        <v>1754</v>
      </c>
      <c r="D1566" s="44" t="s">
        <v>1689</v>
      </c>
      <c r="E1566" s="19" t="s">
        <v>1971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1816</v>
      </c>
      <c r="B1567" s="19" t="s">
        <v>1486</v>
      </c>
      <c r="C1567" s="19" t="s">
        <v>1754</v>
      </c>
      <c r="D1567" s="44" t="s">
        <v>1689</v>
      </c>
      <c r="E1567" s="19" t="s">
        <v>1971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1973</v>
      </c>
      <c r="K1567" s="26"/>
      <c r="L1567" s="58">
        <f>IF(COUNTIFS($E$3:E19240,E1567)=1, K1567, 0)</f>
        <v>0</v>
      </c>
    </row>
    <row r="1568" spans="1:12" ht="41.25" customHeight="1">
      <c r="A1568" s="18" t="s">
        <v>1817</v>
      </c>
      <c r="B1568" s="19" t="s">
        <v>1486</v>
      </c>
      <c r="C1568" s="19" t="s">
        <v>1754</v>
      </c>
      <c r="D1568" s="44" t="s">
        <v>1689</v>
      </c>
      <c r="E1568" s="19" t="s">
        <v>1971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1818</v>
      </c>
      <c r="B1569" s="19" t="s">
        <v>32</v>
      </c>
      <c r="C1569" s="19" t="s">
        <v>1286</v>
      </c>
      <c r="D1569" s="44" t="s">
        <v>1287</v>
      </c>
      <c r="E1569" s="19" t="s">
        <v>1974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1819</v>
      </c>
      <c r="B1570" s="19" t="s">
        <v>32</v>
      </c>
      <c r="C1570" s="19" t="s">
        <v>1286</v>
      </c>
      <c r="D1570" s="44" t="s">
        <v>1287</v>
      </c>
      <c r="E1570" s="19" t="s">
        <v>1974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1820</v>
      </c>
      <c r="B1571" s="19" t="s">
        <v>32</v>
      </c>
      <c r="C1571" s="19" t="s">
        <v>1286</v>
      </c>
      <c r="D1571" s="44" t="s">
        <v>1287</v>
      </c>
      <c r="E1571" s="19" t="s">
        <v>1974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1821</v>
      </c>
      <c r="B1572" s="19" t="s">
        <v>32</v>
      </c>
      <c r="C1572" s="19" t="s">
        <v>1286</v>
      </c>
      <c r="D1572" s="44" t="s">
        <v>1287</v>
      </c>
      <c r="E1572" s="19" t="s">
        <v>1974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1823</v>
      </c>
      <c r="B1573" s="19" t="s">
        <v>32</v>
      </c>
      <c r="C1573" s="19" t="s">
        <v>1286</v>
      </c>
      <c r="D1573" s="44" t="s">
        <v>1287</v>
      </c>
      <c r="E1573" s="19" t="s">
        <v>1974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1824</v>
      </c>
      <c r="B1574" s="19" t="s">
        <v>32</v>
      </c>
      <c r="C1574" s="19" t="s">
        <v>1286</v>
      </c>
      <c r="D1574" s="44" t="s">
        <v>1287</v>
      </c>
      <c r="E1574" s="19" t="s">
        <v>1974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1825</v>
      </c>
      <c r="B1575" s="19" t="s">
        <v>32</v>
      </c>
      <c r="C1575" s="19" t="s">
        <v>1286</v>
      </c>
      <c r="D1575" s="44" t="s">
        <v>1287</v>
      </c>
      <c r="E1575" s="19" t="s">
        <v>1974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1826</v>
      </c>
      <c r="B1576" s="19" t="s">
        <v>1486</v>
      </c>
      <c r="C1576" s="34" t="s">
        <v>1071</v>
      </c>
      <c r="D1576" s="43" t="s">
        <v>1603</v>
      </c>
      <c r="E1576" s="34" t="s">
        <v>1975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1827</v>
      </c>
      <c r="B1577" s="19" t="s">
        <v>1486</v>
      </c>
      <c r="C1577" s="34" t="s">
        <v>1071</v>
      </c>
      <c r="D1577" s="43" t="s">
        <v>1603</v>
      </c>
      <c r="E1577" s="34" t="s">
        <v>1975</v>
      </c>
      <c r="F1577" s="38"/>
      <c r="G1577" s="34" t="s">
        <v>1785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1828</v>
      </c>
      <c r="B1578" s="19" t="s">
        <v>1486</v>
      </c>
      <c r="C1578" s="34" t="s">
        <v>1071</v>
      </c>
      <c r="D1578" s="43" t="s">
        <v>1603</v>
      </c>
      <c r="E1578" s="34" t="s">
        <v>1975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1830</v>
      </c>
      <c r="B1579" s="19" t="s">
        <v>1486</v>
      </c>
      <c r="C1579" s="34" t="s">
        <v>1071</v>
      </c>
      <c r="D1579" s="43" t="s">
        <v>1603</v>
      </c>
      <c r="E1579" s="34" t="s">
        <v>1975</v>
      </c>
      <c r="F1579" s="38"/>
      <c r="G1579" s="34" t="s">
        <v>1938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1832</v>
      </c>
      <c r="B1580" s="19" t="s">
        <v>1486</v>
      </c>
      <c r="C1580" s="34" t="s">
        <v>1071</v>
      </c>
      <c r="D1580" s="43" t="s">
        <v>1603</v>
      </c>
      <c r="E1580" s="34" t="s">
        <v>1975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1833</v>
      </c>
      <c r="B1581" s="19" t="s">
        <v>1486</v>
      </c>
      <c r="C1581" s="34" t="s">
        <v>1071</v>
      </c>
      <c r="D1581" s="43" t="s">
        <v>1603</v>
      </c>
      <c r="E1581" s="34" t="s">
        <v>1975</v>
      </c>
      <c r="F1581" s="38"/>
      <c r="G1581" s="34" t="s">
        <v>1790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1834</v>
      </c>
      <c r="B1582" s="19" t="s">
        <v>1486</v>
      </c>
      <c r="C1582" s="34" t="s">
        <v>1071</v>
      </c>
      <c r="D1582" s="43" t="s">
        <v>1603</v>
      </c>
      <c r="E1582" s="34" t="s">
        <v>1975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1835</v>
      </c>
      <c r="B1583" s="19" t="s">
        <v>1486</v>
      </c>
      <c r="C1583" s="34" t="s">
        <v>1071</v>
      </c>
      <c r="D1583" s="43" t="s">
        <v>1603</v>
      </c>
      <c r="E1583" s="34" t="s">
        <v>1975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1976</v>
      </c>
      <c r="K1583" s="32"/>
      <c r="L1583" s="53">
        <f>IF(COUNTIFS($E$3:E1583,E1583)=1, K1583, 0)</f>
        <v>0</v>
      </c>
    </row>
    <row r="1584" spans="1:12" ht="41.25" customHeight="1">
      <c r="A1584" s="18" t="s">
        <v>1837</v>
      </c>
      <c r="B1584" s="19" t="s">
        <v>1486</v>
      </c>
      <c r="C1584" s="34" t="s">
        <v>1071</v>
      </c>
      <c r="D1584" s="43" t="s">
        <v>1603</v>
      </c>
      <c r="E1584" s="34" t="s">
        <v>1975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1838</v>
      </c>
      <c r="B1585" s="19" t="s">
        <v>1486</v>
      </c>
      <c r="C1585" s="34" t="s">
        <v>1071</v>
      </c>
      <c r="D1585" s="43" t="s">
        <v>1603</v>
      </c>
      <c r="E1585" s="34" t="s">
        <v>1975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1839</v>
      </c>
      <c r="B1586" s="19" t="s">
        <v>1486</v>
      </c>
      <c r="C1586" s="34" t="s">
        <v>1071</v>
      </c>
      <c r="D1586" s="43" t="s">
        <v>1603</v>
      </c>
      <c r="E1586" s="34" t="s">
        <v>1977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1840</v>
      </c>
      <c r="B1587" s="19" t="s">
        <v>1486</v>
      </c>
      <c r="C1587" s="34" t="s">
        <v>1071</v>
      </c>
      <c r="D1587" s="43" t="s">
        <v>1603</v>
      </c>
      <c r="E1587" s="34" t="s">
        <v>1977</v>
      </c>
      <c r="F1587" s="38"/>
      <c r="G1587" s="34" t="s">
        <v>1785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1841</v>
      </c>
      <c r="B1588" s="19" t="s">
        <v>1486</v>
      </c>
      <c r="C1588" s="34" t="s">
        <v>1071</v>
      </c>
      <c r="D1588" s="43" t="s">
        <v>1603</v>
      </c>
      <c r="E1588" s="34" t="s">
        <v>1977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1842</v>
      </c>
      <c r="B1589" s="19" t="s">
        <v>1486</v>
      </c>
      <c r="C1589" s="34" t="s">
        <v>1071</v>
      </c>
      <c r="D1589" s="43" t="s">
        <v>1603</v>
      </c>
      <c r="E1589" s="34" t="s">
        <v>1977</v>
      </c>
      <c r="F1589" s="38"/>
      <c r="G1589" s="34" t="s">
        <v>1938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1843</v>
      </c>
      <c r="B1590" s="19" t="s">
        <v>1486</v>
      </c>
      <c r="C1590" s="34" t="s">
        <v>1071</v>
      </c>
      <c r="D1590" s="43" t="s">
        <v>1603</v>
      </c>
      <c r="E1590" s="34" t="s">
        <v>1977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1844</v>
      </c>
      <c r="B1591" s="19" t="s">
        <v>1486</v>
      </c>
      <c r="C1591" s="34" t="s">
        <v>1071</v>
      </c>
      <c r="D1591" s="43" t="s">
        <v>1603</v>
      </c>
      <c r="E1591" s="34" t="s">
        <v>1977</v>
      </c>
      <c r="F1591" s="38"/>
      <c r="G1591" s="34" t="s">
        <v>1790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1845</v>
      </c>
      <c r="B1592" s="19" t="s">
        <v>1486</v>
      </c>
      <c r="C1592" s="34" t="s">
        <v>1071</v>
      </c>
      <c r="D1592" s="43" t="s">
        <v>1603</v>
      </c>
      <c r="E1592" s="34" t="s">
        <v>1977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1846</v>
      </c>
      <c r="B1593" s="19" t="s">
        <v>1486</v>
      </c>
      <c r="C1593" s="34" t="s">
        <v>1071</v>
      </c>
      <c r="D1593" s="43" t="s">
        <v>1603</v>
      </c>
      <c r="E1593" s="34" t="s">
        <v>1977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1976</v>
      </c>
      <c r="K1593" s="32"/>
    </row>
    <row r="1594" spans="1:12" ht="41.25" customHeight="1">
      <c r="A1594" s="18" t="s">
        <v>1847</v>
      </c>
      <c r="B1594" s="19" t="s">
        <v>1486</v>
      </c>
      <c r="C1594" s="34" t="s">
        <v>1071</v>
      </c>
      <c r="D1594" s="43" t="s">
        <v>1603</v>
      </c>
      <c r="E1594" s="34" t="s">
        <v>1977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1849</v>
      </c>
      <c r="B1595" s="19" t="s">
        <v>1486</v>
      </c>
      <c r="C1595" s="34" t="s">
        <v>1071</v>
      </c>
      <c r="D1595" s="43" t="s">
        <v>1603</v>
      </c>
      <c r="E1595" s="34" t="s">
        <v>1977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1850</v>
      </c>
      <c r="B1596" s="19" t="s">
        <v>1486</v>
      </c>
      <c r="C1596" s="19" t="s">
        <v>1978</v>
      </c>
      <c r="D1596" s="44" t="s">
        <v>1979</v>
      </c>
      <c r="E1596" s="19">
        <v>20480</v>
      </c>
      <c r="F1596" s="21"/>
      <c r="G1596" s="19" t="s">
        <v>1980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1851</v>
      </c>
      <c r="B1597" s="19" t="s">
        <v>1486</v>
      </c>
      <c r="C1597" s="19" t="s">
        <v>1978</v>
      </c>
      <c r="D1597" s="44" t="s">
        <v>1979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1852</v>
      </c>
      <c r="B1598" s="19" t="s">
        <v>1486</v>
      </c>
      <c r="C1598" s="19" t="s">
        <v>1978</v>
      </c>
      <c r="D1598" s="44" t="s">
        <v>1979</v>
      </c>
      <c r="E1598" s="19">
        <v>20480</v>
      </c>
      <c r="F1598" s="21"/>
      <c r="G1598" s="19" t="s">
        <v>1981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1855</v>
      </c>
      <c r="B1599" s="19" t="s">
        <v>1486</v>
      </c>
      <c r="C1599" s="19" t="s">
        <v>1978</v>
      </c>
      <c r="D1599" s="44" t="s">
        <v>1979</v>
      </c>
      <c r="E1599" s="19">
        <v>20480</v>
      </c>
      <c r="F1599" s="21"/>
      <c r="G1599" s="19" t="s">
        <v>1982</v>
      </c>
      <c r="H1599" s="25" t="str">
        <f t="shared" si="116"/>
        <v>PK407</v>
      </c>
      <c r="I1599" s="25" t="str">
        <f t="shared" si="117"/>
        <v>M</v>
      </c>
      <c r="J1599" s="33" t="s">
        <v>1983</v>
      </c>
      <c r="K1599" s="26"/>
      <c r="L1599" s="58">
        <f>IF(COUNTIFS($E$3:E19240,E1599)=1, K1599, 0)</f>
        <v>0</v>
      </c>
    </row>
    <row r="1600" spans="1:12" ht="41.25" customHeight="1">
      <c r="A1600" s="18" t="s">
        <v>1856</v>
      </c>
      <c r="B1600" s="19" t="s">
        <v>1486</v>
      </c>
      <c r="C1600" s="19" t="s">
        <v>1978</v>
      </c>
      <c r="D1600" s="44" t="s">
        <v>1979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1857</v>
      </c>
      <c r="B1601" s="19" t="s">
        <v>1486</v>
      </c>
      <c r="C1601" s="19" t="s">
        <v>1978</v>
      </c>
      <c r="D1601" s="44" t="s">
        <v>1979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1858</v>
      </c>
      <c r="B1602" s="19" t="s">
        <v>1486</v>
      </c>
      <c r="C1602" s="19" t="s">
        <v>1978</v>
      </c>
      <c r="D1602" s="44" t="s">
        <v>1979</v>
      </c>
      <c r="E1602" s="19">
        <v>20480</v>
      </c>
      <c r="F1602" s="21"/>
      <c r="G1602" s="19" t="s">
        <v>1984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1859</v>
      </c>
      <c r="B1603" s="19" t="s">
        <v>1486</v>
      </c>
      <c r="C1603" s="19" t="s">
        <v>1978</v>
      </c>
      <c r="D1603" s="44" t="s">
        <v>1979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1860</v>
      </c>
      <c r="B1604" s="19" t="s">
        <v>1486</v>
      </c>
      <c r="C1604" s="19" t="s">
        <v>1978</v>
      </c>
      <c r="D1604" s="44" t="s">
        <v>1979</v>
      </c>
      <c r="E1604" s="19">
        <v>20480</v>
      </c>
      <c r="F1604" s="21"/>
      <c r="G1604" s="19" t="s">
        <v>1848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1862</v>
      </c>
      <c r="B1605" s="34" t="s">
        <v>13</v>
      </c>
      <c r="C1605" s="34" t="s">
        <v>1863</v>
      </c>
      <c r="D1605" s="43" t="s">
        <v>1287</v>
      </c>
      <c r="E1605" s="34" t="s">
        <v>1985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1866</v>
      </c>
      <c r="B1606" s="34" t="s">
        <v>13</v>
      </c>
      <c r="C1606" s="34" t="s">
        <v>1863</v>
      </c>
      <c r="D1606" s="43" t="s">
        <v>1287</v>
      </c>
      <c r="E1606" s="34" t="s">
        <v>1985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1867</v>
      </c>
      <c r="B1607" s="34" t="s">
        <v>13</v>
      </c>
      <c r="C1607" s="34" t="s">
        <v>1863</v>
      </c>
      <c r="D1607" s="43" t="s">
        <v>1287</v>
      </c>
      <c r="E1607" s="34" t="s">
        <v>1985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1868</v>
      </c>
      <c r="B1608" s="34" t="s">
        <v>13</v>
      </c>
      <c r="C1608" s="34" t="s">
        <v>1863</v>
      </c>
      <c r="D1608" s="43" t="s">
        <v>1287</v>
      </c>
      <c r="E1608" s="34" t="s">
        <v>1985</v>
      </c>
      <c r="F1608" s="38"/>
      <c r="G1608" s="34" t="s">
        <v>1876</v>
      </c>
      <c r="H1608" s="40" t="str">
        <f t="shared" si="122"/>
        <v>GT207</v>
      </c>
      <c r="I1608" s="40" t="str">
        <f t="shared" si="123"/>
        <v>M</v>
      </c>
      <c r="J1608" s="41" t="s">
        <v>1986</v>
      </c>
      <c r="K1608" s="32"/>
      <c r="L1608" s="58">
        <f>IF(COUNTIFS($E$3:E19240,E1608)=1, K1608, 0)</f>
        <v>0</v>
      </c>
    </row>
    <row r="1609" spans="1:12" ht="41.25" customHeight="1">
      <c r="A1609" s="18" t="s">
        <v>1869</v>
      </c>
      <c r="B1609" s="34" t="s">
        <v>13</v>
      </c>
      <c r="C1609" s="34" t="s">
        <v>1863</v>
      </c>
      <c r="D1609" s="43" t="s">
        <v>1287</v>
      </c>
      <c r="E1609" s="34" t="s">
        <v>1985</v>
      </c>
      <c r="F1609" s="38"/>
      <c r="G1609" s="34" t="s">
        <v>1987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1870</v>
      </c>
      <c r="B1610" s="34" t="s">
        <v>13</v>
      </c>
      <c r="C1610" s="34" t="s">
        <v>1863</v>
      </c>
      <c r="D1610" s="43" t="s">
        <v>1287</v>
      </c>
      <c r="E1610" s="34" t="s">
        <v>1985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1871</v>
      </c>
      <c r="B1611" s="34" t="s">
        <v>13</v>
      </c>
      <c r="C1611" s="34" t="s">
        <v>1863</v>
      </c>
      <c r="D1611" s="43" t="s">
        <v>1287</v>
      </c>
      <c r="E1611" s="34" t="s">
        <v>1985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1872</v>
      </c>
      <c r="B1612" s="34" t="s">
        <v>13</v>
      </c>
      <c r="C1612" s="34" t="s">
        <v>1863</v>
      </c>
      <c r="D1612" s="43" t="s">
        <v>1287</v>
      </c>
      <c r="E1612" s="34" t="s">
        <v>1985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1873</v>
      </c>
      <c r="B1613" s="34" t="s">
        <v>13</v>
      </c>
      <c r="C1613" s="34" t="s">
        <v>1863</v>
      </c>
      <c r="D1613" s="43" t="s">
        <v>1287</v>
      </c>
      <c r="E1613" s="34" t="s">
        <v>1985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1875</v>
      </c>
      <c r="B1614" s="34" t="s">
        <v>13</v>
      </c>
      <c r="C1614" s="34" t="s">
        <v>1863</v>
      </c>
      <c r="D1614" s="43" t="s">
        <v>1287</v>
      </c>
      <c r="E1614" s="34" t="s">
        <v>1985</v>
      </c>
      <c r="F1614" s="38"/>
      <c r="G1614" s="34" t="s">
        <v>1988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1877</v>
      </c>
      <c r="B1615" s="34" t="s">
        <v>13</v>
      </c>
      <c r="C1615" s="34" t="s">
        <v>1863</v>
      </c>
      <c r="D1615" s="43" t="s">
        <v>1287</v>
      </c>
      <c r="E1615" s="34" t="s">
        <v>1985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1879</v>
      </c>
      <c r="B1616" s="34" t="s">
        <v>13</v>
      </c>
      <c r="C1616" s="34" t="s">
        <v>1863</v>
      </c>
      <c r="D1616" s="43" t="s">
        <v>1287</v>
      </c>
      <c r="E1616" s="34" t="s">
        <v>1985</v>
      </c>
      <c r="F1616" s="38"/>
      <c r="G1616" s="34" t="s">
        <v>1911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1881</v>
      </c>
      <c r="B1617" s="19" t="s">
        <v>1486</v>
      </c>
      <c r="C1617" s="34" t="s">
        <v>406</v>
      </c>
      <c r="D1617" s="34" t="s">
        <v>1551</v>
      </c>
      <c r="E1617" s="34" t="s">
        <v>1989</v>
      </c>
      <c r="F1617" s="38"/>
      <c r="G1617" s="34" t="s">
        <v>1990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1991</v>
      </c>
      <c r="K1617" s="32"/>
      <c r="L1617" s="58">
        <f>IF(COUNTIFS($E$3:E19240,E1617)=1, K1617, 0)</f>
        <v>0</v>
      </c>
    </row>
    <row r="1618" spans="1:12" ht="41.25" customHeight="1">
      <c r="A1618" s="18" t="s">
        <v>1882</v>
      </c>
      <c r="B1618" s="19" t="s">
        <v>1486</v>
      </c>
      <c r="C1618" s="34" t="s">
        <v>406</v>
      </c>
      <c r="D1618" s="34" t="s">
        <v>1551</v>
      </c>
      <c r="E1618" s="34" t="s">
        <v>1989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1883</v>
      </c>
      <c r="B1619" s="19" t="s">
        <v>1486</v>
      </c>
      <c r="C1619" s="34" t="s">
        <v>406</v>
      </c>
      <c r="D1619" s="34" t="s">
        <v>1551</v>
      </c>
      <c r="E1619" s="34" t="s">
        <v>1989</v>
      </c>
      <c r="F1619" s="38"/>
      <c r="G1619" s="34" t="s">
        <v>1992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1884</v>
      </c>
      <c r="B1620" s="19" t="s">
        <v>1486</v>
      </c>
      <c r="C1620" s="34" t="s">
        <v>406</v>
      </c>
      <c r="D1620" s="34" t="s">
        <v>1551</v>
      </c>
      <c r="E1620" s="34" t="s">
        <v>1989</v>
      </c>
      <c r="F1620" s="38"/>
      <c r="G1620" s="34" t="s">
        <v>1848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1885</v>
      </c>
      <c r="B1621" s="19" t="s">
        <v>1486</v>
      </c>
      <c r="C1621" s="34" t="s">
        <v>406</v>
      </c>
      <c r="D1621" s="34" t="s">
        <v>1551</v>
      </c>
      <c r="E1621" s="34" t="s">
        <v>1989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1886</v>
      </c>
      <c r="B1622" s="19" t="s">
        <v>1486</v>
      </c>
      <c r="C1622" s="34" t="s">
        <v>406</v>
      </c>
      <c r="D1622" s="34" t="s">
        <v>1551</v>
      </c>
      <c r="E1622" s="34" t="s">
        <v>1989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1993</v>
      </c>
      <c r="K1622" s="32"/>
      <c r="L1622" s="58">
        <f>IF(COUNTIFS($E$3:E19240,E1622)=1, K1622, 0)</f>
        <v>0</v>
      </c>
    </row>
    <row r="1623" spans="1:12" ht="41.25" customHeight="1">
      <c r="A1623" s="18" t="s">
        <v>1887</v>
      </c>
      <c r="B1623" s="19" t="s">
        <v>1486</v>
      </c>
      <c r="C1623" s="34" t="s">
        <v>406</v>
      </c>
      <c r="D1623" s="34" t="s">
        <v>1551</v>
      </c>
      <c r="E1623" s="34" t="s">
        <v>1989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1888</v>
      </c>
      <c r="B1624" s="19" t="s">
        <v>1486</v>
      </c>
      <c r="C1624" s="34" t="s">
        <v>406</v>
      </c>
      <c r="D1624" s="34" t="s">
        <v>1551</v>
      </c>
      <c r="E1624" s="34" t="s">
        <v>1989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1889</v>
      </c>
      <c r="B1625" s="19" t="s">
        <v>1486</v>
      </c>
      <c r="C1625" s="34" t="s">
        <v>406</v>
      </c>
      <c r="D1625" s="34" t="s">
        <v>1551</v>
      </c>
      <c r="E1625" s="34" t="s">
        <v>1989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1891</v>
      </c>
      <c r="B1626" s="34" t="s">
        <v>32</v>
      </c>
      <c r="C1626" s="34" t="s">
        <v>406</v>
      </c>
      <c r="D1626" s="43" t="s">
        <v>1287</v>
      </c>
      <c r="E1626" s="34" t="s">
        <v>1994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1895</v>
      </c>
      <c r="B1627" s="34" t="s">
        <v>32</v>
      </c>
      <c r="C1627" s="34" t="s">
        <v>406</v>
      </c>
      <c r="D1627" s="43" t="s">
        <v>1287</v>
      </c>
      <c r="E1627" s="34" t="s">
        <v>1994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1896</v>
      </c>
      <c r="B1628" s="34" t="s">
        <v>32</v>
      </c>
      <c r="C1628" s="34" t="s">
        <v>406</v>
      </c>
      <c r="D1628" s="43" t="s">
        <v>1287</v>
      </c>
      <c r="E1628" s="34" t="s">
        <v>1994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1897</v>
      </c>
      <c r="B1629" s="34" t="s">
        <v>32</v>
      </c>
      <c r="C1629" s="34" t="s">
        <v>406</v>
      </c>
      <c r="D1629" s="43" t="s">
        <v>1287</v>
      </c>
      <c r="E1629" s="34" t="s">
        <v>1994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1898</v>
      </c>
      <c r="B1630" s="34" t="s">
        <v>32</v>
      </c>
      <c r="C1630" s="34" t="s">
        <v>406</v>
      </c>
      <c r="D1630" s="43" t="s">
        <v>1287</v>
      </c>
      <c r="E1630" s="34" t="s">
        <v>1994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1899</v>
      </c>
      <c r="B1631" s="34" t="s">
        <v>32</v>
      </c>
      <c r="C1631" s="34" t="s">
        <v>406</v>
      </c>
      <c r="D1631" s="43" t="s">
        <v>1287</v>
      </c>
      <c r="E1631" s="34" t="s">
        <v>1994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1900</v>
      </c>
      <c r="B1632" s="34" t="s">
        <v>32</v>
      </c>
      <c r="C1632" s="34" t="s">
        <v>406</v>
      </c>
      <c r="D1632" s="43" t="s">
        <v>1287</v>
      </c>
      <c r="E1632" s="34" t="s">
        <v>1994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1901</v>
      </c>
      <c r="B1633" s="34" t="s">
        <v>32</v>
      </c>
      <c r="C1633" s="34" t="s">
        <v>406</v>
      </c>
      <c r="D1633" s="43" t="s">
        <v>1287</v>
      </c>
      <c r="E1633" s="34" t="s">
        <v>1994</v>
      </c>
      <c r="F1633" s="38"/>
      <c r="G1633" s="34" t="s">
        <v>1995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1903</v>
      </c>
      <c r="B1634" s="34" t="s">
        <v>32</v>
      </c>
      <c r="C1634" s="34" t="s">
        <v>406</v>
      </c>
      <c r="D1634" s="43" t="s">
        <v>1287</v>
      </c>
      <c r="E1634" s="34" t="s">
        <v>1994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1904</v>
      </c>
      <c r="B1635" s="34" t="s">
        <v>32</v>
      </c>
      <c r="C1635" s="34" t="s">
        <v>406</v>
      </c>
      <c r="D1635" s="43" t="s">
        <v>1287</v>
      </c>
      <c r="E1635" s="34" t="s">
        <v>1994</v>
      </c>
      <c r="F1635" s="38"/>
      <c r="G1635" s="34" t="s">
        <v>1996</v>
      </c>
      <c r="H1635" s="40" t="str">
        <f t="shared" si="126"/>
        <v>JS118</v>
      </c>
      <c r="I1635" s="40" t="str">
        <f t="shared" si="127"/>
        <v>M</v>
      </c>
      <c r="J1635" s="41" t="s">
        <v>1997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1905</v>
      </c>
      <c r="B1636" s="34" t="s">
        <v>32</v>
      </c>
      <c r="C1636" s="34" t="s">
        <v>406</v>
      </c>
      <c r="D1636" s="43" t="s">
        <v>1287</v>
      </c>
      <c r="E1636" s="34" t="s">
        <v>1994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1906</v>
      </c>
      <c r="B1637" s="34" t="s">
        <v>32</v>
      </c>
      <c r="C1637" s="34" t="s">
        <v>406</v>
      </c>
      <c r="D1637" s="43" t="s">
        <v>1287</v>
      </c>
      <c r="E1637" s="34" t="s">
        <v>1994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1908</v>
      </c>
      <c r="B1638" s="34" t="s">
        <v>32</v>
      </c>
      <c r="C1638" s="34" t="s">
        <v>406</v>
      </c>
      <c r="D1638" s="43" t="s">
        <v>1287</v>
      </c>
      <c r="E1638" s="34" t="s">
        <v>1994</v>
      </c>
      <c r="F1638" s="38"/>
      <c r="G1638" s="34" t="s">
        <v>1998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1909</v>
      </c>
      <c r="B1639" s="19" t="s">
        <v>1486</v>
      </c>
      <c r="C1639" s="34" t="s">
        <v>442</v>
      </c>
      <c r="D1639" s="43" t="s">
        <v>1603</v>
      </c>
      <c r="E1639" s="34" t="s">
        <v>1999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1910</v>
      </c>
      <c r="B1640" s="19" t="s">
        <v>1486</v>
      </c>
      <c r="C1640" s="34" t="s">
        <v>442</v>
      </c>
      <c r="D1640" s="43" t="s">
        <v>1603</v>
      </c>
      <c r="E1640" s="34" t="s">
        <v>1999</v>
      </c>
      <c r="F1640" s="38"/>
      <c r="G1640" s="34" t="s">
        <v>2000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1912</v>
      </c>
      <c r="B1641" s="19" t="s">
        <v>1486</v>
      </c>
      <c r="C1641" s="34" t="s">
        <v>442</v>
      </c>
      <c r="D1641" s="43" t="s">
        <v>1603</v>
      </c>
      <c r="E1641" s="34" t="s">
        <v>1999</v>
      </c>
      <c r="F1641" s="38"/>
      <c r="G1641" s="34" t="s">
        <v>1938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1913</v>
      </c>
      <c r="B1642" s="19" t="s">
        <v>1486</v>
      </c>
      <c r="C1642" s="34" t="s">
        <v>442</v>
      </c>
      <c r="D1642" s="43" t="s">
        <v>1603</v>
      </c>
      <c r="E1642" s="34" t="s">
        <v>1999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1999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1999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1999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1999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1999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1999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1999</v>
      </c>
      <c r="F1649" s="38"/>
      <c r="G1649" s="34" t="s">
        <v>1763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1999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1976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1999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1771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1996</v>
      </c>
      <c r="H1674" s="25" t="str">
        <f t="shared" si="131"/>
        <v>JS118</v>
      </c>
      <c r="I1674" s="25" t="str">
        <f t="shared" si="130"/>
        <v>M</v>
      </c>
      <c r="J1674" s="33" t="s">
        <v>1997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1754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1976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1754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1754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1754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1754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1754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1976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1754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1754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1754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1781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1781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1781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1781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1976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1976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1938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1911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1938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1911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1941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1763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1941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1941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1863</v>
      </c>
      <c r="D1846" s="69" t="s">
        <v>1287</v>
      </c>
      <c r="E1846" s="19" t="s">
        <v>2235</v>
      </c>
      <c r="F1846" s="21"/>
      <c r="G1846" s="19" t="s">
        <v>1865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1863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1863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1863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1863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1863</v>
      </c>
      <c r="D1851" s="69" t="s">
        <v>1287</v>
      </c>
      <c r="E1851" s="19" t="s">
        <v>2235</v>
      </c>
      <c r="F1851" s="21"/>
      <c r="G1851" s="19" t="s">
        <v>1918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1863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1863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1863</v>
      </c>
      <c r="D1854" s="69" t="s">
        <v>1287</v>
      </c>
      <c r="E1854" s="19" t="s">
        <v>2235</v>
      </c>
      <c r="F1854" s="21"/>
      <c r="G1854" s="19" t="s">
        <v>1878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1863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1863</v>
      </c>
      <c r="D1856" s="69" t="s">
        <v>1287</v>
      </c>
      <c r="E1856" s="19" t="s">
        <v>2235</v>
      </c>
      <c r="F1856" s="21"/>
      <c r="G1856" s="19" t="s">
        <v>1876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1863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1863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1997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1938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1976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1863</v>
      </c>
      <c r="D1894" s="69" t="s">
        <v>1287</v>
      </c>
      <c r="E1894" s="19" t="s">
        <v>2291</v>
      </c>
      <c r="F1894" s="21"/>
      <c r="G1894" s="19" t="s">
        <v>1990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1863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1863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1863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1863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1863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1863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1863</v>
      </c>
      <c r="D1901" s="69" t="s">
        <v>1287</v>
      </c>
      <c r="E1901" s="19" t="s">
        <v>2291</v>
      </c>
      <c r="F1901" s="21"/>
      <c r="G1901" s="19" t="s">
        <v>1848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1863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1863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1863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1863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1863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1863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1990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1938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1911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1986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1990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1938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1911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1986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1990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1938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1911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1986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1990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1986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1990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1986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1990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1990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1945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1945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1945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1945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1754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1754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1754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1754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1754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1976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1938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1976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1938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1976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1956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1956</v>
      </c>
      <c r="F2092" s="38"/>
      <c r="G2092" s="34" t="s">
        <v>1958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1956</v>
      </c>
      <c r="F2093" s="38"/>
      <c r="G2093" s="34" t="s">
        <v>1959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1956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1956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1956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1976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1956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1956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1956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1865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1918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1878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1876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1986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1965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1754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1754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1754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1754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1976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1965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1916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1916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1992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1795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1769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1769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1769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1769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1771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1969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1969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1769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1769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1769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1769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1771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1874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1769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1769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1769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1769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1769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1769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1769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1769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1766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1754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1754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1754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1754</v>
      </c>
      <c r="D2321" s="69" t="s">
        <v>1287</v>
      </c>
      <c r="E2321" s="19" t="s">
        <v>2718</v>
      </c>
      <c r="F2321" s="21"/>
      <c r="G2321" s="19" t="s">
        <v>1928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1965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1754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1754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1754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1754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1934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1995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1993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1876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1876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1876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1848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1987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1987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1769</v>
      </c>
      <c r="D2458" s="69" t="s">
        <v>1603</v>
      </c>
      <c r="E2458" s="19" t="s">
        <v>2891</v>
      </c>
      <c r="F2458" s="21"/>
      <c r="G2458" s="19" t="s">
        <v>1771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1769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1769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1769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1854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1941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1795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1795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1848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1766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1766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1766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1848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1769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1769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1769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1769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1984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1984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1766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1766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1980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1992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1766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1938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1766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1958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1951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1951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1902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1766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1790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1989</v>
      </c>
      <c r="F2689" s="21"/>
      <c r="G2689" s="19" t="s">
        <v>1848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1989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1989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1941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1989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1989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1989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1989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1989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