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6" documentId="13_ncr:1_{7EF57DF4-89AE-8C42-9C9C-3682908C3E34}" xr6:coauthVersionLast="47" xr6:coauthVersionMax="47" xr10:uidLastSave="{959B9CE3-380E-F04B-BE50-390586B2F9AF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<sst xmlns="http://schemas.openxmlformats.org/spreadsheetml/2006/main" count="8520" uniqueCount="2176">
  <si>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</si>
  <si>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</si>
  <si>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</si>
  <si>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</si>
  <si>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</si>
  <si>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</si>
  <si>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</si>
  <si>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</si>
  <si>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</si>
  <si>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</si>
  <si>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</si>
  <si>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</si>
  <si>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</si>
  <si>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</si>
  <si>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</si>
  <si>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</si>
  <si>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</si>
  <si>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</si>
  <si>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</si>
  <si>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</si>
  <si>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</si>
  <si>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</si>
  <si>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</si>
  <si>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</si>
  <si>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</si>
  <si>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</si>
  <si>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</si>
  <si>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</si>
  <si>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</si>
  <si>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</si>
  <si>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</si>
  <si>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</si>
  <si>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</si>
  <si>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</si>
  <si>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</si>
  <si>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</si>
  <si>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</si>
  <si>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</si>
  <si>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</si>
  <si>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</si>
  <si>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</si>
  <si>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</si>
  <si>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</si>
  <si>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</si>
  <si>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</si>
  <si>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</si>
  <si>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</si>
  <si>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</si>
  <si>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</si>
  <si>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</si>
  <si>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</si>
  <si>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</si>
  <si>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</si>
  <si>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</si>
  <si>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</si>
  <si>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</si>
  <si>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</si>
  <si>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</si>
  <si>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</si>
  <si>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</si>
  <si>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</si>
  <si>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</si>
  <si>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</si>
  <si>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</si>
  <si>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</si>
  <si>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</si>
  <si>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</si>
  <si>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</si>
  <si>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</si>
  <si>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</si>
  <si>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</si>
  <si>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</si>
  <si>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</si>
  <si>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</si>
  <si>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</si>
  <si>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</si>
  <si>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</si>
  <si>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</si>
  <si>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</si>
  <si>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</si>
  <si>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</si>
  <si>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</si>
  <si>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</si>
  <si>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</si>
  <si>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</si>
  <si>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</si>
  <si>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</si>
  <si>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</si>
  <si>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</si>
  <si>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</si>
  <si>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</si>
  <si>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</si>
  <si>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</si>
  <si>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</si>
  <si>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</si>
  <si>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</si>
  <si>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</si>
  <si>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</si>
  <si>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</si>
  <si>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</si>
  <si>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</si>
  <si>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</si>
  <si>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</si>
  <si>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</si>
  <si>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</si>
  <si>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</si>
  <si>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</si>
  <si>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</si>
  <si>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</si>
  <si>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</si>
  <si>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</si>
  <si>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</si>
  <si>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</si>
  <si>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</si>
  <si>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</si>
  <si>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</si>
  <si>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</si>
  <si>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</si>
  <si>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</si>
  <si>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</si>
  <si>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</si>
  <si>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</si>
  <si>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</si>
  <si>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</si>
  <si>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</si>
  <si>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</si>
  <si>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</si>
  <si>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</si>
  <si>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</si>
  <si>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</si>
  <si>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</si>
  <si>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</si>
  <si>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</si>
  <si>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</si>
  <si>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</si>
  <si>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</si>
  <si>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</si>
  <si>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</si>
  <si>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</si>
  <si>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</si>
  <si>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</si>
  <si>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</si>
  <si>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</si>
  <si>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</si>
  <si>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</si>
  <si>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</si>
  <si>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</si>
  <si>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</si>
  <si>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</si>
  <si>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</si>
  <si>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</si>
  <si>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</si>
  <si>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</si>
  <si>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</si>
  <si>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</si>
  <si>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</si>
  <si>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</si>
  <si>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</si>
  <si>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</si>
  <si>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</si>
  <si>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</si>
  <si>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</si>
  <si>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</si>
  <si>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</si>
  <si>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</si>
  <si>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</si>
  <si>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</si>
  <si>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</si>
  <si>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</si>
  <si>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</si>
  <si>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</si>
  <si>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</si>
  <si>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</si>
  <si>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</si>
  <si>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</si>
  <si>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</si>
  <si>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</si>
  <si>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</si>
  <si>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</si>
  <si>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</si>
  <si>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</si>
  <si>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</si>
  <si>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</si>
  <si>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</si>
  <si>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</si>
  <si>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</si>
  <si>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</si>
  <si>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</si>
  <si>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</si>
  <si>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</si>
  <si>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</si>
  <si>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</si>
  <si>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</si>
  <si>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</si>
  <si>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</si>
  <si>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</si>
  <si>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</si>
  <si>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</si>
  <si>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</si>
  <si>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</si>
  <si>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</si>
  <si>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</si>
  <si>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</si>
  <si>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</si>
  <si>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</si>
  <si>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</si>
  <si>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</si>
  <si>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</si>
  <si>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</si>
  <si>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</si>
  <si>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</si>
  <si>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</si>
  <si>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</si>
  <si>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</si>
  <si>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</si>
  <si>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</si>
  <si>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</si>
  <si>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</si>
  <si>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</si>
  <si>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</si>
  <si>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</si>
  <si>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</si>
  <si>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</si>
  <si>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</si>
  <si>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</si>
  <si>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</si>
  <si>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</si>
  <si>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</si>
  <si>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</si>
  <si>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</si>
  <si>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</si>
  <si>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</si>
  <si>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</si>
  <si>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</si>
  <si>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</si>
  <si>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</si>
  <si>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</si>
  <si>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</si>
  <si>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</si>
  <si>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</si>
  <si>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</si>
  <si>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</si>
  <si>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</si>
  <si>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</si>
  <si>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</si>
  <si>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</si>
  <si>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</si>
  <si>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</si>
  <si>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</si>
  <si>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</si>
  <si>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</si>
  <si>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</si>
  <si>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</si>
  <si>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</si>
  <si>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</si>
  <si>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</si>
  <si>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</si>
  <si>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</si>
  <si>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</si>
  <si>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</si>
  <si>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</si>
  <si>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</si>
  <si>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</si>
  <si>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</si>
  <si>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</si>
  <si>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</si>
  <si>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</si>
  <si>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</si>
  <si>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</si>
  <si>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</si>
  <si>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</si>
  <si>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</si>
  <si>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</si>
  <si>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</si>
  <si>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</si>
  <si>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</si>
  <si>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</si>
  <si>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</si>
  <si>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</si>
  <si>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</si>
  <si>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</si>
  <si>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</si>
  <si>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</si>
  <si>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</si>
  <si>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</si>
  <si>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</si>
  <si>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</si>
  <si>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</si>
  <si>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</si>
  <si>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</si>
  <si>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</si>
  <si>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</si>
  <si>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</si>
  <si>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</si>
  <si>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</si>
  <si>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</si>
  <si>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</si>
  <si>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</si>
  <si>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</si>
  <si>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</si>
  <si>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</si>
  <si>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</si>
  <si>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</si>
  <si>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</si>
  <si>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</si>
  <si>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</si>
  <si>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</si>
  <si>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</si>
  <si>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</si>
  <si>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</si>
  <si>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</si>
  <si>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</si>
  <si>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</si>
  <si>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</si>
  <si>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</si>
  <si>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</si>
  <si>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</si>
  <si>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</si>
  <si>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</si>
  <si>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</si>
  <si>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</si>
  <si>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</si>
  <si>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</si>
  <si>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</si>
  <si>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</si>
  <si>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</si>
  <si>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</si>
  <si>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</si>
  <si>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</si>
  <si>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</si>
  <si>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</si>
  <si>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</si>
  <si>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</si>
  <si>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</si>
  <si>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</si>
  <si>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</si>
  <si>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</si>
  <si>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</si>
  <si>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</si>
  <si>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</si>
  <si>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</si>
  <si>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</si>
  <si>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</si>
  <si>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</si>
  <si>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</si>
  <si>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</si>
  <si>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</si>
  <si>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</si>
  <si>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</si>
  <si>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</si>
  <si>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</si>
  <si>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</si>
  <si>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</si>
  <si>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</si>
  <si>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</si>
  <si>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</si>
  <si>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</si>
  <si>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</si>
  <si>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</si>
  <si>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</si>
  <si>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</si>
  <si>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</si>
  <si>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</si>
  <si>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</si>
  <si>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</si>
  <si>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</si>
  <si>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</si>
  <si>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</si>
  <si>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</si>
  <si>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</si>
  <si>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</si>
  <si>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</si>
  <si>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</si>
  <si>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</si>
  <si>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</si>
  <si>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</si>
  <si>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</si>
  <si>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</si>
  <si>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</si>
  <si>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</si>
  <si>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</si>
  <si>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</si>
  <si>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</si>
  <si>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</si>
  <si>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</si>
  <si>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</si>
  <si>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</si>
  <si>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</si>
  <si>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</si>
  <si>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</si>
  <si>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</si>
  <si>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</si>
  <si>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</si>
  <si>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</si>
  <si>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</si>
  <si>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</si>
  <si>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</si>
  <si>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</si>
  <si>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</si>
  <si>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</si>
  <si>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</si>
  <si>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</si>
  <si>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</si>
  <si>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</si>
  <si>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</si>
  <si>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</si>
  <si>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</si>
  <si>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</si>
  <si>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</si>
  <si>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</si>
  <si>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</si>
  <si>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</si>
  <si>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</si>
  <si>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</si>
  <si>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</si>
  <si>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</si>
  <si>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</si>
  <si>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</si>
  <si>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</si>
  <si>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</si>
  <si>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</si>
  <si>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</si>
  <si>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</si>
  <si>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</si>
  <si>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</si>
  <si>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</si>
  <si>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</si>
  <si>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</si>
  <si>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</si>
  <si>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</si>
  <si>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</si>
  <si>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</si>
  <si>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</si>
  <si>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</si>
  <si>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</si>
  <si>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</si>
  <si>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</si>
  <si>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</si>
  <si>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</si>
  <si>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</si>
  <si>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</si>
  <si>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</si>
  <si>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</si>
  <si>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</si>
  <si>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</si>
  <si>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</si>
  <si>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</si>
  <si>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</si>
  <si>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</si>
  <si>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</si>
  <si>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</si>
  <si>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</si>
  <si>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</si>
  <si>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</si>
  <si>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</si>
  <si>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</si>
  <si>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</si>
  <si>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</si>
  <si>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</si>
  <si>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</si>
  <si>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</si>
  <si>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</si>
  <si>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</si>
  <si>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</si>
  <si>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</si>
  <si>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</si>
  <si>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</si>
  <si>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</si>
  <si>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</si>
  <si>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</si>
  <si>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</si>
  <si>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</si>
  <si>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</si>
  <si>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</si>
  <si>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</si>
  <si>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</si>
  <si>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</si>
  <si>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</si>
  <si>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</si>
  <si>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</si>
  <si>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</si>
  <si>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</si>
  <si>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</si>
  <si>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</si>
  <si>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</si>
  <si>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</si>
  <si>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</si>
  <si>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</si>
  <si>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</si>
  <si>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</si>
  <si>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</si>
  <si>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</si>
  <si>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</si>
  <si>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</si>
  <si>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</si>
  <si>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</si>
  <si>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</si>
  <si>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</si>
  <si>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</si>
  <si>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</si>
  <si>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</si>
  <si>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</si>
  <si>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</si>
  <si>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</si>
  <si>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</si>
  <si>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</si>
  <si>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</si>
  <si>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</si>
  <si>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</si>
  <si>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</si>
  <si>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</si>
  <si>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</si>
  <si>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</si>
  <si>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</si>
  <si>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</si>
  <si>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</si>
  <si>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</si>
  <si>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</si>
  <si>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</si>
  <si>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</si>
  <si>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</si>
  <si>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</si>
  <si>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</si>
  <si>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</si>
  <si>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</si>
  <si>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</si>
  <si>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</si>
  <si>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</si>
  <si>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</si>
  <si>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</si>
  <si>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</si>
  <si>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</si>
  <si>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</si>
  <si>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</si>
  <si>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</si>
  <si>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</si>
  <si>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</si>
  <si>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</si>
  <si>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</si>
  <si>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</si>
  <si>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</si>
  <si>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</si>
  <si>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</si>
  <si>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</si>
  <si>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</si>
  <si>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</si>
  <si>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</si>
  <si>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</si>
  <si>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</si>
  <si>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</si>
  <si>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</si>
  <si>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</si>
  <si>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</si>
  <si>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</si>
  <si>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</si>
  <si>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</si>
  <si>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</si>
  <si>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</si>
  <si>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</si>
  <si>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</si>
  <si>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</si>
  <si>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</si>
  <si>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</si>
  <si>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</si>
  <si>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</si>
  <si>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</si>
  <si>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</si>
  <si>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</si>
  <si>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</si>
  <si>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</si>
  <si>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</si>
  <si>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</si>
  <si>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</si>
  <si>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</si>
  <si>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</si>
  <si>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</si>
  <si>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</si>
  <si>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</si>
  <si>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</si>
  <si>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</si>
  <si>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</si>
  <si>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</si>
  <si>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</si>
  <si>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</si>
  <si>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</si>
  <si>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</si>
  <si>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</si>
  <si>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</si>
  <si>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</si>
  <si>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</si>
  <si>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</si>
  <si>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</si>
  <si>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</si>
  <si>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</si>
  <si>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</si>
  <si>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</si>
  <si>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</si>
  <si>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</si>
  <si>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</si>
  <si>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</si>
  <si>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</si>
  <si>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</si>
  <si>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</si>
  <si>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</si>
  <si>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</si>
  <si>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</si>
  <si>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</si>
  <si>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</si>
  <si>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</si>
  <si>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</si>
  <si>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</si>
  <si>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</si>
  <si>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</si>
  <si>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</si>
  <si>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</si>
  <si>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</si>
  <si>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</si>
  <si>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</si>
  <si>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</si>
  <si>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</si>
  <si>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</si>
  <si>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</si>
  <si>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</si>
  <si>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</si>
  <si>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</si>
  <si>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</si>
  <si>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</si>
  <si>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</si>
  <si>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</si>
  <si>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</si>
  <si>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</si>
  <si>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</si>
  <si>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</si>
  <si>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</si>
  <si>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</si>
  <si>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</si>
  <si>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</si>
  <si>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</si>
  <si>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</si>
  <si>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</si>
  <si>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</si>
  <si>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</si>
  <si>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</si>
  <si>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</si>
  <si>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</si>
  <si>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</si>
  <si>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</si>
  <si>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</si>
  <si>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</si>
  <si>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</si>
  <si>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</si>
  <si>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</si>
  <si>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</si>
  <si>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</si>
  <si>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</si>
  <si>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</si>
  <si>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</si>
  <si>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</si>
  <si>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</si>
  <si>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</si>
  <si>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</si>
  <si>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</si>
  <si>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</si>
  <si>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</si>
  <si>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</si>
  <si>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</si>
  <si>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</si>
  <si>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</si>
  <si>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</si>
  <si>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</si>
  <si>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</si>
  <si>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</si>
  <si>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</si>
  <si>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</si>
  <si>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</si>
  <si>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</si>
  <si>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</si>
  <si>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</si>
  <si>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</si>
  <si>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</si>
  <si>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</si>
  <si>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</si>
  <si>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</si>
  <si>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</si>
  <si>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</si>
  <si>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</si>
  <si>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</si>
  <si>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</si>
  <si>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</si>
  <si>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</si>
  <si>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</si>
  <si>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</si>
  <si>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</si>
  <si>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</si>
  <si>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</si>
  <si>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</si>
  <si>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</si>
  <si>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</si>
  <si>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</si>
  <si>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</si>
  <si>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</si>
  <si>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</si>
  <si>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</si>
  <si>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</si>
  <si>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</si>
  <si>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</si>
  <si>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</si>
  <si>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</si>
  <si>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</si>
  <si>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</si>
  <si>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</si>
  <si>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</si>
  <si>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</si>
  <si>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</si>
  <si>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</si>
  <si>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</si>
  <si>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</si>
  <si>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</si>
  <si>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</si>
  <si>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</si>
  <si>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</si>
  <si>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</si>
  <si>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</si>
  <si>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</si>
  <si>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</si>
  <si>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</si>
  <si>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</si>
  <si>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</si>
  <si>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</si>
  <si>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</si>
  <si>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</si>
  <si>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</si>
  <si>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</si>
  <si>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</si>
  <si>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</si>
  <si>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</si>
  <si>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</si>
  <si>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</si>
  <si>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</si>
  <si>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</si>
  <si>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</si>
  <si>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</si>
  <si>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</si>
  <si>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</si>
  <si>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</si>
  <si>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</si>
  <si>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</si>
  <si>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</si>
  <si>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</si>
  <si>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</si>
  <si>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</si>
  <si>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</si>
  <si>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</si>
  <si>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</si>
  <si>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</si>
  <si>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</si>
  <si>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</si>
  <si>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</si>
  <si>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</si>
  <si>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</si>
  <si>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</si>
  <si>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</si>
  <si>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</si>
  <si>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</si>
  <si>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</si>
  <si>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</si>
  <si>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</si>
  <si>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</si>
  <si>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</si>
  <si>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</si>
  <si>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</si>
  <si>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</si>
  <si>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</si>
  <si>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</si>
  <si>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</si>
  <si>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</si>
  <si>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</si>
  <si>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</si>
  <si>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</si>
  <si>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</si>
  <si>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</si>
  <si>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</si>
  <si>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</si>
  <si>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</si>
  <si>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</si>
  <si>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</si>
  <si>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</si>
  <si>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</si>
  <si>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</si>
  <si>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</si>
  <si>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</si>
  <si>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</si>
  <si>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</si>
  <si>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</si>
  <si>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</si>
  <si>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</si>
  <si>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</si>
  <si>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</si>
  <si>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</si>
  <si>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</si>
  <si>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</si>
  <si>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</si>
  <si>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</si>
  <si>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</si>
  <si>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</si>
  <si>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</si>
  <si>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</si>
  <si>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</si>
  <si>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</si>
  <si>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</si>
  <si>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</si>
  <si>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</si>
  <si>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</si>
  <si>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</si>
  <si>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</si>
  <si>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</si>
  <si>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</si>
  <si>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</si>
  <si>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</si>
  <si>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</si>
  <si>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</si>
  <si>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</si>
  <si>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</si>
  <si>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</si>
  <si>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</si>
  <si>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</si>
  <si>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</si>
  <si>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</si>
  <si>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</si>
  <si>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</si>
  <si>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</si>
  <si>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</si>
  <si>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</si>
  <si>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</si>
  <si>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</si>
  <si>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</si>
  <si>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</si>
  <si>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</si>
  <si>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</si>
  <si>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</si>
  <si>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</si>
  <si>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</si>
  <si>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</si>
  <si>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</si>
  <si>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</si>
  <si>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</si>
  <si>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</si>
  <si>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</si>
  <si>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</si>
  <si>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</si>
  <si>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</si>
  <si>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</si>
  <si>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</si>
  <si>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</si>
  <si>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</si>
  <si>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</si>
  <si>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</si>
  <si>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</si>
  <si>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</si>
  <si>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</si>
  <si>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</si>
  <si>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</si>
  <si>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</si>
  <si>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</si>
  <si>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</si>
  <si>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</si>
  <si>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</si>
  <si>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</si>
  <si>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</si>
  <si>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</si>
  <si>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</si>
  <si>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</si>
  <si>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</si>
  <si>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</si>
  <si>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</si>
  <si>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</si>
  <si>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</si>
  <si>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</si>
  <si>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</si>
  <si>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</si>
  <si>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</si>
  <si>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</si>
  <si>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</si>
  <si>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</si>
  <si>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</si>
  <si>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</si>
  <si>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</si>
  <si>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</si>
  <si>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</si>
  <si>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</si>
  <si>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</si>
  <si>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</si>
  <si>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</si>
  <si>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</si>
  <si>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</si>
  <si>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</si>
  <si>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</si>
  <si>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</si>
  <si>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</si>
  <si>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</si>
  <si>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</si>
  <si>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</si>
  <si>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</si>
  <si>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</si>
  <si>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</si>
  <si>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</si>
  <si>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</si>
  <si>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</si>
  <si>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</si>
  <si>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</si>
  <si>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</si>
  <si>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</si>
  <si>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</si>
  <si>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</si>
  <si>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</si>
  <si>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</si>
  <si>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</si>
  <si>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</si>
  <si>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</si>
  <si>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</si>
  <si>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</si>
  <si>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</si>
  <si>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</si>
  <si>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</si>
  <si>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</si>
  <si>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</si>
  <si>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</si>
  <si>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</si>
  <si>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</si>
  <si>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</si>
  <si>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</si>
  <si>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</si>
  <si>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</si>
  <si>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</si>
  <si>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</si>
  <si>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</si>
  <si>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</si>
  <si>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</si>
  <si>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</si>
  <si>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</si>
  <si>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</si>
  <si>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</si>
  <si>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</si>
  <si>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</si>
  <si>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</si>
  <si>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</si>
  <si>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</si>
  <si>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</si>
  <si>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</si>
  <si>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</si>
  <si>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</si>
  <si>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</si>
  <si>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</si>
  <si>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</si>
  <si>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</si>
  <si>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</si>
  <si>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</si>
  <si>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</si>
  <si>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</si>
  <si>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</si>
  <si>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</si>
  <si>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</si>
  <si>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</si>
  <si>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</si>
  <si>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</si>
  <si>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</si>
  <si>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</si>
  <si>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</si>
  <si>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</si>
  <si>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</si>
  <si>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</si>
  <si>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</si>
  <si>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</si>
  <si>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</si>
  <si>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</si>
  <si>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</si>
  <si>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</si>
  <si>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</si>
  <si>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</si>
  <si>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</si>
  <si>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</si>
  <si>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</si>
  <si>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</si>
  <si>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</si>
  <si>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</si>
  <si>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</si>
  <si>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</si>
  <si>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</si>
  <si>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</si>
  <si>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</si>
  <si>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</si>
  <si>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</si>
  <si>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</si>
  <si>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</si>
  <si>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</si>
  <si>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</si>
  <si>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</si>
  <si>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</si>
  <si>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</si>
  <si>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</si>
  <si>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</si>
  <si>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</si>
  <si>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</si>
  <si>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</si>
  <si>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</si>
  <si>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</si>
  <si>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</si>
  <si>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</si>
  <si>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</si>
  <si>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</si>
  <si>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</si>
  <si>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</si>
  <si>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</si>
  <si>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</si>
  <si>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</si>
  <si>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</si>
  <si>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</si>
  <si>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</si>
  <si>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</si>
  <si>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</si>
  <si>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</si>
  <si>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</si>
  <si>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</si>
  <si>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</si>
  <si>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</si>
  <si>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</si>
  <si>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</si>
  <si>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</si>
  <si>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</si>
  <si>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</si>
  <si>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</si>
  <si>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</si>
  <si>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</si>
  <si>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</si>
  <si>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</si>
  <si>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</si>
  <si>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</si>
  <si>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</si>
  <si>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</si>
  <si>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</si>
  <si>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</si>
  <si>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</si>
  <si>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</si>
  <si>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</si>
  <si>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</si>
  <si>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</si>
  <si>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</si>
  <si>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</si>
  <si>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</si>
  <si>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</si>
  <si>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</si>
  <si>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</si>
  <si>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</si>
  <si>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</si>
  <si>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</si>
  <si>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</si>
  <si>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</si>
  <si>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</si>
  <si>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</si>
  <si>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</si>
  <si>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</si>
  <si>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</si>
  <si>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</si>
  <si>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</si>
  <si>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</si>
  <si>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</si>
  <si>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</si>
  <si>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</si>
  <si>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</si>
  <si>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</si>
  <si>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</si>
  <si>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</si>
  <si>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</si>
  <si>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</si>
  <si>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</si>
  <si>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</si>
  <si>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</si>
  <si>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</si>
  <si>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</si>
  <si>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</si>
  <si>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</si>
  <si>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</si>
  <si>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</si>
  <si>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</si>
  <si>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</si>
  <si>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</si>
  <si>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</si>
  <si>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</si>
  <si>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</si>
  <si>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</si>
  <si>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</si>
  <si>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</si>
  <si>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</si>
  <si>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</si>
  <si>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</si>
  <si>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</si>
  <si>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</si>
  <si>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</si>
  <si>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</si>
  <si>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</si>
  <si>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</si>
  <si>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</si>
  <si>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</si>
  <si>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</si>
  <si>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</si>
  <si>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</si>
  <si>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</si>
  <si>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</si>
  <si>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</si>
  <si>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</si>
  <si>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</si>
  <si>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</si>
  <si>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</si>
  <si>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</si>
  <si>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</si>
  <si>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</si>
  <si>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</si>
  <si>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</si>
  <si>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</si>
  <si>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</si>
  <si>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</si>
  <si>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</si>
  <si>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</si>
  <si>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</si>
  <si>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</si>
  <si>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</si>
  <si>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</si>
  <si>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</si>
  <si>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</si>
  <si>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</si>
  <si>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</si>
  <si>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</si>
  <si>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</si>
  <si>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</si>
  <si>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</si>
  <si>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</si>
  <si>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</si>
  <si>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</si>
  <si>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</si>
  <si>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</si>
  <si>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</si>
  <si>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</si>
  <si>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</si>
  <si>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</si>
  <si>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</si>
  <si>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</si>
  <si>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</si>
  <si>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</si>
  <si>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</si>
  <si>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</si>
  <si>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</si>
  <si>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</si>
  <si>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</si>
  <si>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</si>
  <si>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</si>
  <si>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</si>
  <si>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</si>
  <si>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</si>
  <si>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</si>
  <si>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</si>
  <si>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</si>
  <si>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</si>
  <si>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</si>
  <si>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</si>
  <si>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</si>
  <si>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</si>
  <si>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</si>
  <si>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</si>
  <si>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</si>
  <si>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</si>
  <si>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</si>
  <si>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</si>
  <si>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</si>
  <si>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</si>
  <si>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</si>
  <si>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</si>
  <si>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</si>
  <si>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</si>
  <si>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</si>
  <si>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</si>
  <si>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</si>
  <si>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</si>
  <si>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</si>
  <si>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</si>
  <si>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</si>
  <si>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</si>
  <si>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</si>
  <si>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</si>
  <si>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</si>
  <si>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</si>
  <si>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</si>
  <si>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</si>
  <si>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</si>
  <si>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</si>
  <si>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</si>
  <si>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</si>
  <si>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</si>
  <si>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</si>
  <si>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</si>
  <si>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</si>
  <si>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</si>
  <si>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</si>
  <si>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</si>
  <si>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</si>
  <si>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</si>
  <si>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</si>
  <si>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</si>
  <si>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</si>
  <si>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</si>
  <si>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</si>
  <si>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</si>
  <si>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</si>
  <si>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</si>
  <si>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</si>
  <si>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</si>
  <si>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</si>
  <si>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</si>
  <si>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</si>
  <si>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</si>
  <si>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</si>
  <si>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</si>
  <si>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</si>
  <si>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</si>
  <si>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</si>
  <si>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</si>
  <si>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</si>
  <si>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</si>
  <si>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</si>
  <si>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</si>
  <si>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</si>
  <si>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</si>
  <si>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</si>
  <si>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</si>
  <si>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</si>
  <si>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</si>
  <si>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</si>
  <si>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</si>
  <si>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</si>
  <si>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</si>
  <si>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</si>
  <si>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</si>
  <si>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</si>
  <si>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</si>
  <si>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</si>
  <si>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</si>
  <si>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</si>
  <si>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</si>
  <si>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</si>
  <si>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</si>
  <si>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</si>
  <si>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</si>
  <si>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</si>
  <si>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</si>
  <si>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</si>
  <si>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</si>
  <si>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</si>
  <si>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</si>
  <si>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</si>
  <si>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</si>
  <si>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</si>
  <si>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</si>
  <si>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</si>
  <si>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</si>
  <si>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</si>
  <si>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</si>
  <si>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</si>
  <si>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</si>
  <si>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</si>
  <si>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</si>
  <si>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</si>
  <si>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</si>
  <si>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</si>
  <si>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</si>
  <si>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</si>
  <si>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</si>
  <si>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</si>
  <si>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</si>
  <si>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</si>
  <si>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</si>
  <si>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</si>
  <si>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</si>
  <si>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</si>
  <si>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</si>
  <si>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</si>
  <si>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</si>
  <si>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</si>
  <si>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</si>
  <si>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</si>
  <si>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</si>
  <si>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</si>
  <si>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</si>
  <si>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</si>
  <si>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</si>
  <si>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</si>
  <si>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</si>
  <si>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</si>
  <si>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</si>
  <si>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</si>
  <si>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</si>
  <si>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</si>
  <si>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</si>
  <si>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</si>
  <si>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</si>
  <si>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</si>
  <si>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</si>
  <si>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</si>
  <si>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</si>
  <si>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</si>
  <si>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</si>
  <si>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</si>
  <si>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</si>
  <si>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</si>
  <si>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</si>
  <si>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</si>
  <si>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</si>
  <si>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</si>
  <si>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</si>
  <si>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</si>
  <si>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</si>
  <si>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</si>
  <si>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</si>
  <si>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</si>
  <si>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</si>
  <si>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</si>
  <si>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</si>
  <si>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</si>
  <si>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</si>
  <si>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</si>
  <si>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</si>
  <si>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</si>
  <si>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</si>
  <si>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</si>
  <si>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</si>
  <si>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</si>
  <si>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</si>
  <si>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</si>
  <si>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</si>
  <si>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</si>
  <si>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</si>
  <si>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</si>
  <si>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</si>
  <si>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</si>
  <si>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</si>
  <si>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</si>
  <si>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</si>
  <si>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</si>
  <si>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</si>
  <si>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</si>
  <si>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</si>
  <si>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</si>
  <si>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</si>
  <si>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</si>
  <si>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</si>
  <si>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</si>
  <si>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</si>
  <si>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</si>
  <si>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</si>
  <si>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</si>
  <si>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</si>
  <si>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</si>
  <si>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</si>
  <si>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</si>
  <si>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</si>
  <si>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</si>
  <si>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</si>
  <si>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</si>
  <si>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</si>
  <si>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</si>
  <si>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</si>
  <si>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</si>
  <si>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</si>
  <si>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</si>
  <si>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</si>
  <si>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</si>
  <si>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</si>
  <si>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</si>
  <si>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</si>
  <si>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</si>
  <si>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</si>
  <si>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</si>
  <si>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</si>
  <si>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</si>
  <si>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</si>
  <si>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</si>
  <si>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</si>
  <si>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</si>
  <si>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</si>
  <si>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</si>
  <si>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</si>
  <si>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</si>
  <si>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</si>
  <si>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</si>
  <si>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</si>
  <si>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</si>
  <si>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</si>
  <si>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</si>
  <si>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</si>
  <si>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</si>
  <si>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</si>
  <si>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</si>
  <si>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</si>
  <si>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</si>
  <si>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</si>
  <si>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</si>
  <si>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</si>
  <si>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</si>
  <si>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</si>
  <si>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</si>
  <si>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</si>
  <si>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</si>
  <si>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</si>
  <si>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</si>
  <si>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</si>
  <si>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</si>
  <si>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</si>
  <si>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</si>
  <si>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</si>
  <si>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</si>
  <si>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</si>
  <si>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</si>
  <si>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</si>
  <si>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</si>
  <si>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</si>
  <si>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</si>
  <si>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</si>
  <si>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</si>
  <si>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</si>
  <si>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</si>
  <si>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</si>
  <si>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</si>
  <si>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</si>
  <si>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</si>
  <si>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</si>
  <si>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</si>
  <si>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</si>
  <si>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</si>
  <si>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</si>
  <si>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</si>
  <si>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</si>
  <si>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</si>
  <si>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</si>
  <si>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</si>
  <si>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</si>
  <si>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</si>
  <si>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</si>
  <si>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</si>
  <si>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</si>
  <si>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</si>
  <si>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</si>
  <si>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</si>
  <si>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</si>
  <si>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</si>
  <si>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</si>
  <si>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</si>
  <si>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</si>
  <si>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</si>
  <si>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</si>
  <si>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</si>
  <si>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</si>
  <si>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</si>
  <si>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</si>
  <si>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</si>
  <si>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</si>
  <si>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</si>
  <si>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</si>
  <si>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</si>
  <si>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</si>
  <si>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</si>
  <si>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</si>
  <si>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</si>
  <si>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</si>
  <si>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</si>
  <si>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</si>
  <si>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</si>
  <si>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</si>
  <si>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</si>
  <si>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</si>
  <si>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</si>
  <si>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</si>
  <si>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</si>
  <si>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</si>
  <si>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</si>
  <si>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</si>
  <si>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</si>
  <si>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</si>
  <si>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</si>
  <si>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</si>
  <si>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</si>
  <si>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</si>
  <si>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</si>
  <si>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</si>
  <si>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</si>
  <si>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</si>
  <si>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</si>
  <si>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</si>
  <si>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</si>
  <si>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</si>
  <si>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</si>
  <si>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</si>
  <si>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</si>
  <si>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</si>
  <si>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</si>
  <si>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</si>
  <si>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</si>
  <si>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</si>
  <si>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</si>
  <si>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</si>
  <si>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</si>
  <si>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</si>
  <si>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</si>
  <si>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</si>
  <si>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</si>
  <si>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</si>
  <si>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</si>
  <si>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</si>
  <si>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</si>
  <si>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</si>
  <si>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</si>
  <si>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</si>
  <si>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</si>
  <si>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</si>
  <si>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</si>
  <si>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</si>
  <si>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</si>
  <si>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</si>
  <si>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</si>
  <si>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</si>
  <si>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</si>
  <si>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</si>
  <si>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</si>
  <si>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</si>
  <si>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</si>
  <si>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</si>
  <si>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</si>
  <si>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</si>
  <si>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</si>
  <si>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</si>
  <si>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</si>
  <si>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</si>
  <si>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</si>
  <si>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</si>
  <si>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</si>
  <si>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</si>
  <si>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</si>
  <si>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</si>
  <si>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</si>
  <si>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</si>
  <si>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</si>
  <si>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</si>
  <si>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</si>
  <si>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</si>
  <si>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</si>
  <si>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</si>
  <si>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</si>
  <si>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</si>
  <si>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</si>
  <si>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</si>
  <si>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</si>
  <si>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</si>
  <si>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</si>
  <si>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</si>
  <si>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</si>
  <si>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</si>
  <si>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</si>
  <si>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</si>
  <si>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</si>
  <si>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</si>
  <si>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</si>
  <si>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</si>
  <si>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</si>
  <si>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</si>
  <si>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</si>
  <si>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</si>
  <si>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</si>
  <si>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</si>
  <si>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</si>
  <si>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</si>
  <si>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</si>
  <si>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</si>
  <si>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</si>
  <si>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</si>
  <si>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</si>
  <si>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</si>
  <si>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</si>
  <si>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</si>
  <si>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</si>
  <si>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</si>
  <si>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</si>
  <si>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</si>
  <si>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</si>
  <si>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</si>
  <si>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</si>
  <si>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</si>
  <si>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</si>
  <si>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</si>
  <si>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</si>
  <si>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</si>
  <si>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</si>
  <si>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</si>
  <si>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</si>
  <si>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</si>
  <si>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</si>
  <si>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</si>
  <si>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</si>
  <si>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</si>
  <si>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</si>
  <si>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</si>
  <si>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</si>
  <si>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</si>
  <si>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</si>
  <si>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</si>
  <si>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</si>
  <si>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</si>
  <si>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</si>
  <si>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</si>
  <si>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</si>
  <si>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</si>
  <si>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</si>
  <si>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</si>
  <si>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</si>
  <si>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</si>
  <si>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</si>
  <si>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</si>
  <si>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</si>
  <si>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</si>
  <si>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</si>
  <si>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</si>
  <si>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</si>
  <si>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</si>
  <si>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</si>
  <si>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</si>
  <si>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</si>
  <si>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</si>
  <si>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</si>
  <si>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</si>
  <si>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</si>
  <si>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</si>
  <si>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</si>
  <si>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</si>
  <si>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</si>
  <si>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</si>
  <si>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</si>
  <si>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</si>
  <si>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</si>
  <si>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</si>
  <si>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</si>
  <si>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</si>
  <si>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</si>
  <si>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</si>
  <si>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</si>
  <si>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</si>
  <si>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</si>
  <si>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</si>
  <si>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</si>
  <si>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</si>
  <si>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</si>
  <si>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</si>
  <si>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</si>
  <si>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</si>
  <si>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</si>
  <si>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</si>
  <si>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</si>
  <si>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</si>
  <si>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</si>
  <si>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</si>
  <si>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</si>
  <si>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</si>
  <si>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</si>
  <si>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</si>
  <si>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</si>
  <si>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</si>
  <si>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</si>
  <si>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</si>
  <si>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</si>
  <si>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</si>
  <si>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</si>
  <si>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</si>
  <si>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</si>
  <si>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</si>
  <si>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</si>
  <si>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</si>
  <si>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</si>
  <si>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</si>
  <si>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</si>
  <si>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</si>
  <si>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</si>
  <si>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</si>
  <si>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</si>
  <si>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</si>
  <si>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</si>
  <si>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</si>
  <si>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</si>
  <si>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</si>
  <si>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</si>
  <si>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</si>
  <si>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</si>
  <si>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</si>
  <si>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</si>
  <si>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</si>
  <si>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</si>
  <si>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</si>
  <si>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</si>
  <si>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</si>
  <si>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</si>
  <si>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</si>
  <si>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</si>
  <si>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</si>
  <si>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</si>
  <si>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</si>
  <si>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</si>
  <si>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</si>
  <si>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</si>
  <si>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</si>
  <si>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</si>
  <si>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</si>
  <si>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</si>
  <si>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</si>
  <si>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</si>
  <si>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</si>
  <si>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</si>
  <si>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</si>
  <si>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</si>
  <si>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</si>
  <si>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</si>
  <si>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</si>
  <si>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</si>
  <si>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</si>
  <si>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</si>
  <si>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</si>
  <si>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</si>
  <si>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</si>
  <si>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</si>
  <si>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</si>
  <si>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</si>
  <si>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</si>
  <si>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</si>
  <si>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</si>
  <si>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</si>
  <si>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</si>
  <si>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</si>
  <si>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</si>
  <si>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</si>
  <si>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</si>
  <si>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</si>
  <si>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</si>
  <si>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</si>
  <si>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</si>
  <si>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</si>
  <si>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</si>
  <si>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</si>
  <si>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</si>
  <si>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</si>
  <si>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</si>
  <si>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</si>
  <si>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</si>
  <si>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</si>
  <si>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</si>
  <si>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</si>
  <si>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</si>
  <si>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</si>
  <si>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</si>
  <si>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</si>
  <si>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</si>
  <si>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</si>
  <si>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</si>
  <si>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</si>
  <si>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</si>
  <si>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</si>
  <si>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</si>
  <si>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</si>
  <si>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</si>
  <si>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</si>
  <si>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</si>
  <si>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</si>
  <si>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</si>
  <si>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</si>
  <si>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</si>
  <si>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</si>
  <si>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</si>
  <si>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</si>
  <si>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</si>
  <si>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</si>
  <si>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</si>
  <si>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</si>
  <si>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</si>
  <si>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</si>
  <si>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</si>
  <si>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</si>
  <si>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</si>
  <si>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</si>
  <si>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</si>
  <si>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</si>
  <si>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</si>
  <si>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</si>
  <si>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</si>
  <si>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</si>
  <si>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</si>
  <si>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</si>
  <si>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</si>
  <si>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</si>
  <si>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</si>
  <si>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</si>
  <si>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</si>
  <si>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</si>
  <si>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</si>
  <si>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</si>
  <si>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</si>
  <si>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</si>
  <si>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</si>
  <si>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</si>
  <si>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</si>
  <si>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</si>
  <si>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</si>
  <si>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</si>
  <si>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</si>
  <si>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</si>
  <si>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</si>
  <si>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</si>
  <si>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</si>
  <si>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</si>
  <si>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</si>
  <si>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</si>
  <si>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</si>
  <si>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</si>
  <si>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</si>
  <si>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</si>
  <si>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</si>
  <si>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</si>
  <si>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</si>
  <si>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</si>
  <si>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</si>
  <si>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</si>
  <si>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</si>
  <si>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</si>
  <si>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</si>
  <si>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</si>
  <si>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</si>
  <si>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</si>
  <si>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</si>
  <si>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</si>
  <si>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</si>
  <si>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</si>
  <si>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</si>
  <si>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</si>
  <si>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</si>
  <si>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</si>
  <si>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</si>
  <si>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</si>
  <si>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</si>
  <si>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</si>
  <si>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</si>
  <si>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</si>
  <si>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</si>
  <si>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</si>
  <si>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</si>
  <si>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</si>
  <si>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</si>
  <si>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</si>
  <si>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</si>
  <si>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</si>
  <si>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</si>
  <si>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</si>
  <si>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</si>
  <si>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</si>
  <si>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</si>
  <si>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</si>
  <si>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</si>
  <si>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</si>
  <si>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</si>
  <si>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</si>
  <si>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</si>
  <si>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</si>
  <si>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</si>
  <si>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</si>
  <si>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</si>
  <si>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</si>
  <si>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</si>
  <si>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</si>
  <si>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</si>
  <si>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</si>
  <si>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</si>
  <si>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</si>
  <si>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</si>
  <si>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</si>
  <si>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</si>
  <si>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</si>
  <si>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</si>
  <si>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</si>
  <si>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</si>
  <si>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</si>
  <si>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</si>
  <si>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</si>
  <si>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</si>
  <si>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</si>
  <si>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</si>
  <si>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</si>
  <si>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</si>
  <si>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</si>
  <si>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</si>
  <si>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</si>
  <si>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</si>
  <si>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</si>
  <si>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</si>
  <si>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</si>
  <si>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</si>
  <si>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</si>
  <si>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</si>
  <si>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</si>
  <si>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</si>
  <si>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</si>
  <si>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</si>
  <si>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</si>
  <si>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</si>
  <si>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</si>
  <si>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</si>
  <si>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</si>
  <si>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</si>
  <si>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</si>
  <si>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</si>
  <si>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</si>
  <si>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</si>
  <si>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</si>
  <si>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</si>
  <si>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</si>
  <si>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</si>
  <si>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</si>
  <si>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</si>
  <si>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</si>
  <si>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</si>
  <si>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</si>
  <si>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</si>
  <si>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</si>
  <si>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</si>
  <si>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</si>
  <si>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</si>
  <si>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</si>
  <si>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</si>
  <si>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</si>
  <si>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</si>
  <si>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</si>
  <si>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</si>
  <si>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</si>
  <si>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</si>
  <si>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</si>
  <si>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</si>
  <si>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</si>
  <si>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</si>
  <si>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</si>
  <si>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</si>
  <si>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</si>
  <si>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</si>
  <si>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</si>
  <si>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</si>
  <si>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</si>
  <si>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</si>
  <si>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</si>
  <si>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</si>
  <si>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</si>
  <si>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</si>
  <si>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</si>
  <si>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</si>
  <si>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</si>
  <si>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</si>
  <si>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</si>
  <si>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</si>
  <si>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</si>
  <si>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</si>
  <si>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</si>
  <si>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</si>
  <si>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</si>
  <si>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</si>
  <si>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</si>
  <si>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</si>
  <si>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</si>
  <si>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</si>
  <si>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</si>
  <si>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</si>
  <si>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</si>
  <si>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</si>
  <si>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</si>
  <si>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</si>
  <si>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</si>
  <si>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</si>
  <si>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</si>
  <si>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</si>
  <si>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</si>
  <si>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</si>
  <si>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</si>
  <si>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</si>
  <si>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</si>
  <si>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</si>
  <si>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</si>
  <si>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</si>
  <si>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</si>
  <si>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</si>
  <si>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</si>
  <si>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</si>
  <si>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</si>
  <si>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</si>
  <si>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</si>
  <si>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</si>
  <si>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</si>
  <si>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</si>
  <si>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</si>
  <si>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</si>
  <si>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</si>
  <si>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</si>
  <si>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</si>
  <si>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</si>
  <si>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</si>
  <si>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</si>
  <si>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</si>
  <si>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</si>
  <si>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</si>
  <si>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</si>
  <si>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</si>
  <si>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</si>
  <si>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</si>
  <si>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</si>
  <si>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</si>
  <si>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</si>
  <si>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</si>
  <si>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</si>
  <si>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</si>
  <si>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</si>
  <si>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</si>
  <si>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</si>
  <si>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</si>
  <si>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</si>
  <si>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</si>
  <si>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</si>
  <si>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</si>
  <si>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</si>
  <si>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</si>
  <si>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</si>
  <si>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</si>
  <si>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</si>
  <si>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</si>
  <si>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</si>
  <si>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</si>
  <si>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</si>
  <si>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</si>
  <si>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</si>
  <si>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</si>
  <si>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</si>
  <si>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</si>
  <si>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</si>
  <si>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</si>
  <si>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</si>
  <si>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</si>
  <si>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</si>
  <si>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</si>
  <si>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</si>
  <si>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</si>
  <si>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</si>
  <si>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</si>
  <si>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</si>
  <si>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</si>
  <si>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</si>
  <si>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</si>
  <si>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</si>
  <si>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</si>
  <si>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</si>
  <si>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</si>
  <si>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</si>
  <si>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</si>
  <si>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</si>
  <si>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</si>
  <si>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</si>
  <si>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</si>
  <si>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</si>
  <si>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</si>
  <si>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</si>
  <si>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</si>
  <si>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</si>
  <si>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</si>
  <si>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</si>
  <si>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</si>
  <si>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</si>
  <si>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</si>
  <si>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</si>
  <si>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</si>
  <si>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</si>
  <si>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</si>
  <si>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</si>
  <si>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</si>
  <si>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</si>
  <si>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</si>
  <si>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</si>
  <si>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</si>
  <si>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</si>
  <si>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</si>
  <si>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</si>
  <si>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</si>
  <si>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</si>
  <si>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</si>
  <si>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</si>
  <si>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</si>
  <si>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</si>
  <si>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</si>
  <si>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</si>
  <si>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</si>
  <si>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</si>
  <si>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</si>
  <si>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SAM Improvement</t>
  </si>
  <si>
    <t>Investment Decision</t>
  </si>
  <si>
    <t>Updated By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</si>
  <si>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</si>
  <si>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</si>
  <si>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</si>
  <si>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</si>
  <si>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</si>
  <si>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</si>
  <si>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</si>
  <si>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</si>
  <si>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</si>
  <si>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</si>
  <si>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</si>
  <si>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</si>
  <si>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</si>
  <si>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</si>
  <si>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</si>
  <si>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</si>
  <si>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</si>
  <si>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</si>
  <si>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</si>
  <si>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</si>
  <si>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</si>
  <si>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</si>
  <si>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</si>
  <si>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</si>
  <si>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</si>
  <si>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</si>
  <si>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</si>
  <si>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</si>
  <si>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</si>
  <si>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</si>
  <si>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</si>
  <si>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</si>
  <si>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</si>
  <si>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</si>
  <si>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</si>
  <si>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</si>
  <si>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</si>
  <si>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</si>
  <si>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</si>
  <si>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</si>
  <si>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</si>
  <si>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</si>
  <si>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</si>
  <si>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</si>
  <si>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</si>
  <si>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</si>
  <si>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</si>
  <si>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</si>
  <si>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</si>
  <si>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</si>
  <si>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</si>
  <si>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</si>
  <si>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</si>
  <si>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</si>
  <si>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</si>
  <si>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</si>
  <si>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</si>
  <si>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</si>
  <si>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</si>
  <si>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</si>
  <si>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</si>
  <si>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</si>
  <si>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</si>
  <si>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</si>
  <si>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</si>
  <si>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</si>
  <si>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</si>
  <si>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</si>
  <si>
    <r>
      <t>WB505&amp;</t>
    </r>
    <r>
      <rPr>
        <sz val="11"/>
        <color theme="1"/>
        <rFont val="Aptos"/>
      </rPr>
      <t>WB309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</si>
</sst>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 cent" xfId="1" builtinId="5"/>
  </cellStyles>
  <dxfs count="23"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fill>
        <patternFill patternType="solid">
          <fgColor rgb="FFFFFF00"/>
          <bgColor rgb="FF000000"/>
        </patternFill>
      </fill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317500</xdr:colOff>
      <xdr:row>1</xdr:row>
      <xdr:rowOff>88900</xdr:rowOff>
    </xdr:from>
    <xdr:to>
      <xdr:col>9</xdr:col>
      <xdr:colOff>520700</xdr:colOff>
      <xdr:row>3</xdr:row>
      <xdr:rowOff>38100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04300" y="279400"/>
          <a:ext cx="2298700" cy="330200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0</v>
    <v>0</v>
    <v>{80E16C31-9EF4-4C42-BE3A-C6980521DB40}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_CRID" t="i"/>
    <k n="_Display" t="spb"/>
    <k n="%XLUID" t="s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1" dataDxfId="0" tableBorderDxfId="14">
  <autoFilter ref="A2:K1449" xr:uid="{A2121AFD-55F3-4635-9ACD-E1114E45A716}"/>
  <tableColumns count="11">
    <tableColumn id="1" xr3:uid="{27C157FC-2F25-4418-965C-0F231D18BC22}" name="RowId" dataDxfId="12"/>
    <tableColumn id="2" xr3:uid="{2B1D1818-45A0-41BE-A9D6-03B0F176D8A1}" name="SEASON" dataDxfId="11"/>
    <tableColumn id="3" xr3:uid="{E66EA9C9-DB65-42EF-AC8C-AF8F8D8A2675}" name="CATEGORY" dataDxfId="10"/>
    <tableColumn id="4" xr3:uid="{68456A6E-CB9D-4DC6-9C4F-37F5646EA496}" name="PROTO_x000a_ STAGE" dataDxfId="9" dataCellStyle="Comma"/>
    <tableColumn id="5" xr3:uid="{06B44FA1-F44E-4118-8FC6-08AC8BD8BFA3}" name="STYLE" dataDxfId="8"/>
    <tableColumn id="6" xr3:uid="{13A24A71-778D-4FFA-9C6A-D338832014FB}" name="PICTURE" dataDxfId="7"/>
    <tableColumn id="7" xr3:uid="{F358907C-ADD4-4666-8D2B-1BCDB7C1A80D}" name="CONSTRUCTION_x000a_ CODE" dataDxfId="6"/>
    <tableColumn id="8" xr3:uid="{68A8F79A-3250-4999-B929-7B9D72C48411}" name="TYPE" dataDxfId="5">
      <calculatedColumnFormula>IF(RIGHT(G3,1)="M", LEFT(G3,LEN(G3)-1), G3)</calculatedColumnFormula>
    </tableColumn>
    <tableColumn id="9" xr3:uid="{DD358428-B137-4115-97E6-6049073356EC}" name="Construction _x000a_Modification" dataDxfId="4">
      <calculatedColumnFormula>IF(RIGHT(G3,1)="M","M","Non-M")</calculatedColumnFormula>
    </tableColumn>
    <tableColumn id="10" xr3:uid="{388FE290-4318-4719-8DCA-5FBA5FA5883C}" name="REMARK" dataDxfId="3" dataCellStyle="Comma"/>
    <tableColumn id="11" xr3:uid="{90950719-A901-4B1E-9A34-322ED4955286}" name="FG Qty" dataDxfId="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F22" totalsRowShown="0" headerRowDxfId="22" dataDxfId="21">
  <autoFilter ref="A2:F22" xr:uid="{07C72B59-3C05-4F6D-89B5-DD1320FB848B}"/>
  <tableColumns count="6">
    <tableColumn id="1" xr3:uid="{05FC2352-0685-4C2A-9261-EEBBF73F5A21}" name="Construction Code" dataDxfId="20"/>
    <tableColumn id="2" xr3:uid="{DCE33609-F5C4-4B6C-9C4E-1D5CCE36DCE6}" name="Current Total FG QTY" dataDxfId="19"/>
    <tableColumn id="3" xr3:uid="{47CEF9F9-EED3-4832-8895-AFAB0CADF7B1}" name="Current Rank" dataDxfId="18"/>
    <tableColumn id="4" xr3:uid="{53B57A35-444B-439F-AAAB-4F483D98F4D9}" name="SAM Improvement" dataDxfId="17"/>
    <tableColumn id="5" xr3:uid="{A8EB51C7-AF1E-47B3-87F7-DFE0A6866BA6}" name="Investment Decision" dataDxfId="16"/>
    <tableColumn id="6" xr3:uid="{58AE8455-6FE1-4F3A-B0B1-A2348726AABB}" name="Updated By" dataDxfId="15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3" activePane="bottomLeft" state="frozen"/>
      <selection activeCell="B1" sqref="B1"/>
      <selection pane="bottomLeft" activeCell="N3" sqref="N3"/>
    </sheetView>
  </sheetViews>
  <sheetFormatPr baseColWidth="10" defaultColWidth="8.83203125" defaultRowHeight="15" x14ac:dyDescent="0.2"/>
  <cols>
    <col min="1" max="1" width="11" style="18" bestFit="1" customWidth="1"/>
    <col min="2" max="2" width="12.6640625" style="18" bestFit="1" customWidth="1"/>
    <col min="3" max="3" width="22" style="70" bestFit="1" customWidth="1"/>
    <col min="4" max="4" width="12.5" style="70" bestFit="1" customWidth="1"/>
    <col min="5" max="5" width="13.5" style="18" bestFit="1" customWidth="1"/>
    <col min="6" max="6" width="12.83203125" style="71" bestFit="1" customWidth="1"/>
    <col min="7" max="7" width="19.1640625" style="18" bestFit="1" customWidth="1"/>
    <col min="8" max="8" width="18.6640625" style="18" bestFit="1" customWidth="1"/>
    <col min="9" max="9" width="16.5" style="18" customWidth="1"/>
    <col min="10" max="10" width="17.83203125" style="18" bestFit="1" customWidth="1"/>
    <col min="11" max="11" width="12.1640625" style="72" bestFit="1" customWidth="1"/>
    <col min="12" max="12" width="9" style="73" bestFit="1" customWidth="1"/>
    <col min="13" max="16384" width="8.83203125" style="24"/>
  </cols>
  <sheetData>
    <row r="2" spans="1:12" s="17" customFormat="1" ht="32.25" customHeight="1" x14ac:dyDescent="0.2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6" x14ac:dyDescent="0.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6" x14ac:dyDescent="0.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6" x14ac:dyDescent="0.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6" x14ac:dyDescent="0.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6" x14ac:dyDescent="0.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6" x14ac:dyDescent="0.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6" x14ac:dyDescent="0.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6" x14ac:dyDescent="0.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6" x14ac:dyDescent="0.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6" x14ac:dyDescent="0.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6" x14ac:dyDescent="0.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6" x14ac:dyDescent="0.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6" x14ac:dyDescent="0.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6" x14ac:dyDescent="0.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6" x14ac:dyDescent="0.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6" x14ac:dyDescent="0.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6" x14ac:dyDescent="0.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6" x14ac:dyDescent="0.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6" x14ac:dyDescent="0.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6" x14ac:dyDescent="0.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6" x14ac:dyDescent="0.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6" x14ac:dyDescent="0.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6" x14ac:dyDescent="0.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6" x14ac:dyDescent="0.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6" x14ac:dyDescent="0.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6" x14ac:dyDescent="0.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6" x14ac:dyDescent="0.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6" x14ac:dyDescent="0.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6" x14ac:dyDescent="0.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6" x14ac:dyDescent="0.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6" x14ac:dyDescent="0.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6" x14ac:dyDescent="0.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6" x14ac:dyDescent="0.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6" x14ac:dyDescent="0.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6" x14ac:dyDescent="0.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6" x14ac:dyDescent="0.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6" x14ac:dyDescent="0.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6" x14ac:dyDescent="0.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6" x14ac:dyDescent="0.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6" x14ac:dyDescent="0.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6" x14ac:dyDescent="0.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6" x14ac:dyDescent="0.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6" x14ac:dyDescent="0.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6" x14ac:dyDescent="0.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6" x14ac:dyDescent="0.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6" x14ac:dyDescent="0.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6" x14ac:dyDescent="0.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6" x14ac:dyDescent="0.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6" x14ac:dyDescent="0.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6" x14ac:dyDescent="0.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6" x14ac:dyDescent="0.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6" x14ac:dyDescent="0.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6" x14ac:dyDescent="0.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6" x14ac:dyDescent="0.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6" x14ac:dyDescent="0.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6" x14ac:dyDescent="0.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6" x14ac:dyDescent="0.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6" x14ac:dyDescent="0.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6" x14ac:dyDescent="0.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6" x14ac:dyDescent="0.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6" x14ac:dyDescent="0.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6" x14ac:dyDescent="0.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6" x14ac:dyDescent="0.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6" x14ac:dyDescent="0.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6" x14ac:dyDescent="0.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6" x14ac:dyDescent="0.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6" x14ac:dyDescent="0.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6" x14ac:dyDescent="0.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6" x14ac:dyDescent="0.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6" x14ac:dyDescent="0.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6" x14ac:dyDescent="0.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6" x14ac:dyDescent="0.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6" x14ac:dyDescent="0.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6" x14ac:dyDescent="0.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6" x14ac:dyDescent="0.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6" x14ac:dyDescent="0.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6" x14ac:dyDescent="0.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6" x14ac:dyDescent="0.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6" x14ac:dyDescent="0.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6" x14ac:dyDescent="0.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6" x14ac:dyDescent="0.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6" x14ac:dyDescent="0.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6" x14ac:dyDescent="0.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6" x14ac:dyDescent="0.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6" x14ac:dyDescent="0.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6" x14ac:dyDescent="0.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6" x14ac:dyDescent="0.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6" x14ac:dyDescent="0.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6" x14ac:dyDescent="0.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6" x14ac:dyDescent="0.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6" x14ac:dyDescent="0.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6" x14ac:dyDescent="0.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6" x14ac:dyDescent="0.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6" x14ac:dyDescent="0.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6" x14ac:dyDescent="0.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6" x14ac:dyDescent="0.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6" x14ac:dyDescent="0.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6" x14ac:dyDescent="0.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6" x14ac:dyDescent="0.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6" x14ac:dyDescent="0.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6" x14ac:dyDescent="0.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6" x14ac:dyDescent="0.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6" x14ac:dyDescent="0.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 x14ac:dyDescent="0.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 x14ac:dyDescent="0.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 x14ac:dyDescent="0.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 x14ac:dyDescent="0.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 x14ac:dyDescent="0.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 x14ac:dyDescent="0.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 x14ac:dyDescent="0.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 x14ac:dyDescent="0.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 x14ac:dyDescent="0.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 x14ac:dyDescent="0.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 x14ac:dyDescent="0.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 x14ac:dyDescent="0.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 x14ac:dyDescent="0.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 x14ac:dyDescent="0.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 x14ac:dyDescent="0.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 x14ac:dyDescent="0.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 x14ac:dyDescent="0.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 x14ac:dyDescent="0.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 x14ac:dyDescent="0.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 x14ac:dyDescent="0.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 x14ac:dyDescent="0.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 x14ac:dyDescent="0.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 x14ac:dyDescent="0.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 x14ac:dyDescent="0.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 x14ac:dyDescent="0.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 x14ac:dyDescent="0.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 x14ac:dyDescent="0.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 x14ac:dyDescent="0.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 x14ac:dyDescent="0.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 x14ac:dyDescent="0.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 x14ac:dyDescent="0.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 x14ac:dyDescent="0.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 x14ac:dyDescent="0.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 x14ac:dyDescent="0.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 x14ac:dyDescent="0.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 x14ac:dyDescent="0.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 x14ac:dyDescent="0.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 x14ac:dyDescent="0.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 x14ac:dyDescent="0.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 x14ac:dyDescent="0.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 x14ac:dyDescent="0.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 x14ac:dyDescent="0.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 x14ac:dyDescent="0.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 x14ac:dyDescent="0.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 x14ac:dyDescent="0.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 x14ac:dyDescent="0.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 x14ac:dyDescent="0.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 x14ac:dyDescent="0.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 x14ac:dyDescent="0.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 x14ac:dyDescent="0.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 x14ac:dyDescent="0.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 x14ac:dyDescent="0.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 x14ac:dyDescent="0.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 x14ac:dyDescent="0.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 x14ac:dyDescent="0.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 x14ac:dyDescent="0.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 x14ac:dyDescent="0.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 x14ac:dyDescent="0.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 x14ac:dyDescent="0.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 x14ac:dyDescent="0.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 x14ac:dyDescent="0.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 x14ac:dyDescent="0.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 x14ac:dyDescent="0.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 x14ac:dyDescent="0.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 x14ac:dyDescent="0.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 x14ac:dyDescent="0.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 x14ac:dyDescent="0.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 x14ac:dyDescent="0.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 x14ac:dyDescent="0.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 x14ac:dyDescent="0.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 x14ac:dyDescent="0.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 x14ac:dyDescent="0.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 x14ac:dyDescent="0.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 x14ac:dyDescent="0.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 x14ac:dyDescent="0.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 x14ac:dyDescent="0.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 x14ac:dyDescent="0.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 x14ac:dyDescent="0.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 x14ac:dyDescent="0.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 x14ac:dyDescent="0.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 x14ac:dyDescent="0.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 x14ac:dyDescent="0.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 x14ac:dyDescent="0.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 x14ac:dyDescent="0.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 x14ac:dyDescent="0.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 x14ac:dyDescent="0.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 x14ac:dyDescent="0.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 x14ac:dyDescent="0.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 x14ac:dyDescent="0.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 x14ac:dyDescent="0.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 x14ac:dyDescent="0.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 x14ac:dyDescent="0.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 x14ac:dyDescent="0.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 x14ac:dyDescent="0.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 x14ac:dyDescent="0.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 x14ac:dyDescent="0.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 x14ac:dyDescent="0.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 x14ac:dyDescent="0.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 x14ac:dyDescent="0.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 x14ac:dyDescent="0.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 x14ac:dyDescent="0.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 x14ac:dyDescent="0.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 x14ac:dyDescent="0.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 x14ac:dyDescent="0.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 x14ac:dyDescent="0.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 x14ac:dyDescent="0.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 x14ac:dyDescent="0.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 x14ac:dyDescent="0.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 x14ac:dyDescent="0.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 x14ac:dyDescent="0.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 x14ac:dyDescent="0.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 x14ac:dyDescent="0.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 x14ac:dyDescent="0.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 x14ac:dyDescent="0.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 x14ac:dyDescent="0.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 x14ac:dyDescent="0.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 x14ac:dyDescent="0.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 x14ac:dyDescent="0.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 x14ac:dyDescent="0.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 x14ac:dyDescent="0.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 x14ac:dyDescent="0.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 x14ac:dyDescent="0.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 x14ac:dyDescent="0.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 x14ac:dyDescent="0.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 x14ac:dyDescent="0.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 x14ac:dyDescent="0.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 x14ac:dyDescent="0.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 x14ac:dyDescent="0.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 x14ac:dyDescent="0.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 x14ac:dyDescent="0.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 x14ac:dyDescent="0.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 x14ac:dyDescent="0.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 x14ac:dyDescent="0.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 x14ac:dyDescent="0.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 x14ac:dyDescent="0.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 x14ac:dyDescent="0.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 x14ac:dyDescent="0.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 x14ac:dyDescent="0.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 x14ac:dyDescent="0.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 x14ac:dyDescent="0.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 x14ac:dyDescent="0.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 x14ac:dyDescent="0.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 x14ac:dyDescent="0.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 x14ac:dyDescent="0.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 x14ac:dyDescent="0.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 x14ac:dyDescent="0.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 x14ac:dyDescent="0.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 x14ac:dyDescent="0.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 x14ac:dyDescent="0.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 x14ac:dyDescent="0.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 x14ac:dyDescent="0.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 x14ac:dyDescent="0.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 x14ac:dyDescent="0.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 x14ac:dyDescent="0.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 x14ac:dyDescent="0.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 x14ac:dyDescent="0.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 x14ac:dyDescent="0.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 x14ac:dyDescent="0.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 x14ac:dyDescent="0.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 x14ac:dyDescent="0.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 x14ac:dyDescent="0.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 x14ac:dyDescent="0.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 x14ac:dyDescent="0.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 x14ac:dyDescent="0.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 x14ac:dyDescent="0.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 x14ac:dyDescent="0.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 x14ac:dyDescent="0.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 x14ac:dyDescent="0.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 x14ac:dyDescent="0.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 x14ac:dyDescent="0.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 x14ac:dyDescent="0.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 x14ac:dyDescent="0.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 x14ac:dyDescent="0.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 x14ac:dyDescent="0.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 x14ac:dyDescent="0.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 x14ac:dyDescent="0.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 x14ac:dyDescent="0.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 x14ac:dyDescent="0.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 x14ac:dyDescent="0.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 x14ac:dyDescent="0.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 x14ac:dyDescent="0.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 x14ac:dyDescent="0.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 x14ac:dyDescent="0.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 x14ac:dyDescent="0.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 x14ac:dyDescent="0.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 x14ac:dyDescent="0.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 x14ac:dyDescent="0.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 x14ac:dyDescent="0.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 x14ac:dyDescent="0.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 x14ac:dyDescent="0.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 x14ac:dyDescent="0.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 x14ac:dyDescent="0.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 x14ac:dyDescent="0.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 x14ac:dyDescent="0.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 x14ac:dyDescent="0.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 x14ac:dyDescent="0.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 x14ac:dyDescent="0.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 x14ac:dyDescent="0.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 x14ac:dyDescent="0.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 x14ac:dyDescent="0.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 x14ac:dyDescent="0.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 x14ac:dyDescent="0.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 x14ac:dyDescent="0.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 x14ac:dyDescent="0.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 x14ac:dyDescent="0.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 x14ac:dyDescent="0.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 x14ac:dyDescent="0.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 x14ac:dyDescent="0.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 x14ac:dyDescent="0.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 x14ac:dyDescent="0.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 x14ac:dyDescent="0.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 x14ac:dyDescent="0.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 x14ac:dyDescent="0.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 x14ac:dyDescent="0.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 x14ac:dyDescent="0.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 x14ac:dyDescent="0.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 x14ac:dyDescent="0.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 x14ac:dyDescent="0.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 x14ac:dyDescent="0.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 x14ac:dyDescent="0.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 x14ac:dyDescent="0.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 x14ac:dyDescent="0.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 x14ac:dyDescent="0.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 x14ac:dyDescent="0.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 x14ac:dyDescent="0.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 x14ac:dyDescent="0.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 x14ac:dyDescent="0.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 x14ac:dyDescent="0.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 x14ac:dyDescent="0.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 x14ac:dyDescent="0.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 x14ac:dyDescent="0.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 x14ac:dyDescent="0.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 x14ac:dyDescent="0.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 x14ac:dyDescent="0.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 x14ac:dyDescent="0.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 x14ac:dyDescent="0.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 x14ac:dyDescent="0.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 x14ac:dyDescent="0.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 x14ac:dyDescent="0.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 x14ac:dyDescent="0.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 x14ac:dyDescent="0.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 x14ac:dyDescent="0.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 x14ac:dyDescent="0.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 x14ac:dyDescent="0.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 x14ac:dyDescent="0.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 x14ac:dyDescent="0.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 x14ac:dyDescent="0.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 x14ac:dyDescent="0.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 x14ac:dyDescent="0.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 x14ac:dyDescent="0.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 x14ac:dyDescent="0.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 x14ac:dyDescent="0.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 x14ac:dyDescent="0.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 x14ac:dyDescent="0.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 x14ac:dyDescent="0.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 x14ac:dyDescent="0.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 x14ac:dyDescent="0.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 x14ac:dyDescent="0.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 x14ac:dyDescent="0.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 x14ac:dyDescent="0.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 x14ac:dyDescent="0.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 x14ac:dyDescent="0.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 x14ac:dyDescent="0.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 x14ac:dyDescent="0.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 x14ac:dyDescent="0.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 x14ac:dyDescent="0.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 x14ac:dyDescent="0.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 x14ac:dyDescent="0.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 x14ac:dyDescent="0.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 x14ac:dyDescent="0.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 x14ac:dyDescent="0.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 x14ac:dyDescent="0.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 x14ac:dyDescent="0.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 x14ac:dyDescent="0.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 x14ac:dyDescent="0.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 x14ac:dyDescent="0.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 x14ac:dyDescent="0.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 x14ac:dyDescent="0.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 x14ac:dyDescent="0.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 x14ac:dyDescent="0.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 x14ac:dyDescent="0.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 x14ac:dyDescent="0.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 x14ac:dyDescent="0.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 x14ac:dyDescent="0.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 x14ac:dyDescent="0.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 x14ac:dyDescent="0.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 x14ac:dyDescent="0.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 x14ac:dyDescent="0.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 x14ac:dyDescent="0.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 x14ac:dyDescent="0.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 x14ac:dyDescent="0.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 x14ac:dyDescent="0.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 x14ac:dyDescent="0.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 x14ac:dyDescent="0.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 x14ac:dyDescent="0.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 x14ac:dyDescent="0.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 x14ac:dyDescent="0.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 x14ac:dyDescent="0.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 x14ac:dyDescent="0.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 x14ac:dyDescent="0.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 x14ac:dyDescent="0.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 x14ac:dyDescent="0.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 x14ac:dyDescent="0.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 x14ac:dyDescent="0.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 x14ac:dyDescent="0.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 x14ac:dyDescent="0.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 x14ac:dyDescent="0.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 x14ac:dyDescent="0.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 x14ac:dyDescent="0.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 x14ac:dyDescent="0.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 x14ac:dyDescent="0.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 x14ac:dyDescent="0.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 x14ac:dyDescent="0.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 x14ac:dyDescent="0.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 x14ac:dyDescent="0.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 x14ac:dyDescent="0.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 x14ac:dyDescent="0.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 x14ac:dyDescent="0.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 x14ac:dyDescent="0.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 x14ac:dyDescent="0.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 x14ac:dyDescent="0.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 x14ac:dyDescent="0.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 x14ac:dyDescent="0.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 x14ac:dyDescent="0.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 x14ac:dyDescent="0.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 x14ac:dyDescent="0.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 x14ac:dyDescent="0.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 x14ac:dyDescent="0.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 x14ac:dyDescent="0.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 x14ac:dyDescent="0.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 x14ac:dyDescent="0.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 x14ac:dyDescent="0.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 x14ac:dyDescent="0.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 x14ac:dyDescent="0.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 x14ac:dyDescent="0.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 x14ac:dyDescent="0.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 x14ac:dyDescent="0.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 x14ac:dyDescent="0.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 x14ac:dyDescent="0.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 x14ac:dyDescent="0.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 x14ac:dyDescent="0.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 x14ac:dyDescent="0.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 x14ac:dyDescent="0.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 x14ac:dyDescent="0.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 x14ac:dyDescent="0.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 x14ac:dyDescent="0.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 x14ac:dyDescent="0.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 x14ac:dyDescent="0.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 x14ac:dyDescent="0.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 x14ac:dyDescent="0.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 x14ac:dyDescent="0.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 x14ac:dyDescent="0.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 x14ac:dyDescent="0.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 x14ac:dyDescent="0.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 x14ac:dyDescent="0.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 x14ac:dyDescent="0.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 x14ac:dyDescent="0.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 x14ac:dyDescent="0.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 x14ac:dyDescent="0.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 x14ac:dyDescent="0.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 x14ac:dyDescent="0.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 x14ac:dyDescent="0.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 x14ac:dyDescent="0.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 x14ac:dyDescent="0.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 x14ac:dyDescent="0.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 x14ac:dyDescent="0.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 x14ac:dyDescent="0.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 x14ac:dyDescent="0.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 x14ac:dyDescent="0.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 x14ac:dyDescent="0.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 x14ac:dyDescent="0.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 x14ac:dyDescent="0.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 x14ac:dyDescent="0.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 x14ac:dyDescent="0.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 x14ac:dyDescent="0.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 x14ac:dyDescent="0.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 x14ac:dyDescent="0.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 x14ac:dyDescent="0.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 x14ac:dyDescent="0.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 x14ac:dyDescent="0.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 x14ac:dyDescent="0.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 x14ac:dyDescent="0.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 x14ac:dyDescent="0.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 x14ac:dyDescent="0.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 x14ac:dyDescent="0.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 x14ac:dyDescent="0.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 x14ac:dyDescent="0.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 x14ac:dyDescent="0.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 x14ac:dyDescent="0.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 x14ac:dyDescent="0.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 x14ac:dyDescent="0.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 x14ac:dyDescent="0.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 x14ac:dyDescent="0.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 x14ac:dyDescent="0.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 x14ac:dyDescent="0.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 x14ac:dyDescent="0.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 x14ac:dyDescent="0.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 x14ac:dyDescent="0.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 x14ac:dyDescent="0.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 x14ac:dyDescent="0.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 x14ac:dyDescent="0.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 x14ac:dyDescent="0.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 x14ac:dyDescent="0.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 x14ac:dyDescent="0.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 x14ac:dyDescent="0.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 x14ac:dyDescent="0.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 x14ac:dyDescent="0.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 x14ac:dyDescent="0.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 x14ac:dyDescent="0.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 x14ac:dyDescent="0.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 x14ac:dyDescent="0.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 x14ac:dyDescent="0.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 x14ac:dyDescent="0.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 x14ac:dyDescent="0.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 x14ac:dyDescent="0.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 x14ac:dyDescent="0.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 x14ac:dyDescent="0.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 x14ac:dyDescent="0.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 x14ac:dyDescent="0.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 x14ac:dyDescent="0.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 x14ac:dyDescent="0.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 x14ac:dyDescent="0.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 x14ac:dyDescent="0.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 x14ac:dyDescent="0.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 x14ac:dyDescent="0.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 x14ac:dyDescent="0.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 x14ac:dyDescent="0.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 x14ac:dyDescent="0.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 x14ac:dyDescent="0.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 x14ac:dyDescent="0.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 x14ac:dyDescent="0.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 x14ac:dyDescent="0.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 x14ac:dyDescent="0.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 x14ac:dyDescent="0.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 x14ac:dyDescent="0.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 x14ac:dyDescent="0.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 x14ac:dyDescent="0.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 x14ac:dyDescent="0.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 x14ac:dyDescent="0.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 x14ac:dyDescent="0.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 x14ac:dyDescent="0.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 x14ac:dyDescent="0.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 x14ac:dyDescent="0.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 x14ac:dyDescent="0.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 x14ac:dyDescent="0.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 x14ac:dyDescent="0.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 x14ac:dyDescent="0.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 x14ac:dyDescent="0.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 x14ac:dyDescent="0.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 x14ac:dyDescent="0.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 x14ac:dyDescent="0.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 x14ac:dyDescent="0.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 x14ac:dyDescent="0.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 x14ac:dyDescent="0.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 x14ac:dyDescent="0.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 x14ac:dyDescent="0.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 x14ac:dyDescent="0.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 x14ac:dyDescent="0.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 x14ac:dyDescent="0.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 x14ac:dyDescent="0.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 x14ac:dyDescent="0.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 x14ac:dyDescent="0.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 x14ac:dyDescent="0.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 x14ac:dyDescent="0.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 x14ac:dyDescent="0.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 x14ac:dyDescent="0.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 x14ac:dyDescent="0.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 x14ac:dyDescent="0.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 x14ac:dyDescent="0.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 x14ac:dyDescent="0.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 x14ac:dyDescent="0.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 x14ac:dyDescent="0.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 x14ac:dyDescent="0.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 x14ac:dyDescent="0.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 x14ac:dyDescent="0.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 x14ac:dyDescent="0.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 x14ac:dyDescent="0.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 x14ac:dyDescent="0.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 x14ac:dyDescent="0.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 x14ac:dyDescent="0.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 x14ac:dyDescent="0.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 x14ac:dyDescent="0.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 x14ac:dyDescent="0.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 x14ac:dyDescent="0.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 x14ac:dyDescent="0.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 x14ac:dyDescent="0.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 x14ac:dyDescent="0.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 x14ac:dyDescent="0.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 x14ac:dyDescent="0.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 x14ac:dyDescent="0.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 x14ac:dyDescent="0.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 x14ac:dyDescent="0.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 x14ac:dyDescent="0.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 x14ac:dyDescent="0.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 x14ac:dyDescent="0.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 x14ac:dyDescent="0.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 x14ac:dyDescent="0.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 x14ac:dyDescent="0.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 x14ac:dyDescent="0.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 x14ac:dyDescent="0.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 x14ac:dyDescent="0.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 x14ac:dyDescent="0.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 x14ac:dyDescent="0.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 x14ac:dyDescent="0.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 x14ac:dyDescent="0.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 x14ac:dyDescent="0.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 x14ac:dyDescent="0.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 x14ac:dyDescent="0.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 x14ac:dyDescent="0.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 x14ac:dyDescent="0.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 x14ac:dyDescent="0.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 x14ac:dyDescent="0.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 x14ac:dyDescent="0.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 x14ac:dyDescent="0.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 x14ac:dyDescent="0.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 x14ac:dyDescent="0.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 x14ac:dyDescent="0.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 x14ac:dyDescent="0.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 x14ac:dyDescent="0.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 x14ac:dyDescent="0.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 x14ac:dyDescent="0.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 x14ac:dyDescent="0.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 x14ac:dyDescent="0.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 x14ac:dyDescent="0.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 x14ac:dyDescent="0.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 x14ac:dyDescent="0.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 x14ac:dyDescent="0.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 x14ac:dyDescent="0.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 x14ac:dyDescent="0.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 x14ac:dyDescent="0.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 x14ac:dyDescent="0.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 x14ac:dyDescent="0.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 x14ac:dyDescent="0.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 x14ac:dyDescent="0.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 x14ac:dyDescent="0.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 x14ac:dyDescent="0.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 x14ac:dyDescent="0.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 x14ac:dyDescent="0.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 x14ac:dyDescent="0.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 x14ac:dyDescent="0.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 x14ac:dyDescent="0.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 x14ac:dyDescent="0.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 x14ac:dyDescent="0.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 x14ac:dyDescent="0.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 x14ac:dyDescent="0.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 x14ac:dyDescent="0.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 x14ac:dyDescent="0.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 x14ac:dyDescent="0.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 x14ac:dyDescent="0.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 x14ac:dyDescent="0.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 x14ac:dyDescent="0.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 x14ac:dyDescent="0.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 x14ac:dyDescent="0.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6" x14ac:dyDescent="0.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 x14ac:dyDescent="0.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 x14ac:dyDescent="0.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 x14ac:dyDescent="0.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 x14ac:dyDescent="0.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 x14ac:dyDescent="0.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 x14ac:dyDescent="0.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6" x14ac:dyDescent="0.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6" x14ac:dyDescent="0.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6" x14ac:dyDescent="0.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6" x14ac:dyDescent="0.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6" x14ac:dyDescent="0.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6" x14ac:dyDescent="0.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6" x14ac:dyDescent="0.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6" x14ac:dyDescent="0.2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6" x14ac:dyDescent="0.2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6" x14ac:dyDescent="0.2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6" x14ac:dyDescent="0.2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6" x14ac:dyDescent="0.2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6" x14ac:dyDescent="0.2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6" x14ac:dyDescent="0.2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6" x14ac:dyDescent="0.2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6" x14ac:dyDescent="0.2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6" x14ac:dyDescent="0.2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6" x14ac:dyDescent="0.2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6" x14ac:dyDescent="0.2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6" x14ac:dyDescent="0.2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6" x14ac:dyDescent="0.2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6" x14ac:dyDescent="0.2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6" x14ac:dyDescent="0.2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6" x14ac:dyDescent="0.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6" x14ac:dyDescent="0.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6" x14ac:dyDescent="0.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6" x14ac:dyDescent="0.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6" x14ac:dyDescent="0.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6" x14ac:dyDescent="0.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6" x14ac:dyDescent="0.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6" x14ac:dyDescent="0.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6" x14ac:dyDescent="0.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6" x14ac:dyDescent="0.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6" x14ac:dyDescent="0.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6" x14ac:dyDescent="0.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6" x14ac:dyDescent="0.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6" x14ac:dyDescent="0.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6" x14ac:dyDescent="0.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6" x14ac:dyDescent="0.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 x14ac:dyDescent="0.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 x14ac:dyDescent="0.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6" x14ac:dyDescent="0.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6" x14ac:dyDescent="0.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6" x14ac:dyDescent="0.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6" x14ac:dyDescent="0.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6" x14ac:dyDescent="0.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6" x14ac:dyDescent="0.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6" x14ac:dyDescent="0.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6" x14ac:dyDescent="0.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6" x14ac:dyDescent="0.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6" x14ac:dyDescent="0.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6" x14ac:dyDescent="0.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6" x14ac:dyDescent="0.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6" x14ac:dyDescent="0.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6" x14ac:dyDescent="0.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6" x14ac:dyDescent="0.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6" x14ac:dyDescent="0.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6" x14ac:dyDescent="0.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6" x14ac:dyDescent="0.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6" x14ac:dyDescent="0.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6" x14ac:dyDescent="0.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6" x14ac:dyDescent="0.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 x14ac:dyDescent="0.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6" x14ac:dyDescent="0.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6" x14ac:dyDescent="0.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6" x14ac:dyDescent="0.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6" x14ac:dyDescent="0.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6" x14ac:dyDescent="0.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 x14ac:dyDescent="0.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6" x14ac:dyDescent="0.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6" x14ac:dyDescent="0.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6" x14ac:dyDescent="0.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6" x14ac:dyDescent="0.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6" x14ac:dyDescent="0.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6" x14ac:dyDescent="0.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6" x14ac:dyDescent="0.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6" x14ac:dyDescent="0.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6" x14ac:dyDescent="0.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6" x14ac:dyDescent="0.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6" x14ac:dyDescent="0.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6" x14ac:dyDescent="0.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6" x14ac:dyDescent="0.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6" x14ac:dyDescent="0.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6" x14ac:dyDescent="0.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6" x14ac:dyDescent="0.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6" x14ac:dyDescent="0.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6" x14ac:dyDescent="0.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6" x14ac:dyDescent="0.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6" x14ac:dyDescent="0.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6" x14ac:dyDescent="0.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6" x14ac:dyDescent="0.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 x14ac:dyDescent="0.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 x14ac:dyDescent="0.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 x14ac:dyDescent="0.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 x14ac:dyDescent="0.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6" x14ac:dyDescent="0.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6" x14ac:dyDescent="0.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6" x14ac:dyDescent="0.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6" x14ac:dyDescent="0.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6" x14ac:dyDescent="0.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6" x14ac:dyDescent="0.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 x14ac:dyDescent="0.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 x14ac:dyDescent="0.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 x14ac:dyDescent="0.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 x14ac:dyDescent="0.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6" x14ac:dyDescent="0.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6" x14ac:dyDescent="0.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6" x14ac:dyDescent="0.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6" x14ac:dyDescent="0.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 x14ac:dyDescent="0.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 x14ac:dyDescent="0.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 x14ac:dyDescent="0.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 x14ac:dyDescent="0.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 x14ac:dyDescent="0.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 x14ac:dyDescent="0.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 x14ac:dyDescent="0.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 x14ac:dyDescent="0.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 x14ac:dyDescent="0.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 x14ac:dyDescent="0.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 x14ac:dyDescent="0.2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 x14ac:dyDescent="0.2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 x14ac:dyDescent="0.2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 x14ac:dyDescent="0.2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 x14ac:dyDescent="0.2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 x14ac:dyDescent="0.2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6" x14ac:dyDescent="0.2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6" x14ac:dyDescent="0.2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6" x14ac:dyDescent="0.2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6" x14ac:dyDescent="0.2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6" x14ac:dyDescent="0.2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 x14ac:dyDescent="0.2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6" x14ac:dyDescent="0.2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6" x14ac:dyDescent="0.2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6" x14ac:dyDescent="0.2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6" x14ac:dyDescent="0.2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 x14ac:dyDescent="0.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 x14ac:dyDescent="0.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 x14ac:dyDescent="0.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 x14ac:dyDescent="0.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 x14ac:dyDescent="0.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6" x14ac:dyDescent="0.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6" x14ac:dyDescent="0.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6" x14ac:dyDescent="0.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6" x14ac:dyDescent="0.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6" x14ac:dyDescent="0.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 x14ac:dyDescent="0.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 x14ac:dyDescent="0.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 x14ac:dyDescent="0.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 x14ac:dyDescent="0.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 x14ac:dyDescent="0.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 x14ac:dyDescent="0.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 x14ac:dyDescent="0.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 x14ac:dyDescent="0.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 x14ac:dyDescent="0.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 x14ac:dyDescent="0.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 x14ac:dyDescent="0.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 x14ac:dyDescent="0.2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 x14ac:dyDescent="0.2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 x14ac:dyDescent="0.2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 x14ac:dyDescent="0.2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 x14ac:dyDescent="0.2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 x14ac:dyDescent="0.2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 x14ac:dyDescent="0.2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 x14ac:dyDescent="0.2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 x14ac:dyDescent="0.2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 x14ac:dyDescent="0.2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 x14ac:dyDescent="0.2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 x14ac:dyDescent="0.2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 x14ac:dyDescent="0.2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 x14ac:dyDescent="0.2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 x14ac:dyDescent="0.2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 x14ac:dyDescent="0.2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 x14ac:dyDescent="0.2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 x14ac:dyDescent="0.2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 x14ac:dyDescent="0.2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 x14ac:dyDescent="0.2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 x14ac:dyDescent="0.2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 x14ac:dyDescent="0.2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 x14ac:dyDescent="0.2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 x14ac:dyDescent="0.2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 x14ac:dyDescent="0.2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 x14ac:dyDescent="0.2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 x14ac:dyDescent="0.2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 x14ac:dyDescent="0.2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 x14ac:dyDescent="0.2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 x14ac:dyDescent="0.2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 x14ac:dyDescent="0.2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 x14ac:dyDescent="0.2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 x14ac:dyDescent="0.2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 x14ac:dyDescent="0.2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 x14ac:dyDescent="0.2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 x14ac:dyDescent="0.2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 x14ac:dyDescent="0.2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 x14ac:dyDescent="0.2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 x14ac:dyDescent="0.2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 x14ac:dyDescent="0.2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 x14ac:dyDescent="0.2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 x14ac:dyDescent="0.2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 x14ac:dyDescent="0.2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 x14ac:dyDescent="0.2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 x14ac:dyDescent="0.2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 x14ac:dyDescent="0.2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 x14ac:dyDescent="0.2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 x14ac:dyDescent="0.2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 x14ac:dyDescent="0.2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 x14ac:dyDescent="0.2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 x14ac:dyDescent="0.2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 x14ac:dyDescent="0.2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 x14ac:dyDescent="0.2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 x14ac:dyDescent="0.2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 x14ac:dyDescent="0.2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 x14ac:dyDescent="0.2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 x14ac:dyDescent="0.2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 x14ac:dyDescent="0.2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 x14ac:dyDescent="0.2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 x14ac:dyDescent="0.2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 x14ac:dyDescent="0.2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 x14ac:dyDescent="0.2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 x14ac:dyDescent="0.2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 x14ac:dyDescent="0.2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 x14ac:dyDescent="0.2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 x14ac:dyDescent="0.2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 x14ac:dyDescent="0.2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 x14ac:dyDescent="0.2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 x14ac:dyDescent="0.2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 x14ac:dyDescent="0.2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 x14ac:dyDescent="0.2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 x14ac:dyDescent="0.2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 x14ac:dyDescent="0.2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 x14ac:dyDescent="0.2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 x14ac:dyDescent="0.2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 x14ac:dyDescent="0.2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 x14ac:dyDescent="0.2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 x14ac:dyDescent="0.2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 x14ac:dyDescent="0.2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 x14ac:dyDescent="0.2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 x14ac:dyDescent="0.2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 x14ac:dyDescent="0.2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 x14ac:dyDescent="0.2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 x14ac:dyDescent="0.2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 x14ac:dyDescent="0.2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 x14ac:dyDescent="0.2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 x14ac:dyDescent="0.2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 x14ac:dyDescent="0.2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 x14ac:dyDescent="0.2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 x14ac:dyDescent="0.2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 x14ac:dyDescent="0.2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 x14ac:dyDescent="0.2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 x14ac:dyDescent="0.2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 x14ac:dyDescent="0.2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 x14ac:dyDescent="0.2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 x14ac:dyDescent="0.2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 x14ac:dyDescent="0.2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 x14ac:dyDescent="0.2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 x14ac:dyDescent="0.2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 x14ac:dyDescent="0.2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 x14ac:dyDescent="0.2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 x14ac:dyDescent="0.2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 x14ac:dyDescent="0.2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 x14ac:dyDescent="0.2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 x14ac:dyDescent="0.2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 x14ac:dyDescent="0.2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 x14ac:dyDescent="0.2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 x14ac:dyDescent="0.2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 x14ac:dyDescent="0.2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 x14ac:dyDescent="0.2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 x14ac:dyDescent="0.2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 x14ac:dyDescent="0.2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 x14ac:dyDescent="0.2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 x14ac:dyDescent="0.2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 x14ac:dyDescent="0.2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 x14ac:dyDescent="0.2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 x14ac:dyDescent="0.2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 x14ac:dyDescent="0.2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 x14ac:dyDescent="0.2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 x14ac:dyDescent="0.2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 x14ac:dyDescent="0.2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 x14ac:dyDescent="0.2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 x14ac:dyDescent="0.2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 x14ac:dyDescent="0.2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 x14ac:dyDescent="0.2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 x14ac:dyDescent="0.2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 x14ac:dyDescent="0.2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 x14ac:dyDescent="0.2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 x14ac:dyDescent="0.2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 x14ac:dyDescent="0.2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 x14ac:dyDescent="0.2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 x14ac:dyDescent="0.2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 x14ac:dyDescent="0.2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 x14ac:dyDescent="0.2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 x14ac:dyDescent="0.2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 x14ac:dyDescent="0.2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 x14ac:dyDescent="0.2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 x14ac:dyDescent="0.2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 x14ac:dyDescent="0.2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 x14ac:dyDescent="0.2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 x14ac:dyDescent="0.2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 x14ac:dyDescent="0.2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 x14ac:dyDescent="0.2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 x14ac:dyDescent="0.2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 x14ac:dyDescent="0.2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 x14ac:dyDescent="0.2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 x14ac:dyDescent="0.2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 x14ac:dyDescent="0.2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 x14ac:dyDescent="0.2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 x14ac:dyDescent="0.2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 x14ac:dyDescent="0.2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 x14ac:dyDescent="0.2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 x14ac:dyDescent="0.2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 x14ac:dyDescent="0.2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 x14ac:dyDescent="0.2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 x14ac:dyDescent="0.2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 x14ac:dyDescent="0.2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 x14ac:dyDescent="0.2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 x14ac:dyDescent="0.2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 x14ac:dyDescent="0.2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 x14ac:dyDescent="0.2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 x14ac:dyDescent="0.2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 x14ac:dyDescent="0.2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 x14ac:dyDescent="0.2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 x14ac:dyDescent="0.2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 x14ac:dyDescent="0.2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 x14ac:dyDescent="0.2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 x14ac:dyDescent="0.2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 x14ac:dyDescent="0.2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 x14ac:dyDescent="0.2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 x14ac:dyDescent="0.2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 x14ac:dyDescent="0.2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 x14ac:dyDescent="0.2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 x14ac:dyDescent="0.2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 x14ac:dyDescent="0.2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 x14ac:dyDescent="0.2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 x14ac:dyDescent="0.2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 x14ac:dyDescent="0.2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 x14ac:dyDescent="0.2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 x14ac:dyDescent="0.2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 x14ac:dyDescent="0.2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 x14ac:dyDescent="0.2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 x14ac:dyDescent="0.2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 x14ac:dyDescent="0.2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 x14ac:dyDescent="0.2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 x14ac:dyDescent="0.2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 x14ac:dyDescent="0.2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 x14ac:dyDescent="0.2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 x14ac:dyDescent="0.2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 x14ac:dyDescent="0.2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 x14ac:dyDescent="0.2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 x14ac:dyDescent="0.2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 x14ac:dyDescent="0.2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 x14ac:dyDescent="0.2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 x14ac:dyDescent="0.2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 x14ac:dyDescent="0.2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 x14ac:dyDescent="0.2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 x14ac:dyDescent="0.2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 x14ac:dyDescent="0.2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 x14ac:dyDescent="0.2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 x14ac:dyDescent="0.2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 x14ac:dyDescent="0.2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 x14ac:dyDescent="0.2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 x14ac:dyDescent="0.2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 x14ac:dyDescent="0.2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 x14ac:dyDescent="0.2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 x14ac:dyDescent="0.2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 x14ac:dyDescent="0.2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 x14ac:dyDescent="0.2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 x14ac:dyDescent="0.2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 x14ac:dyDescent="0.2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 x14ac:dyDescent="0.2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 x14ac:dyDescent="0.2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 x14ac:dyDescent="0.2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 x14ac:dyDescent="0.2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 x14ac:dyDescent="0.2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 x14ac:dyDescent="0.2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 x14ac:dyDescent="0.2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 x14ac:dyDescent="0.2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 x14ac:dyDescent="0.2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 x14ac:dyDescent="0.2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 x14ac:dyDescent="0.2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 x14ac:dyDescent="0.2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 x14ac:dyDescent="0.2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 x14ac:dyDescent="0.2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 x14ac:dyDescent="0.2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 x14ac:dyDescent="0.2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 x14ac:dyDescent="0.2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 x14ac:dyDescent="0.2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 x14ac:dyDescent="0.2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 x14ac:dyDescent="0.2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 x14ac:dyDescent="0.2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 x14ac:dyDescent="0.2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 x14ac:dyDescent="0.2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 x14ac:dyDescent="0.2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 x14ac:dyDescent="0.2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 x14ac:dyDescent="0.2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 x14ac:dyDescent="0.2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 x14ac:dyDescent="0.2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 x14ac:dyDescent="0.2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 x14ac:dyDescent="0.2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 x14ac:dyDescent="0.2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 x14ac:dyDescent="0.2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 x14ac:dyDescent="0.2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 x14ac:dyDescent="0.2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 x14ac:dyDescent="0.2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 x14ac:dyDescent="0.2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 x14ac:dyDescent="0.2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 x14ac:dyDescent="0.2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 x14ac:dyDescent="0.2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 x14ac:dyDescent="0.2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 x14ac:dyDescent="0.2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 x14ac:dyDescent="0.2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 x14ac:dyDescent="0.2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 x14ac:dyDescent="0.2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 x14ac:dyDescent="0.2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 x14ac:dyDescent="0.2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 x14ac:dyDescent="0.2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 x14ac:dyDescent="0.2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 x14ac:dyDescent="0.2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 x14ac:dyDescent="0.2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 x14ac:dyDescent="0.2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 x14ac:dyDescent="0.2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 x14ac:dyDescent="0.2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 x14ac:dyDescent="0.2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 x14ac:dyDescent="0.2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 x14ac:dyDescent="0.2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 x14ac:dyDescent="0.2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 x14ac:dyDescent="0.2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 x14ac:dyDescent="0.2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 x14ac:dyDescent="0.2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 x14ac:dyDescent="0.2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 x14ac:dyDescent="0.2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 x14ac:dyDescent="0.2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 x14ac:dyDescent="0.2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 x14ac:dyDescent="0.2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 x14ac:dyDescent="0.2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 x14ac:dyDescent="0.2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 x14ac:dyDescent="0.2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 x14ac:dyDescent="0.2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 x14ac:dyDescent="0.2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 x14ac:dyDescent="0.2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 x14ac:dyDescent="0.2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 x14ac:dyDescent="0.2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 x14ac:dyDescent="0.2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 x14ac:dyDescent="0.2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 x14ac:dyDescent="0.2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 x14ac:dyDescent="0.2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 x14ac:dyDescent="0.2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 x14ac:dyDescent="0.2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 x14ac:dyDescent="0.2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 x14ac:dyDescent="0.2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 x14ac:dyDescent="0.2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 x14ac:dyDescent="0.2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 x14ac:dyDescent="0.2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 x14ac:dyDescent="0.2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 x14ac:dyDescent="0.2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 x14ac:dyDescent="0.2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 x14ac:dyDescent="0.2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 x14ac:dyDescent="0.2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 x14ac:dyDescent="0.2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 x14ac:dyDescent="0.2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 x14ac:dyDescent="0.2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 x14ac:dyDescent="0.2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 x14ac:dyDescent="0.2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 x14ac:dyDescent="0.2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 x14ac:dyDescent="0.2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 x14ac:dyDescent="0.2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 x14ac:dyDescent="0.2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 x14ac:dyDescent="0.2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 x14ac:dyDescent="0.2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 x14ac:dyDescent="0.2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 x14ac:dyDescent="0.2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 x14ac:dyDescent="0.2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 x14ac:dyDescent="0.2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 x14ac:dyDescent="0.2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 x14ac:dyDescent="0.2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 x14ac:dyDescent="0.2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 x14ac:dyDescent="0.2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 x14ac:dyDescent="0.2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 x14ac:dyDescent="0.2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 x14ac:dyDescent="0.2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 x14ac:dyDescent="0.2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 x14ac:dyDescent="0.2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 x14ac:dyDescent="0.2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 x14ac:dyDescent="0.2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 x14ac:dyDescent="0.2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 x14ac:dyDescent="0.2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 x14ac:dyDescent="0.2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 x14ac:dyDescent="0.2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 x14ac:dyDescent="0.2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 x14ac:dyDescent="0.2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 x14ac:dyDescent="0.2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 x14ac:dyDescent="0.2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 x14ac:dyDescent="0.2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 x14ac:dyDescent="0.2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 x14ac:dyDescent="0.2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 x14ac:dyDescent="0.2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 x14ac:dyDescent="0.2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 x14ac:dyDescent="0.2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 x14ac:dyDescent="0.2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 x14ac:dyDescent="0.2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 x14ac:dyDescent="0.2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 x14ac:dyDescent="0.2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 x14ac:dyDescent="0.2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 x14ac:dyDescent="0.2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 x14ac:dyDescent="0.2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 x14ac:dyDescent="0.2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 x14ac:dyDescent="0.2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 x14ac:dyDescent="0.2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 x14ac:dyDescent="0.2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 x14ac:dyDescent="0.2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 x14ac:dyDescent="0.2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 x14ac:dyDescent="0.2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 x14ac:dyDescent="0.2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 x14ac:dyDescent="0.2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 x14ac:dyDescent="0.2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 x14ac:dyDescent="0.2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 x14ac:dyDescent="0.2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 x14ac:dyDescent="0.2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 x14ac:dyDescent="0.2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 x14ac:dyDescent="0.2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 x14ac:dyDescent="0.2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 x14ac:dyDescent="0.2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 x14ac:dyDescent="0.2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 x14ac:dyDescent="0.2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 x14ac:dyDescent="0.2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 x14ac:dyDescent="0.2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 x14ac:dyDescent="0.2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 x14ac:dyDescent="0.2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 x14ac:dyDescent="0.2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 x14ac:dyDescent="0.2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 x14ac:dyDescent="0.2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 x14ac:dyDescent="0.2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 x14ac:dyDescent="0.2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 x14ac:dyDescent="0.2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 x14ac:dyDescent="0.2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2175</v>
      </c>
      <c r="H1198" s="25" t="str">
        <f t="shared" si="102"/>
        <v>WB505&amp;WB309</v>
      </c>
      <c r="I1198" s="25" t="str">
        <f t="shared" si="103"/>
        <v>Non-M</v>
      </c>
      <c r="J1198" s="64" t="s">
        <v>1764</v>
      </c>
      <c r="K1198" s="26"/>
      <c r="L1198" s="73">
        <f>IF(COUNTIFS($E$3:E1449,E1198)=1, K1198, 0)</f>
        <v>0</v>
      </c>
    </row>
    <row r="1199" spans="1:12" ht="41.25" customHeight="1" x14ac:dyDescent="0.2">
      <c r="A1199" s="18" t="s">
        <v>1765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1766</v>
      </c>
      <c r="H1199" s="25" t="str">
        <f t="shared" si="102"/>
        <v>WU401</v>
      </c>
      <c r="I1199" s="25" t="str">
        <f t="shared" si="103"/>
        <v>M</v>
      </c>
      <c r="J1199" s="64" t="s">
        <v>1767</v>
      </c>
      <c r="K1199" s="26"/>
      <c r="L1199" s="73">
        <f>IF(COUNTIFS($E$3:E1449,E1199)=1, K1199, 0)</f>
        <v>0</v>
      </c>
    </row>
    <row r="1200" spans="1:12" ht="41.25" customHeight="1" x14ac:dyDescent="0.2">
      <c r="A1200" s="18" t="s">
        <v>1768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 x14ac:dyDescent="0.2">
      <c r="A1201" s="18" t="s">
        <v>1769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 x14ac:dyDescent="0.2">
      <c r="A1202" s="18" t="s">
        <v>1770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 x14ac:dyDescent="0.2">
      <c r="A1203" s="18" t="s">
        <v>1771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1772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 x14ac:dyDescent="0.2">
      <c r="A1204" s="18" t="s">
        <v>1773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 x14ac:dyDescent="0.2">
      <c r="A1205" s="18" t="s">
        <v>1774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 x14ac:dyDescent="0.2">
      <c r="A1206" s="18" t="s">
        <v>1775</v>
      </c>
      <c r="B1206" s="19" t="s">
        <v>1244</v>
      </c>
      <c r="C1206" s="19" t="s">
        <v>870</v>
      </c>
      <c r="D1206" s="61" t="s">
        <v>1361</v>
      </c>
      <c r="E1206" s="19" t="s">
        <v>1776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 x14ac:dyDescent="0.2">
      <c r="A1207" s="18" t="s">
        <v>1777</v>
      </c>
      <c r="B1207" s="19" t="s">
        <v>1244</v>
      </c>
      <c r="C1207" s="19" t="s">
        <v>870</v>
      </c>
      <c r="D1207" s="61" t="s">
        <v>1361</v>
      </c>
      <c r="E1207" s="19" t="s">
        <v>1776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 x14ac:dyDescent="0.2">
      <c r="A1208" s="18" t="s">
        <v>1778</v>
      </c>
      <c r="B1208" s="19" t="s">
        <v>1244</v>
      </c>
      <c r="C1208" s="19" t="s">
        <v>870</v>
      </c>
      <c r="D1208" s="61" t="s">
        <v>1361</v>
      </c>
      <c r="E1208" s="19" t="s">
        <v>1776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 x14ac:dyDescent="0.2">
      <c r="A1209" s="18" t="s">
        <v>1779</v>
      </c>
      <c r="B1209" s="19" t="s">
        <v>1244</v>
      </c>
      <c r="C1209" s="19" t="s">
        <v>870</v>
      </c>
      <c r="D1209" s="61" t="s">
        <v>1361</v>
      </c>
      <c r="E1209" s="19" t="s">
        <v>1776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 x14ac:dyDescent="0.2">
      <c r="A1210" s="18" t="s">
        <v>1780</v>
      </c>
      <c r="B1210" s="19" t="s">
        <v>1244</v>
      </c>
      <c r="C1210" s="19" t="s">
        <v>870</v>
      </c>
      <c r="D1210" s="61" t="s">
        <v>1361</v>
      </c>
      <c r="E1210" s="19" t="s">
        <v>1776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 x14ac:dyDescent="0.2">
      <c r="A1211" s="18" t="s">
        <v>1781</v>
      </c>
      <c r="B1211" s="19" t="s">
        <v>1244</v>
      </c>
      <c r="C1211" s="19" t="s">
        <v>870</v>
      </c>
      <c r="D1211" s="61" t="s">
        <v>1361</v>
      </c>
      <c r="E1211" s="19" t="s">
        <v>1776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 x14ac:dyDescent="0.2">
      <c r="A1212" s="18" t="s">
        <v>1782</v>
      </c>
      <c r="B1212" s="19" t="s">
        <v>1244</v>
      </c>
      <c r="C1212" s="19" t="s">
        <v>870</v>
      </c>
      <c r="D1212" s="61" t="s">
        <v>1361</v>
      </c>
      <c r="E1212" s="19" t="s">
        <v>1776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 x14ac:dyDescent="0.2">
      <c r="A1213" s="18" t="s">
        <v>1783</v>
      </c>
      <c r="B1213" s="19" t="s">
        <v>1244</v>
      </c>
      <c r="C1213" s="19" t="s">
        <v>870</v>
      </c>
      <c r="D1213" s="61" t="s">
        <v>1361</v>
      </c>
      <c r="E1213" s="19" t="s">
        <v>1776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 x14ac:dyDescent="0.2">
      <c r="A1214" s="18" t="s">
        <v>1784</v>
      </c>
      <c r="B1214" s="19" t="s">
        <v>1244</v>
      </c>
      <c r="C1214" s="19" t="s">
        <v>1501</v>
      </c>
      <c r="D1214" s="61" t="s">
        <v>1640</v>
      </c>
      <c r="E1214" s="19" t="s">
        <v>1785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 x14ac:dyDescent="0.2">
      <c r="A1215" s="18" t="s">
        <v>1786</v>
      </c>
      <c r="B1215" s="19" t="s">
        <v>1244</v>
      </c>
      <c r="C1215" s="19" t="s">
        <v>1501</v>
      </c>
      <c r="D1215" s="61" t="s">
        <v>1640</v>
      </c>
      <c r="E1215" s="19" t="s">
        <v>1785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 x14ac:dyDescent="0.2">
      <c r="A1216" s="18" t="s">
        <v>1787</v>
      </c>
      <c r="B1216" s="19" t="s">
        <v>1244</v>
      </c>
      <c r="C1216" s="19" t="s">
        <v>1501</v>
      </c>
      <c r="D1216" s="61" t="s">
        <v>1640</v>
      </c>
      <c r="E1216" s="19" t="s">
        <v>1785</v>
      </c>
      <c r="F1216" s="21"/>
      <c r="G1216" s="19" t="s">
        <v>1788</v>
      </c>
      <c r="H1216" s="25" t="str">
        <f t="shared" si="104"/>
        <v>WU202</v>
      </c>
      <c r="I1216" s="25" t="str">
        <f t="shared" si="105"/>
        <v>M</v>
      </c>
      <c r="J1216" s="34" t="s">
        <v>1789</v>
      </c>
      <c r="K1216" s="26"/>
      <c r="L1216" s="73">
        <f>IF(COUNTIFS($E$3:E1449,E1216)=1, K1216, 0)</f>
        <v>0</v>
      </c>
    </row>
    <row r="1217" spans="1:12" ht="41.25" customHeight="1" x14ac:dyDescent="0.2">
      <c r="A1217" s="18" t="s">
        <v>1790</v>
      </c>
      <c r="B1217" s="19" t="s">
        <v>1244</v>
      </c>
      <c r="C1217" s="19" t="s">
        <v>1501</v>
      </c>
      <c r="D1217" s="61" t="s">
        <v>1640</v>
      </c>
      <c r="E1217" s="19" t="s">
        <v>1785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 x14ac:dyDescent="0.2">
      <c r="A1218" s="18" t="s">
        <v>1791</v>
      </c>
      <c r="B1218" s="19" t="s">
        <v>1244</v>
      </c>
      <c r="C1218" s="19" t="s">
        <v>1501</v>
      </c>
      <c r="D1218" s="61" t="s">
        <v>1640</v>
      </c>
      <c r="E1218" s="19" t="s">
        <v>1785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 x14ac:dyDescent="0.2">
      <c r="A1219" s="18" t="s">
        <v>1792</v>
      </c>
      <c r="B1219" s="19" t="s">
        <v>1244</v>
      </c>
      <c r="C1219" s="19" t="s">
        <v>1501</v>
      </c>
      <c r="D1219" s="61" t="s">
        <v>1640</v>
      </c>
      <c r="E1219" s="19" t="s">
        <v>1785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 x14ac:dyDescent="0.2">
      <c r="A1220" s="18" t="s">
        <v>1793</v>
      </c>
      <c r="B1220" s="19" t="s">
        <v>1244</v>
      </c>
      <c r="C1220" s="19" t="s">
        <v>1501</v>
      </c>
      <c r="D1220" s="61" t="s">
        <v>1640</v>
      </c>
      <c r="E1220" s="19" t="s">
        <v>1785</v>
      </c>
      <c r="F1220" s="21"/>
      <c r="G1220" s="19" t="s">
        <v>1794</v>
      </c>
      <c r="H1220" s="25" t="str">
        <f t="shared" si="104"/>
        <v>HM807</v>
      </c>
      <c r="I1220" s="25" t="str">
        <f t="shared" si="105"/>
        <v>Non-M</v>
      </c>
      <c r="J1220" s="64" t="s">
        <v>1795</v>
      </c>
      <c r="K1220" s="26"/>
      <c r="L1220" s="73">
        <f>IF(COUNTIFS($E$3:E1449,E1220)=1, K1220, 0)</f>
        <v>0</v>
      </c>
    </row>
    <row r="1221" spans="1:12" ht="41.25" customHeight="1" x14ac:dyDescent="0.2">
      <c r="A1221" s="18" t="s">
        <v>1796</v>
      </c>
      <c r="B1221" s="19" t="s">
        <v>1244</v>
      </c>
      <c r="C1221" s="19" t="s">
        <v>1501</v>
      </c>
      <c r="D1221" s="61" t="s">
        <v>1640</v>
      </c>
      <c r="E1221" s="19" t="s">
        <v>1785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 x14ac:dyDescent="0.2">
      <c r="A1222" s="18" t="s">
        <v>1797</v>
      </c>
      <c r="B1222" s="19" t="s">
        <v>13</v>
      </c>
      <c r="C1222" s="19" t="s">
        <v>1199</v>
      </c>
      <c r="D1222" s="61" t="s">
        <v>1798</v>
      </c>
      <c r="E1222" s="19" t="s">
        <v>1799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 x14ac:dyDescent="0.2">
      <c r="A1223" s="18" t="s">
        <v>1800</v>
      </c>
      <c r="B1223" s="19" t="s">
        <v>13</v>
      </c>
      <c r="C1223" s="19" t="s">
        <v>1199</v>
      </c>
      <c r="D1223" s="61" t="s">
        <v>1798</v>
      </c>
      <c r="E1223" s="19" t="s">
        <v>1799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 x14ac:dyDescent="0.2">
      <c r="A1224" s="18" t="s">
        <v>1801</v>
      </c>
      <c r="B1224" s="19" t="s">
        <v>13</v>
      </c>
      <c r="C1224" s="19" t="s">
        <v>1199</v>
      </c>
      <c r="D1224" s="61" t="s">
        <v>1798</v>
      </c>
      <c r="E1224" s="19" t="s">
        <v>1799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 x14ac:dyDescent="0.2">
      <c r="A1225" s="18" t="s">
        <v>1802</v>
      </c>
      <c r="B1225" s="19" t="s">
        <v>13</v>
      </c>
      <c r="C1225" s="19" t="s">
        <v>1199</v>
      </c>
      <c r="D1225" s="61" t="s">
        <v>1798</v>
      </c>
      <c r="E1225" s="19" t="s">
        <v>1799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 x14ac:dyDescent="0.2">
      <c r="A1226" s="18" t="s">
        <v>1803</v>
      </c>
      <c r="B1226" s="19" t="s">
        <v>13</v>
      </c>
      <c r="C1226" s="19" t="s">
        <v>1199</v>
      </c>
      <c r="D1226" s="61" t="s">
        <v>1798</v>
      </c>
      <c r="E1226" s="19" t="s">
        <v>1799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 x14ac:dyDescent="0.2">
      <c r="A1227" s="18" t="s">
        <v>1804</v>
      </c>
      <c r="B1227" s="19" t="s">
        <v>13</v>
      </c>
      <c r="C1227" s="19" t="s">
        <v>1199</v>
      </c>
      <c r="D1227" s="61" t="s">
        <v>1798</v>
      </c>
      <c r="E1227" s="19" t="s">
        <v>1799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 x14ac:dyDescent="0.2">
      <c r="A1228" s="18" t="s">
        <v>1805</v>
      </c>
      <c r="B1228" s="19" t="s">
        <v>13</v>
      </c>
      <c r="C1228" s="19" t="s">
        <v>1199</v>
      </c>
      <c r="D1228" s="61" t="s">
        <v>1798</v>
      </c>
      <c r="E1228" s="19" t="s">
        <v>1799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 x14ac:dyDescent="0.2">
      <c r="A1229" s="18" t="s">
        <v>1806</v>
      </c>
      <c r="B1229" s="19" t="s">
        <v>13</v>
      </c>
      <c r="C1229" s="19" t="s">
        <v>1199</v>
      </c>
      <c r="D1229" s="61" t="s">
        <v>1798</v>
      </c>
      <c r="E1229" s="19" t="s">
        <v>1799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 x14ac:dyDescent="0.2">
      <c r="A1230" s="18" t="s">
        <v>1807</v>
      </c>
      <c r="B1230" s="19" t="s">
        <v>13</v>
      </c>
      <c r="C1230" s="19" t="s">
        <v>1199</v>
      </c>
      <c r="D1230" s="61" t="s">
        <v>1798</v>
      </c>
      <c r="E1230" s="19" t="s">
        <v>1799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 x14ac:dyDescent="0.2">
      <c r="A1231" s="18" t="s">
        <v>1808</v>
      </c>
      <c r="B1231" s="19" t="s">
        <v>1244</v>
      </c>
      <c r="C1231" s="19" t="s">
        <v>1257</v>
      </c>
      <c r="D1231" s="61" t="s">
        <v>1047</v>
      </c>
      <c r="E1231" s="19" t="s">
        <v>1809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1810</v>
      </c>
      <c r="K1231" s="26"/>
      <c r="L1231" s="73">
        <f>IF(COUNTIFS($E$3:E1449,E1231)=1, K1231, 0)</f>
        <v>0</v>
      </c>
    </row>
    <row r="1232" spans="1:12" ht="41.25" customHeight="1" x14ac:dyDescent="0.2">
      <c r="A1232" s="18" t="s">
        <v>1811</v>
      </c>
      <c r="B1232" s="19" t="s">
        <v>1244</v>
      </c>
      <c r="C1232" s="19" t="s">
        <v>1257</v>
      </c>
      <c r="D1232" s="61" t="s">
        <v>1047</v>
      </c>
      <c r="E1232" s="19" t="s">
        <v>1809</v>
      </c>
      <c r="F1232" s="21"/>
      <c r="G1232" s="19" t="s">
        <v>1812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 x14ac:dyDescent="0.2">
      <c r="A1233" s="18" t="s">
        <v>1813</v>
      </c>
      <c r="B1233" s="19" t="s">
        <v>1244</v>
      </c>
      <c r="C1233" s="19" t="s">
        <v>1257</v>
      </c>
      <c r="D1233" s="61" t="s">
        <v>1047</v>
      </c>
      <c r="E1233" s="19" t="s">
        <v>1809</v>
      </c>
      <c r="F1233" s="21"/>
      <c r="G1233" s="19" t="s">
        <v>1814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 x14ac:dyDescent="0.2">
      <c r="A1234" s="18" t="s">
        <v>1815</v>
      </c>
      <c r="B1234" s="19" t="s">
        <v>1244</v>
      </c>
      <c r="C1234" s="19" t="s">
        <v>1257</v>
      </c>
      <c r="D1234" s="61" t="s">
        <v>1047</v>
      </c>
      <c r="E1234" s="19" t="s">
        <v>1809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 x14ac:dyDescent="0.2">
      <c r="A1235" s="18" t="s">
        <v>1816</v>
      </c>
      <c r="B1235" s="19" t="s">
        <v>1244</v>
      </c>
      <c r="C1235" s="19" t="s">
        <v>1257</v>
      </c>
      <c r="D1235" s="61" t="s">
        <v>1047</v>
      </c>
      <c r="E1235" s="19" t="s">
        <v>1809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 x14ac:dyDescent="0.2">
      <c r="A1236" s="18" t="s">
        <v>1817</v>
      </c>
      <c r="B1236" s="19" t="s">
        <v>1244</v>
      </c>
      <c r="C1236" s="19" t="s">
        <v>1257</v>
      </c>
      <c r="D1236" s="61" t="s">
        <v>1047</v>
      </c>
      <c r="E1236" s="19" t="s">
        <v>1809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1818</v>
      </c>
      <c r="K1236" s="26"/>
      <c r="L1236" s="73">
        <f>IF(COUNTIFS($E$3:E1449,E1236)=1, K1236, 0)</f>
        <v>0</v>
      </c>
    </row>
    <row r="1237" spans="1:12" ht="41.25" customHeight="1" x14ac:dyDescent="0.2">
      <c r="A1237" s="18" t="s">
        <v>1819</v>
      </c>
      <c r="B1237" s="19" t="s">
        <v>1244</v>
      </c>
      <c r="C1237" s="19" t="s">
        <v>1257</v>
      </c>
      <c r="D1237" s="61" t="s">
        <v>1047</v>
      </c>
      <c r="E1237" s="19" t="s">
        <v>1809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 x14ac:dyDescent="0.2">
      <c r="A1238" s="18" t="s">
        <v>1820</v>
      </c>
      <c r="B1238" s="19" t="s">
        <v>1244</v>
      </c>
      <c r="C1238" s="19" t="s">
        <v>202</v>
      </c>
      <c r="D1238" s="61" t="s">
        <v>1447</v>
      </c>
      <c r="E1238" s="19" t="s">
        <v>1821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 x14ac:dyDescent="0.2">
      <c r="A1239" s="18" t="s">
        <v>1822</v>
      </c>
      <c r="B1239" s="19" t="s">
        <v>1244</v>
      </c>
      <c r="C1239" s="19" t="s">
        <v>202</v>
      </c>
      <c r="D1239" s="61" t="s">
        <v>1447</v>
      </c>
      <c r="E1239" s="19" t="s">
        <v>1821</v>
      </c>
      <c r="F1239" s="21"/>
      <c r="G1239" s="66" t="s">
        <v>1823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 x14ac:dyDescent="0.2">
      <c r="A1240" s="18" t="s">
        <v>1824</v>
      </c>
      <c r="B1240" s="19" t="s">
        <v>1244</v>
      </c>
      <c r="C1240" s="19" t="s">
        <v>202</v>
      </c>
      <c r="D1240" s="61" t="s">
        <v>1447</v>
      </c>
      <c r="E1240" s="19" t="s">
        <v>1821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 x14ac:dyDescent="0.2">
      <c r="A1241" s="18" t="s">
        <v>1825</v>
      </c>
      <c r="B1241" s="19" t="s">
        <v>1244</v>
      </c>
      <c r="C1241" s="19" t="s">
        <v>202</v>
      </c>
      <c r="D1241" s="61" t="s">
        <v>1447</v>
      </c>
      <c r="E1241" s="19" t="s">
        <v>1821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 x14ac:dyDescent="0.2">
      <c r="A1242" s="18" t="s">
        <v>1826</v>
      </c>
      <c r="B1242" s="19" t="s">
        <v>1244</v>
      </c>
      <c r="C1242" s="19" t="s">
        <v>202</v>
      </c>
      <c r="D1242" s="61" t="s">
        <v>1447</v>
      </c>
      <c r="E1242" s="19" t="s">
        <v>1821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 x14ac:dyDescent="0.2">
      <c r="A1243" s="18" t="s">
        <v>1827</v>
      </c>
      <c r="B1243" s="19" t="s">
        <v>1244</v>
      </c>
      <c r="C1243" s="19" t="s">
        <v>870</v>
      </c>
      <c r="D1243" s="61" t="s">
        <v>1309</v>
      </c>
      <c r="E1243" s="19" t="s">
        <v>1828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 x14ac:dyDescent="0.2">
      <c r="A1244" s="18" t="s">
        <v>1829</v>
      </c>
      <c r="B1244" s="19" t="s">
        <v>1244</v>
      </c>
      <c r="C1244" s="19" t="s">
        <v>870</v>
      </c>
      <c r="D1244" s="61" t="s">
        <v>1309</v>
      </c>
      <c r="E1244" s="19" t="s">
        <v>1828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 x14ac:dyDescent="0.2">
      <c r="A1245" s="18" t="s">
        <v>1830</v>
      </c>
      <c r="B1245" s="19" t="s">
        <v>1244</v>
      </c>
      <c r="C1245" s="19" t="s">
        <v>870</v>
      </c>
      <c r="D1245" s="61" t="s">
        <v>1309</v>
      </c>
      <c r="E1245" s="19" t="s">
        <v>1828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 x14ac:dyDescent="0.2">
      <c r="A1246" s="18" t="s">
        <v>1831</v>
      </c>
      <c r="B1246" s="19" t="s">
        <v>1244</v>
      </c>
      <c r="C1246" s="19" t="s">
        <v>870</v>
      </c>
      <c r="D1246" s="61" t="s">
        <v>1309</v>
      </c>
      <c r="E1246" s="19" t="s">
        <v>1828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 x14ac:dyDescent="0.2">
      <c r="A1247" s="18" t="s">
        <v>1832</v>
      </c>
      <c r="B1247" s="19" t="s">
        <v>1244</v>
      </c>
      <c r="C1247" s="19" t="s">
        <v>870</v>
      </c>
      <c r="D1247" s="61" t="s">
        <v>1309</v>
      </c>
      <c r="E1247" s="19" t="s">
        <v>1828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 x14ac:dyDescent="0.2">
      <c r="A1248" s="18" t="s">
        <v>1833</v>
      </c>
      <c r="B1248" s="19" t="s">
        <v>1244</v>
      </c>
      <c r="C1248" s="19" t="s">
        <v>870</v>
      </c>
      <c r="D1248" s="61" t="s">
        <v>1309</v>
      </c>
      <c r="E1248" s="19" t="s">
        <v>1828</v>
      </c>
      <c r="F1248" s="21"/>
      <c r="G1248" s="66" t="s">
        <v>1834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 x14ac:dyDescent="0.2">
      <c r="A1249" s="18" t="s">
        <v>1835</v>
      </c>
      <c r="B1249" s="19" t="s">
        <v>1244</v>
      </c>
      <c r="C1249" s="19" t="s">
        <v>870</v>
      </c>
      <c r="D1249" s="61" t="s">
        <v>1309</v>
      </c>
      <c r="E1249" s="19" t="s">
        <v>1828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1836</v>
      </c>
      <c r="K1249" s="26"/>
      <c r="L1249" s="73">
        <f>IF(COUNTIFS($E$3:E1449,E1249)=1, K1249, 0)</f>
        <v>0</v>
      </c>
    </row>
    <row r="1250" spans="1:12" ht="41.25" customHeight="1" x14ac:dyDescent="0.2">
      <c r="A1250" s="18" t="s">
        <v>1837</v>
      </c>
      <c r="B1250" s="19" t="s">
        <v>1244</v>
      </c>
      <c r="C1250" s="19" t="s">
        <v>870</v>
      </c>
      <c r="D1250" s="61" t="s">
        <v>1309</v>
      </c>
      <c r="E1250" s="19" t="s">
        <v>1828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 x14ac:dyDescent="0.2">
      <c r="A1251" s="18" t="s">
        <v>1838</v>
      </c>
      <c r="B1251" s="19" t="s">
        <v>1244</v>
      </c>
      <c r="C1251" s="19" t="s">
        <v>870</v>
      </c>
      <c r="D1251" s="61" t="s">
        <v>1309</v>
      </c>
      <c r="E1251" s="19" t="s">
        <v>1828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 x14ac:dyDescent="0.2">
      <c r="A1252" s="18" t="s">
        <v>1839</v>
      </c>
      <c r="B1252" s="19" t="s">
        <v>1244</v>
      </c>
      <c r="C1252" s="19" t="s">
        <v>870</v>
      </c>
      <c r="D1252" s="61" t="s">
        <v>1309</v>
      </c>
      <c r="E1252" s="19" t="s">
        <v>1828</v>
      </c>
      <c r="F1252" s="21"/>
      <c r="G1252" s="19" t="s">
        <v>1840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 x14ac:dyDescent="0.2">
      <c r="A1253" s="18" t="s">
        <v>1841</v>
      </c>
      <c r="B1253" s="19" t="s">
        <v>1244</v>
      </c>
      <c r="C1253" s="19" t="s">
        <v>870</v>
      </c>
      <c r="D1253" s="61" t="s">
        <v>1309</v>
      </c>
      <c r="E1253" s="19" t="s">
        <v>1828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 x14ac:dyDescent="0.2">
      <c r="A1254" s="18" t="s">
        <v>1842</v>
      </c>
      <c r="B1254" s="19" t="s">
        <v>1244</v>
      </c>
      <c r="C1254" s="19" t="s">
        <v>870</v>
      </c>
      <c r="D1254" s="61" t="s">
        <v>1309</v>
      </c>
      <c r="E1254" s="19" t="s">
        <v>1828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 x14ac:dyDescent="0.2">
      <c r="A1255" s="18" t="s">
        <v>1843</v>
      </c>
      <c r="B1255" s="19" t="s">
        <v>1244</v>
      </c>
      <c r="C1255" s="19" t="s">
        <v>870</v>
      </c>
      <c r="D1255" s="61" t="s">
        <v>1309</v>
      </c>
      <c r="E1255" s="19" t="s">
        <v>1828</v>
      </c>
      <c r="F1255" s="21"/>
      <c r="G1255" s="19" t="s">
        <v>1844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 x14ac:dyDescent="0.2">
      <c r="A1256" s="18" t="s">
        <v>1845</v>
      </c>
      <c r="B1256" s="19" t="s">
        <v>1045</v>
      </c>
      <c r="C1256" s="19" t="s">
        <v>1245</v>
      </c>
      <c r="D1256" s="61" t="s">
        <v>1846</v>
      </c>
      <c r="E1256" s="19" t="s">
        <v>1847</v>
      </c>
      <c r="F1256" s="21"/>
      <c r="G1256" s="19" t="s">
        <v>1848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 x14ac:dyDescent="0.2">
      <c r="A1257" s="18" t="s">
        <v>1849</v>
      </c>
      <c r="B1257" s="19" t="s">
        <v>1045</v>
      </c>
      <c r="C1257" s="19" t="s">
        <v>1245</v>
      </c>
      <c r="D1257" s="61" t="s">
        <v>1846</v>
      </c>
      <c r="E1257" s="19" t="s">
        <v>1847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 x14ac:dyDescent="0.2">
      <c r="A1258" s="18" t="s">
        <v>1850</v>
      </c>
      <c r="B1258" s="19" t="s">
        <v>1045</v>
      </c>
      <c r="C1258" s="19" t="s">
        <v>1245</v>
      </c>
      <c r="D1258" s="61" t="s">
        <v>1846</v>
      </c>
      <c r="E1258" s="19" t="s">
        <v>1847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 x14ac:dyDescent="0.2">
      <c r="A1259" s="18" t="s">
        <v>1851</v>
      </c>
      <c r="B1259" s="19" t="s">
        <v>1045</v>
      </c>
      <c r="C1259" s="19" t="s">
        <v>1245</v>
      </c>
      <c r="D1259" s="61" t="s">
        <v>1846</v>
      </c>
      <c r="E1259" s="19" t="s">
        <v>1847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 x14ac:dyDescent="0.2">
      <c r="A1260" s="18" t="s">
        <v>1852</v>
      </c>
      <c r="B1260" s="19" t="s">
        <v>1045</v>
      </c>
      <c r="C1260" s="19" t="s">
        <v>1245</v>
      </c>
      <c r="D1260" s="61" t="s">
        <v>1846</v>
      </c>
      <c r="E1260" s="19" t="s">
        <v>1847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 x14ac:dyDescent="0.2">
      <c r="A1261" s="18" t="s">
        <v>1853</v>
      </c>
      <c r="B1261" s="19" t="s">
        <v>1045</v>
      </c>
      <c r="C1261" s="19" t="s">
        <v>1245</v>
      </c>
      <c r="D1261" s="61" t="s">
        <v>1846</v>
      </c>
      <c r="E1261" s="19" t="s">
        <v>1847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 x14ac:dyDescent="0.2">
      <c r="A1262" s="18" t="s">
        <v>1854</v>
      </c>
      <c r="B1262" s="19" t="s">
        <v>1045</v>
      </c>
      <c r="C1262" s="19" t="s">
        <v>1245</v>
      </c>
      <c r="D1262" s="61" t="s">
        <v>1846</v>
      </c>
      <c r="E1262" s="19" t="s">
        <v>1847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 x14ac:dyDescent="0.2">
      <c r="A1263" s="18" t="s">
        <v>1855</v>
      </c>
      <c r="B1263" s="19" t="s">
        <v>1045</v>
      </c>
      <c r="C1263" s="19" t="s">
        <v>1245</v>
      </c>
      <c r="D1263" s="61" t="s">
        <v>1846</v>
      </c>
      <c r="E1263" s="19" t="s">
        <v>1847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 x14ac:dyDescent="0.2">
      <c r="A1264" s="18" t="s">
        <v>1856</v>
      </c>
      <c r="B1264" s="19" t="s">
        <v>1045</v>
      </c>
      <c r="C1264" s="19" t="s">
        <v>1245</v>
      </c>
      <c r="D1264" s="61" t="s">
        <v>1846</v>
      </c>
      <c r="E1264" s="19" t="s">
        <v>1847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 x14ac:dyDescent="0.2">
      <c r="A1265" s="18" t="s">
        <v>1857</v>
      </c>
      <c r="B1265" s="19" t="s">
        <v>1045</v>
      </c>
      <c r="C1265" s="19" t="s">
        <v>1245</v>
      </c>
      <c r="D1265" s="61" t="s">
        <v>1846</v>
      </c>
      <c r="E1265" s="19" t="s">
        <v>1847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 x14ac:dyDescent="0.2">
      <c r="A1266" s="18" t="s">
        <v>1858</v>
      </c>
      <c r="B1266" s="19" t="s">
        <v>1045</v>
      </c>
      <c r="C1266" s="19" t="s">
        <v>1245</v>
      </c>
      <c r="D1266" s="61" t="s">
        <v>1846</v>
      </c>
      <c r="E1266" s="19" t="s">
        <v>1847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 x14ac:dyDescent="0.2">
      <c r="A1267" s="18" t="s">
        <v>1859</v>
      </c>
      <c r="B1267" s="19" t="s">
        <v>1308</v>
      </c>
      <c r="C1267" s="19" t="s">
        <v>1199</v>
      </c>
      <c r="D1267" s="61" t="s">
        <v>1361</v>
      </c>
      <c r="E1267" s="19" t="s">
        <v>1860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 x14ac:dyDescent="0.2">
      <c r="A1268" s="18" t="s">
        <v>1861</v>
      </c>
      <c r="B1268" s="19" t="s">
        <v>1308</v>
      </c>
      <c r="C1268" s="19" t="s">
        <v>1199</v>
      </c>
      <c r="D1268" s="61" t="s">
        <v>1361</v>
      </c>
      <c r="E1268" s="19" t="s">
        <v>1860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 x14ac:dyDescent="0.2">
      <c r="A1269" s="18" t="s">
        <v>1862</v>
      </c>
      <c r="B1269" s="19" t="s">
        <v>1308</v>
      </c>
      <c r="C1269" s="19" t="s">
        <v>1199</v>
      </c>
      <c r="D1269" s="61" t="s">
        <v>1361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 x14ac:dyDescent="0.2">
      <c r="A1270" s="18" t="s">
        <v>1863</v>
      </c>
      <c r="B1270" s="19" t="s">
        <v>1308</v>
      </c>
      <c r="C1270" s="19" t="s">
        <v>1199</v>
      </c>
      <c r="D1270" s="61" t="s">
        <v>1361</v>
      </c>
      <c r="E1270" s="19" t="s">
        <v>1860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 x14ac:dyDescent="0.2">
      <c r="A1271" s="18" t="s">
        <v>1864</v>
      </c>
      <c r="B1271" s="19" t="s">
        <v>1308</v>
      </c>
      <c r="C1271" s="19" t="s">
        <v>1199</v>
      </c>
      <c r="D1271" s="61" t="s">
        <v>1361</v>
      </c>
      <c r="E1271" s="19" t="s">
        <v>1860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 x14ac:dyDescent="0.2">
      <c r="A1272" s="18" t="s">
        <v>1865</v>
      </c>
      <c r="B1272" s="19" t="s">
        <v>1308</v>
      </c>
      <c r="C1272" s="19" t="s">
        <v>1199</v>
      </c>
      <c r="D1272" s="61" t="s">
        <v>1361</v>
      </c>
      <c r="E1272" s="19" t="s">
        <v>1860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 x14ac:dyDescent="0.2">
      <c r="A1273" s="18" t="s">
        <v>1866</v>
      </c>
      <c r="B1273" s="19" t="s">
        <v>1308</v>
      </c>
      <c r="C1273" s="19" t="s">
        <v>1199</v>
      </c>
      <c r="D1273" s="61" t="s">
        <v>1361</v>
      </c>
      <c r="E1273" s="19" t="s">
        <v>1860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 x14ac:dyDescent="0.2">
      <c r="A1274" s="18" t="s">
        <v>1867</v>
      </c>
      <c r="B1274" s="19" t="s">
        <v>1308</v>
      </c>
      <c r="C1274" s="19" t="s">
        <v>1199</v>
      </c>
      <c r="D1274" s="61" t="s">
        <v>1361</v>
      </c>
      <c r="E1274" s="19" t="s">
        <v>1860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 x14ac:dyDescent="0.2">
      <c r="A1275" s="18" t="s">
        <v>1868</v>
      </c>
      <c r="B1275" s="19" t="s">
        <v>1308</v>
      </c>
      <c r="C1275" s="19" t="s">
        <v>1199</v>
      </c>
      <c r="D1275" s="61" t="s">
        <v>1361</v>
      </c>
      <c r="E1275" s="19" t="s">
        <v>1860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 x14ac:dyDescent="0.2">
      <c r="A1276" s="18" t="s">
        <v>1869</v>
      </c>
      <c r="B1276" s="19" t="s">
        <v>1308</v>
      </c>
      <c r="C1276" s="19" t="s">
        <v>1199</v>
      </c>
      <c r="D1276" s="61" t="s">
        <v>1361</v>
      </c>
      <c r="E1276" s="19" t="s">
        <v>1860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 x14ac:dyDescent="0.2">
      <c r="A1277" s="18" t="s">
        <v>1870</v>
      </c>
      <c r="B1277" s="19" t="s">
        <v>1244</v>
      </c>
      <c r="C1277" s="19" t="s">
        <v>1501</v>
      </c>
      <c r="D1277" s="61" t="s">
        <v>1447</v>
      </c>
      <c r="E1277" s="19" t="s">
        <v>1871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 x14ac:dyDescent="0.2">
      <c r="A1278" s="18" t="s">
        <v>1872</v>
      </c>
      <c r="B1278" s="19" t="s">
        <v>1244</v>
      </c>
      <c r="C1278" s="19" t="s">
        <v>1501</v>
      </c>
      <c r="D1278" s="61" t="s">
        <v>1447</v>
      </c>
      <c r="E1278" s="19" t="s">
        <v>1871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 x14ac:dyDescent="0.2">
      <c r="A1279" s="18" t="s">
        <v>1873</v>
      </c>
      <c r="B1279" s="19" t="s">
        <v>1244</v>
      </c>
      <c r="C1279" s="19" t="s">
        <v>1501</v>
      </c>
      <c r="D1279" s="61" t="s">
        <v>1447</v>
      </c>
      <c r="E1279" s="19" t="s">
        <v>1871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 x14ac:dyDescent="0.2">
      <c r="A1280" s="18" t="s">
        <v>1874</v>
      </c>
      <c r="B1280" s="19" t="s">
        <v>1244</v>
      </c>
      <c r="C1280" s="19" t="s">
        <v>1501</v>
      </c>
      <c r="D1280" s="61" t="s">
        <v>1447</v>
      </c>
      <c r="E1280" s="19" t="s">
        <v>1871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 x14ac:dyDescent="0.2">
      <c r="A1281" s="18" t="s">
        <v>1875</v>
      </c>
      <c r="B1281" s="19" t="s">
        <v>1244</v>
      </c>
      <c r="C1281" s="19" t="s">
        <v>1501</v>
      </c>
      <c r="D1281" s="61" t="s">
        <v>1447</v>
      </c>
      <c r="E1281" s="19" t="s">
        <v>1871</v>
      </c>
      <c r="F1281" s="21"/>
      <c r="G1281" s="19" t="s">
        <v>1876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 x14ac:dyDescent="0.2">
      <c r="A1282" s="18" t="s">
        <v>1877</v>
      </c>
      <c r="B1282" s="19" t="s">
        <v>1244</v>
      </c>
      <c r="C1282" s="19" t="s">
        <v>1501</v>
      </c>
      <c r="D1282" s="61" t="s">
        <v>1447</v>
      </c>
      <c r="E1282" s="19" t="s">
        <v>1871</v>
      </c>
      <c r="F1282" s="21"/>
      <c r="G1282" s="19" t="s">
        <v>1878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 x14ac:dyDescent="0.2">
      <c r="A1283" s="18" t="s">
        <v>1879</v>
      </c>
      <c r="B1283" s="19" t="s">
        <v>1244</v>
      </c>
      <c r="C1283" s="19" t="s">
        <v>1501</v>
      </c>
      <c r="D1283" s="61" t="s">
        <v>1447</v>
      </c>
      <c r="E1283" s="19" t="s">
        <v>1871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 x14ac:dyDescent="0.2">
      <c r="A1284" s="18" t="s">
        <v>1880</v>
      </c>
      <c r="B1284" s="19" t="s">
        <v>1244</v>
      </c>
      <c r="C1284" s="19" t="s">
        <v>1501</v>
      </c>
      <c r="D1284" s="61" t="s">
        <v>1447</v>
      </c>
      <c r="E1284" s="19" t="s">
        <v>1871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1881</v>
      </c>
      <c r="K1284" s="26"/>
      <c r="L1284" s="73">
        <f>IF(COUNTIFS($E$3:E1449,E1284)=1, K1284, 0)</f>
        <v>0</v>
      </c>
    </row>
    <row r="1285" spans="1:12" ht="41.25" customHeight="1" x14ac:dyDescent="0.2">
      <c r="A1285" s="18" t="s">
        <v>1882</v>
      </c>
      <c r="B1285" s="19" t="s">
        <v>1244</v>
      </c>
      <c r="C1285" s="19" t="s">
        <v>1501</v>
      </c>
      <c r="D1285" s="61" t="s">
        <v>1447</v>
      </c>
      <c r="E1285" s="19" t="s">
        <v>1871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 x14ac:dyDescent="0.2">
      <c r="A1286" s="18" t="s">
        <v>1883</v>
      </c>
      <c r="B1286" s="19" t="s">
        <v>1045</v>
      </c>
      <c r="C1286" s="19" t="s">
        <v>1046</v>
      </c>
      <c r="D1286" s="61" t="s">
        <v>1047</v>
      </c>
      <c r="E1286" s="19" t="s">
        <v>1884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 x14ac:dyDescent="0.2">
      <c r="A1287" s="18" t="s">
        <v>1885</v>
      </c>
      <c r="B1287" s="19" t="s">
        <v>1045</v>
      </c>
      <c r="C1287" s="19" t="s">
        <v>1046</v>
      </c>
      <c r="D1287" s="61" t="s">
        <v>1047</v>
      </c>
      <c r="E1287" s="19" t="s">
        <v>1884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 x14ac:dyDescent="0.2">
      <c r="A1288" s="18" t="s">
        <v>1886</v>
      </c>
      <c r="B1288" s="19" t="s">
        <v>1045</v>
      </c>
      <c r="C1288" s="19" t="s">
        <v>1046</v>
      </c>
      <c r="D1288" s="61" t="s">
        <v>1047</v>
      </c>
      <c r="E1288" s="19" t="s">
        <v>1884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 x14ac:dyDescent="0.2">
      <c r="A1289" s="18" t="s">
        <v>1887</v>
      </c>
      <c r="B1289" s="19" t="s">
        <v>1045</v>
      </c>
      <c r="C1289" s="19" t="s">
        <v>1046</v>
      </c>
      <c r="D1289" s="61" t="s">
        <v>1047</v>
      </c>
      <c r="E1289" s="19" t="s">
        <v>1884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 x14ac:dyDescent="0.2">
      <c r="A1290" s="18" t="s">
        <v>1888</v>
      </c>
      <c r="B1290" s="19" t="s">
        <v>1045</v>
      </c>
      <c r="C1290" s="19" t="s">
        <v>1046</v>
      </c>
      <c r="D1290" s="61" t="s">
        <v>1047</v>
      </c>
      <c r="E1290" s="19" t="s">
        <v>1884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 x14ac:dyDescent="0.2">
      <c r="A1291" s="18" t="s">
        <v>1889</v>
      </c>
      <c r="B1291" s="19" t="s">
        <v>1045</v>
      </c>
      <c r="C1291" s="19" t="s">
        <v>1046</v>
      </c>
      <c r="D1291" s="61" t="s">
        <v>1047</v>
      </c>
      <c r="E1291" s="19" t="s">
        <v>1884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 x14ac:dyDescent="0.2">
      <c r="A1292" s="18" t="s">
        <v>1890</v>
      </c>
      <c r="B1292" s="19" t="s">
        <v>1045</v>
      </c>
      <c r="C1292" s="19" t="s">
        <v>1046</v>
      </c>
      <c r="D1292" s="61" t="s">
        <v>1047</v>
      </c>
      <c r="E1292" s="19" t="s">
        <v>1884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 x14ac:dyDescent="0.2">
      <c r="A1293" s="18" t="s">
        <v>1891</v>
      </c>
      <c r="B1293" s="35" t="s">
        <v>1244</v>
      </c>
      <c r="C1293" s="35" t="s">
        <v>870</v>
      </c>
      <c r="D1293" s="60" t="s">
        <v>1361</v>
      </c>
      <c r="E1293" s="35" t="s">
        <v>1892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 x14ac:dyDescent="0.2">
      <c r="A1294" s="18" t="s">
        <v>1893</v>
      </c>
      <c r="B1294" s="35" t="s">
        <v>1244</v>
      </c>
      <c r="C1294" s="35" t="s">
        <v>870</v>
      </c>
      <c r="D1294" s="60" t="s">
        <v>1361</v>
      </c>
      <c r="E1294" s="35" t="s">
        <v>1892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 x14ac:dyDescent="0.2">
      <c r="A1295" s="18" t="s">
        <v>1894</v>
      </c>
      <c r="B1295" s="35" t="s">
        <v>1244</v>
      </c>
      <c r="C1295" s="35" t="s">
        <v>870</v>
      </c>
      <c r="D1295" s="60" t="s">
        <v>1361</v>
      </c>
      <c r="E1295" s="35" t="s">
        <v>1892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 x14ac:dyDescent="0.2">
      <c r="A1296" s="18" t="s">
        <v>1895</v>
      </c>
      <c r="B1296" s="35" t="s">
        <v>1244</v>
      </c>
      <c r="C1296" s="35" t="s">
        <v>870</v>
      </c>
      <c r="D1296" s="60" t="s">
        <v>1361</v>
      </c>
      <c r="E1296" s="35" t="s">
        <v>1892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 x14ac:dyDescent="0.2">
      <c r="A1297" s="18" t="s">
        <v>1896</v>
      </c>
      <c r="B1297" s="35" t="s">
        <v>1244</v>
      </c>
      <c r="C1297" s="35" t="s">
        <v>870</v>
      </c>
      <c r="D1297" s="60" t="s">
        <v>1361</v>
      </c>
      <c r="E1297" s="35" t="s">
        <v>1892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 x14ac:dyDescent="0.2">
      <c r="A1298" s="18" t="s">
        <v>1897</v>
      </c>
      <c r="B1298" s="35" t="s">
        <v>1244</v>
      </c>
      <c r="C1298" s="35" t="s">
        <v>870</v>
      </c>
      <c r="D1298" s="60" t="s">
        <v>1361</v>
      </c>
      <c r="E1298" s="35" t="s">
        <v>1892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 x14ac:dyDescent="0.2">
      <c r="A1299" s="18" t="s">
        <v>1898</v>
      </c>
      <c r="B1299" s="35" t="s">
        <v>1244</v>
      </c>
      <c r="C1299" s="35" t="s">
        <v>870</v>
      </c>
      <c r="D1299" s="60" t="s">
        <v>1361</v>
      </c>
      <c r="E1299" s="35" t="s">
        <v>1892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 x14ac:dyDescent="0.2">
      <c r="A1300" s="18" t="s">
        <v>1899</v>
      </c>
      <c r="B1300" s="35" t="s">
        <v>1244</v>
      </c>
      <c r="C1300" s="35" t="s">
        <v>870</v>
      </c>
      <c r="D1300" s="60" t="s">
        <v>1361</v>
      </c>
      <c r="E1300" s="35" t="s">
        <v>1892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1900</v>
      </c>
      <c r="K1300" s="33"/>
      <c r="L1300" s="73">
        <f>IF(COUNTIFS($E$3:E1300,E1300)=1, K1300, 0)</f>
        <v>0</v>
      </c>
    </row>
    <row r="1301" spans="1:12" ht="41.25" customHeight="1" x14ac:dyDescent="0.2">
      <c r="A1301" s="18" t="s">
        <v>1901</v>
      </c>
      <c r="B1301" s="35" t="s">
        <v>1244</v>
      </c>
      <c r="C1301" s="35" t="s">
        <v>870</v>
      </c>
      <c r="D1301" s="60" t="s">
        <v>1361</v>
      </c>
      <c r="E1301" s="35" t="s">
        <v>1892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 x14ac:dyDescent="0.2">
      <c r="A1302" s="18" t="s">
        <v>1902</v>
      </c>
      <c r="B1302" s="35" t="s">
        <v>1244</v>
      </c>
      <c r="C1302" s="35" t="s">
        <v>870</v>
      </c>
      <c r="D1302" s="60" t="s">
        <v>1361</v>
      </c>
      <c r="E1302" s="35" t="s">
        <v>1892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 x14ac:dyDescent="0.2">
      <c r="A1303" s="18" t="s">
        <v>1903</v>
      </c>
      <c r="B1303" s="20" t="s">
        <v>1244</v>
      </c>
      <c r="C1303" s="19" t="s">
        <v>1904</v>
      </c>
      <c r="D1303" s="61" t="s">
        <v>1905</v>
      </c>
      <c r="E1303" s="19">
        <v>20480</v>
      </c>
      <c r="F1303" s="21"/>
      <c r="G1303" s="19" t="s">
        <v>1906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 x14ac:dyDescent="0.2">
      <c r="A1304" s="18" t="s">
        <v>1907</v>
      </c>
      <c r="B1304" s="20" t="s">
        <v>1244</v>
      </c>
      <c r="C1304" s="19" t="s">
        <v>1904</v>
      </c>
      <c r="D1304" s="61" t="s">
        <v>1905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 x14ac:dyDescent="0.2">
      <c r="A1305" s="18" t="s">
        <v>1908</v>
      </c>
      <c r="B1305" s="20" t="s">
        <v>1244</v>
      </c>
      <c r="C1305" s="19" t="s">
        <v>1904</v>
      </c>
      <c r="D1305" s="61" t="s">
        <v>1905</v>
      </c>
      <c r="E1305" s="19">
        <v>20480</v>
      </c>
      <c r="F1305" s="21"/>
      <c r="G1305" s="19" t="s">
        <v>1909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 x14ac:dyDescent="0.2">
      <c r="A1306" s="18" t="s">
        <v>1910</v>
      </c>
      <c r="B1306" s="20" t="s">
        <v>1244</v>
      </c>
      <c r="C1306" s="19" t="s">
        <v>1904</v>
      </c>
      <c r="D1306" s="61" t="s">
        <v>1905</v>
      </c>
      <c r="E1306" s="19">
        <v>20480</v>
      </c>
      <c r="F1306" s="21"/>
      <c r="G1306" s="19" t="s">
        <v>1911</v>
      </c>
      <c r="H1306" s="25" t="str">
        <f t="shared" si="114"/>
        <v>PK407</v>
      </c>
      <c r="I1306" s="25" t="str">
        <f t="shared" si="115"/>
        <v>M</v>
      </c>
      <c r="J1306" s="34" t="s">
        <v>1912</v>
      </c>
      <c r="K1306" s="26"/>
      <c r="L1306" s="73">
        <f>IF(COUNTIFS($E$3:E1449,E1306)=1, K1306, 0)</f>
        <v>0</v>
      </c>
    </row>
    <row r="1307" spans="1:12" ht="41.25" customHeight="1" x14ac:dyDescent="0.2">
      <c r="A1307" s="18" t="s">
        <v>1913</v>
      </c>
      <c r="B1307" s="20" t="s">
        <v>1244</v>
      </c>
      <c r="C1307" s="19" t="s">
        <v>1904</v>
      </c>
      <c r="D1307" s="61" t="s">
        <v>1905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 x14ac:dyDescent="0.2">
      <c r="A1308" s="18" t="s">
        <v>1914</v>
      </c>
      <c r="B1308" s="20" t="s">
        <v>1244</v>
      </c>
      <c r="C1308" s="19" t="s">
        <v>1904</v>
      </c>
      <c r="D1308" s="61" t="s">
        <v>1905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 x14ac:dyDescent="0.2">
      <c r="A1309" s="18" t="s">
        <v>1915</v>
      </c>
      <c r="B1309" s="20" t="s">
        <v>1244</v>
      </c>
      <c r="C1309" s="19" t="s">
        <v>1904</v>
      </c>
      <c r="D1309" s="61" t="s">
        <v>1905</v>
      </c>
      <c r="E1309" s="19">
        <v>20480</v>
      </c>
      <c r="F1309" s="21"/>
      <c r="G1309" s="19" t="s">
        <v>1916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 x14ac:dyDescent="0.2">
      <c r="A1310" s="18" t="s">
        <v>1917</v>
      </c>
      <c r="B1310" s="20" t="s">
        <v>1244</v>
      </c>
      <c r="C1310" s="19" t="s">
        <v>1904</v>
      </c>
      <c r="D1310" s="61" t="s">
        <v>1905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 x14ac:dyDescent="0.2">
      <c r="A1311" s="18" t="s">
        <v>1918</v>
      </c>
      <c r="B1311" s="20" t="s">
        <v>1244</v>
      </c>
      <c r="C1311" s="19" t="s">
        <v>1904</v>
      </c>
      <c r="D1311" s="61" t="s">
        <v>1905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 x14ac:dyDescent="0.2">
      <c r="A1312" s="18" t="s">
        <v>1919</v>
      </c>
      <c r="B1312" s="35" t="s">
        <v>13</v>
      </c>
      <c r="C1312" s="35" t="s">
        <v>1920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 x14ac:dyDescent="0.2">
      <c r="A1313" s="18" t="s">
        <v>1922</v>
      </c>
      <c r="B1313" s="35" t="s">
        <v>13</v>
      </c>
      <c r="C1313" s="35" t="s">
        <v>1920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 x14ac:dyDescent="0.2">
      <c r="A1314" s="18" t="s">
        <v>1923</v>
      </c>
      <c r="B1314" s="35" t="s">
        <v>13</v>
      </c>
      <c r="C1314" s="35" t="s">
        <v>1920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 x14ac:dyDescent="0.2">
      <c r="A1315" s="18" t="s">
        <v>1924</v>
      </c>
      <c r="B1315" s="35" t="s">
        <v>13</v>
      </c>
      <c r="C1315" s="35" t="s">
        <v>1920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3">
        <f>IF(COUNTIFS($E$3:E1449,E1315)=1, K1315, 0)</f>
        <v>0</v>
      </c>
    </row>
    <row r="1316" spans="1:12" ht="41.25" customHeight="1" x14ac:dyDescent="0.2">
      <c r="A1316" s="18" t="s">
        <v>1926</v>
      </c>
      <c r="B1316" s="35" t="s">
        <v>13</v>
      </c>
      <c r="C1316" s="35" t="s">
        <v>1920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 x14ac:dyDescent="0.2">
      <c r="A1317" s="18" t="s">
        <v>1928</v>
      </c>
      <c r="B1317" s="35" t="s">
        <v>13</v>
      </c>
      <c r="C1317" s="35" t="s">
        <v>1920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 x14ac:dyDescent="0.2">
      <c r="A1318" s="18" t="s">
        <v>1929</v>
      </c>
      <c r="B1318" s="35" t="s">
        <v>13</v>
      </c>
      <c r="C1318" s="35" t="s">
        <v>1920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 x14ac:dyDescent="0.2">
      <c r="A1319" s="18" t="s">
        <v>1930</v>
      </c>
      <c r="B1319" s="35" t="s">
        <v>13</v>
      </c>
      <c r="C1319" s="35" t="s">
        <v>1920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 x14ac:dyDescent="0.2">
      <c r="A1320" s="18" t="s">
        <v>1931</v>
      </c>
      <c r="B1320" s="35" t="s">
        <v>13</v>
      </c>
      <c r="C1320" s="35" t="s">
        <v>1920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 x14ac:dyDescent="0.2">
      <c r="A1321" s="18" t="s">
        <v>1932</v>
      </c>
      <c r="B1321" s="35" t="s">
        <v>13</v>
      </c>
      <c r="C1321" s="35" t="s">
        <v>1920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 x14ac:dyDescent="0.2">
      <c r="A1322" s="18" t="s">
        <v>1934</v>
      </c>
      <c r="B1322" s="35" t="s">
        <v>13</v>
      </c>
      <c r="C1322" s="35" t="s">
        <v>1920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 x14ac:dyDescent="0.2">
      <c r="A1323" s="18" t="s">
        <v>1935</v>
      </c>
      <c r="B1323" s="35" t="s">
        <v>13</v>
      </c>
      <c r="C1323" s="35" t="s">
        <v>1920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 x14ac:dyDescent="0.2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3">
        <f>IF(COUNTIFS($E$3:E1449,E1324)=1, K1324, 0)</f>
        <v>0</v>
      </c>
    </row>
    <row r="1325" spans="1:12" ht="41.25" customHeight="1" x14ac:dyDescent="0.2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 x14ac:dyDescent="0.2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 x14ac:dyDescent="0.2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 x14ac:dyDescent="0.2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 x14ac:dyDescent="0.2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3">
        <f>IF(COUNTIFS($E$3:E1449,E1329)=1, K1329, 0)</f>
        <v>0</v>
      </c>
    </row>
    <row r="1330" spans="1:12" ht="41.25" customHeight="1" x14ac:dyDescent="0.2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 x14ac:dyDescent="0.2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 x14ac:dyDescent="0.2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 x14ac:dyDescent="0.2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 x14ac:dyDescent="0.2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 x14ac:dyDescent="0.2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 x14ac:dyDescent="0.2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 x14ac:dyDescent="0.2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 x14ac:dyDescent="0.2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 x14ac:dyDescent="0.2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 x14ac:dyDescent="0.2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 x14ac:dyDescent="0.2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 x14ac:dyDescent="0.2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3">
        <f>IF(COUNTIFS($E$3:E1449,E1342)=1, K1342, 0)</f>
        <v>0</v>
      </c>
    </row>
    <row r="1343" spans="1:12" ht="41.25" customHeight="1" x14ac:dyDescent="0.2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 x14ac:dyDescent="0.2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 x14ac:dyDescent="0.2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 x14ac:dyDescent="0.2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 x14ac:dyDescent="0.2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 x14ac:dyDescent="0.2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 x14ac:dyDescent="0.2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 x14ac:dyDescent="0.2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 x14ac:dyDescent="0.2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 x14ac:dyDescent="0.2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 x14ac:dyDescent="0.2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 x14ac:dyDescent="0.2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 x14ac:dyDescent="0.2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 x14ac:dyDescent="0.2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 x14ac:dyDescent="0.2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1900</v>
      </c>
      <c r="K1357" s="33"/>
      <c r="L1357" s="73">
        <f>IF(COUNTIFS($E$3:E1449,E1357)=1, K1357, 0)</f>
        <v>0</v>
      </c>
    </row>
    <row r="1358" spans="1:12" ht="41.25" customHeight="1" x14ac:dyDescent="0.2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 x14ac:dyDescent="0.2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 x14ac:dyDescent="0.2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 x14ac:dyDescent="0.2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 x14ac:dyDescent="0.2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 x14ac:dyDescent="0.2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 x14ac:dyDescent="0.2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3">
        <f>IF(COUNTIFS($E$3:E1449,E1364)=1, K1364, 0)</f>
        <v>0</v>
      </c>
    </row>
    <row r="1365" spans="1:12" ht="41.25" customHeight="1" x14ac:dyDescent="0.2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 x14ac:dyDescent="0.2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 x14ac:dyDescent="0.2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 x14ac:dyDescent="0.2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 x14ac:dyDescent="0.2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 x14ac:dyDescent="0.2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 x14ac:dyDescent="0.2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 x14ac:dyDescent="0.2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 x14ac:dyDescent="0.2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 x14ac:dyDescent="0.2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 x14ac:dyDescent="0.2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 x14ac:dyDescent="0.2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 x14ac:dyDescent="0.2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 x14ac:dyDescent="0.2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 x14ac:dyDescent="0.2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 x14ac:dyDescent="0.2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 x14ac:dyDescent="0.2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3">
        <f>IF(COUNTIFS($E$3:E1449,E1381)=1, K1381, 0)</f>
        <v>0</v>
      </c>
    </row>
    <row r="1382" spans="1:12" ht="41.25" customHeight="1" x14ac:dyDescent="0.2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 x14ac:dyDescent="0.2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 x14ac:dyDescent="0.2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 x14ac:dyDescent="0.2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 x14ac:dyDescent="0.2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3">
        <f>IF(COUNTIFS($E$3:E1449,E1386)=1, K1386, 0)</f>
        <v>0</v>
      </c>
    </row>
    <row r="1387" spans="1:12" ht="41.25" customHeight="1" x14ac:dyDescent="0.2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 x14ac:dyDescent="0.2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 x14ac:dyDescent="0.2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 x14ac:dyDescent="0.2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 x14ac:dyDescent="0.2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 x14ac:dyDescent="0.2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 x14ac:dyDescent="0.2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 x14ac:dyDescent="0.2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 x14ac:dyDescent="0.2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 x14ac:dyDescent="0.2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 x14ac:dyDescent="0.2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 x14ac:dyDescent="0.2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3">
        <f>IF(COUNTIFS($E$3:E1449,E1398)=1, K1398, 0)</f>
        <v>0</v>
      </c>
    </row>
    <row r="1399" spans="1:12" ht="41.25" customHeight="1" x14ac:dyDescent="0.2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1900</v>
      </c>
      <c r="K1399" s="26"/>
      <c r="L1399" s="73">
        <f>IF(COUNTIFS($E$3:E1449,E1399)=1, K1399, 0)</f>
        <v>0</v>
      </c>
    </row>
    <row r="1400" spans="1:12" ht="41.25" customHeight="1" x14ac:dyDescent="0.2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3">
        <f>IF(COUNTIFS($E$3:E1449,E1400)=1, K1400, 0)</f>
        <v>0</v>
      </c>
    </row>
    <row r="1401" spans="1:12" ht="41.25" customHeight="1" x14ac:dyDescent="0.2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 x14ac:dyDescent="0.2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 x14ac:dyDescent="0.2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3">
        <f>IF(COUNTIFS($E$3:E1449,E1403)=1, K1403, 0)</f>
        <v>0</v>
      </c>
    </row>
    <row r="1404" spans="1:12" ht="41.25" customHeight="1" x14ac:dyDescent="0.2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 x14ac:dyDescent="0.2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3">
        <f>IF(COUNTIFS($E$3:E1449,E1405)=1, K1405, 0)</f>
        <v>0</v>
      </c>
    </row>
    <row r="1406" spans="1:12" ht="41.25" customHeight="1" x14ac:dyDescent="0.2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3">
        <f>IF(COUNTIFS($E$3:E1449,E1406)=1, K1406, 0)</f>
        <v>0</v>
      </c>
    </row>
    <row r="1407" spans="1:12" ht="41.25" customHeight="1" x14ac:dyDescent="0.2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 x14ac:dyDescent="0.2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 x14ac:dyDescent="0.2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 x14ac:dyDescent="0.2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 x14ac:dyDescent="0.2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2056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 x14ac:dyDescent="0.2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 x14ac:dyDescent="0.2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 x14ac:dyDescent="0.2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 x14ac:dyDescent="0.2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 x14ac:dyDescent="0.2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 x14ac:dyDescent="0.2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 x14ac:dyDescent="0.2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 x14ac:dyDescent="0.2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 x14ac:dyDescent="0.2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 x14ac:dyDescent="0.2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 x14ac:dyDescent="0.2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2056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 x14ac:dyDescent="0.2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 x14ac:dyDescent="0.2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 x14ac:dyDescent="0.2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 x14ac:dyDescent="0.2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 x14ac:dyDescent="0.2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 x14ac:dyDescent="0.2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 x14ac:dyDescent="0.2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1900</v>
      </c>
      <c r="K1429" s="26"/>
      <c r="L1429" s="73">
        <f>IF(COUNTIFS($E$3:E1449,E1429)=1, K1429, 0)</f>
        <v>0</v>
      </c>
    </row>
    <row r="1430" spans="1:12" ht="41.25" customHeight="1" x14ac:dyDescent="0.2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 x14ac:dyDescent="0.2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 x14ac:dyDescent="0.2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 x14ac:dyDescent="0.2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 x14ac:dyDescent="0.2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 x14ac:dyDescent="0.2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 x14ac:dyDescent="0.2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1900</v>
      </c>
      <c r="K1436" s="26"/>
      <c r="L1436" s="73">
        <f>IF(COUNTIFS($E$3:E1449,E1436)=1, K1436, 0)</f>
        <v>0</v>
      </c>
    </row>
    <row r="1437" spans="1:12" ht="41.25" customHeight="1" x14ac:dyDescent="0.2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 x14ac:dyDescent="0.2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 x14ac:dyDescent="0.2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 x14ac:dyDescent="0.2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 x14ac:dyDescent="0.2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 x14ac:dyDescent="0.2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 x14ac:dyDescent="0.2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 x14ac:dyDescent="0.2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 x14ac:dyDescent="0.2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 x14ac:dyDescent="0.2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 x14ac:dyDescent="0.2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 x14ac:dyDescent="0.2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 x14ac:dyDescent="0.2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 x14ac:dyDescent="0.2">
      <c r="L1450" s="73">
        <f>IF(COUNTIFS($E$3:E1449,#REF!)=1,#REF!, 0)</f>
        <v>0</v>
      </c>
    </row>
    <row r="1451" spans="1:12" ht="41.25" customHeight="1" x14ac:dyDescent="0.2"/>
    <row r="1452" spans="1:12" ht="41.25" customHeight="1" x14ac:dyDescent="0.2"/>
    <row r="1453" spans="1:12" ht="41.25" customHeight="1" x14ac:dyDescent="0.2"/>
    <row r="1454" spans="1:12" ht="41.25" customHeight="1" x14ac:dyDescent="0.2"/>
    <row r="1455" spans="1:12" ht="41.25" customHeight="1" x14ac:dyDescent="0.2"/>
    <row r="1456" spans="1:12" ht="41.25" customHeight="1" x14ac:dyDescent="0.2"/>
    <row r="1457" ht="41.25" customHeight="1" x14ac:dyDescent="0.2"/>
    <row r="1458" ht="41.25" customHeight="1" x14ac:dyDescent="0.2"/>
    <row r="1459" ht="41.25" customHeight="1" x14ac:dyDescent="0.2"/>
    <row r="1460" ht="41.25" customHeight="1" x14ac:dyDescent="0.2"/>
    <row r="1461" ht="41.25" customHeight="1" x14ac:dyDescent="0.2"/>
    <row r="1462" ht="41.25" customHeight="1" x14ac:dyDescent="0.2"/>
    <row r="1463" ht="41.25" customHeight="1" x14ac:dyDescent="0.2"/>
    <row r="1464" ht="41.25" customHeight="1" x14ac:dyDescent="0.2"/>
    <row r="1465" ht="41.25" customHeight="1" x14ac:dyDescent="0.2"/>
    <row r="1466" ht="41.25" customHeight="1" x14ac:dyDescent="0.2"/>
    <row r="1467" ht="41.25" customHeight="1" x14ac:dyDescent="0.2"/>
    <row r="1468" ht="41.25" customHeight="1" x14ac:dyDescent="0.2"/>
    <row r="1469" ht="41.25" customHeight="1" x14ac:dyDescent="0.2"/>
    <row r="1470" ht="41.25" customHeight="1" x14ac:dyDescent="0.2"/>
    <row r="1471" ht="41.25" customHeight="1" x14ac:dyDescent="0.2"/>
    <row r="1472" ht="41.25" customHeight="1" x14ac:dyDescent="0.2"/>
    <row r="1473" ht="41.25" customHeight="1" x14ac:dyDescent="0.2"/>
    <row r="1474" ht="41.25" customHeight="1" x14ac:dyDescent="0.2"/>
    <row r="1475" ht="41.25" customHeight="1" x14ac:dyDescent="0.2"/>
    <row r="1476" ht="41.25" customHeight="1" x14ac:dyDescent="0.2"/>
    <row r="1477" ht="41.25" customHeight="1" x14ac:dyDescent="0.2"/>
    <row r="1478" ht="41.25" customHeight="1" x14ac:dyDescent="0.2"/>
    <row r="1479" ht="41.25" customHeight="1" x14ac:dyDescent="0.2"/>
    <row r="1480" ht="41.25" customHeight="1" x14ac:dyDescent="0.2"/>
    <row r="1481" ht="41.25" customHeight="1" x14ac:dyDescent="0.2"/>
    <row r="1482" ht="41.25" customHeight="1" x14ac:dyDescent="0.2"/>
    <row r="1483" ht="41.25" customHeight="1" x14ac:dyDescent="0.2"/>
    <row r="1484" ht="41.25" customHeight="1" x14ac:dyDescent="0.2"/>
    <row r="1485" ht="41.25" customHeight="1" x14ac:dyDescent="0.2"/>
    <row r="1486" ht="41.25" customHeight="1" x14ac:dyDescent="0.2"/>
    <row r="1487" ht="41.25" customHeight="1" x14ac:dyDescent="0.2"/>
    <row r="1488" ht="41.25" customHeight="1" x14ac:dyDescent="0.2"/>
    <row r="1489" ht="41.25" customHeight="1" x14ac:dyDescent="0.2"/>
    <row r="1490" ht="41.25" customHeight="1" x14ac:dyDescent="0.2"/>
    <row r="1491" ht="41.25" customHeight="1" x14ac:dyDescent="0.2"/>
    <row r="1492" ht="41.25" customHeight="1" x14ac:dyDescent="0.2"/>
    <row r="1493" ht="41.25" customHeight="1" x14ac:dyDescent="0.2"/>
    <row r="1494" ht="41.25" customHeight="1" x14ac:dyDescent="0.2"/>
    <row r="1495" ht="41.25" customHeight="1" x14ac:dyDescent="0.2"/>
    <row r="1496" ht="41.25" customHeight="1" x14ac:dyDescent="0.2"/>
    <row r="1497" ht="41.25" customHeight="1" x14ac:dyDescent="0.2"/>
    <row r="1498" ht="41.25" customHeight="1" x14ac:dyDescent="0.2"/>
    <row r="1499" ht="41.25" customHeight="1" x14ac:dyDescent="0.2"/>
    <row r="1500" ht="41.25" customHeight="1" x14ac:dyDescent="0.2"/>
    <row r="1501" ht="41.25" customHeight="1" x14ac:dyDescent="0.2"/>
    <row r="1502" ht="41.25" customHeight="1" x14ac:dyDescent="0.2"/>
    <row r="1503" ht="41.25" customHeight="1" x14ac:dyDescent="0.2"/>
    <row r="1504" ht="41.25" customHeight="1" x14ac:dyDescent="0.2"/>
    <row r="1505" ht="41.25" customHeight="1" x14ac:dyDescent="0.2"/>
    <row r="1506" ht="41.25" customHeight="1" x14ac:dyDescent="0.2"/>
    <row r="1507" ht="41.25" customHeight="1" x14ac:dyDescent="0.2"/>
    <row r="1508" ht="41.25" customHeight="1" x14ac:dyDescent="0.2"/>
    <row r="1509" ht="41.25" customHeight="1" x14ac:dyDescent="0.2"/>
    <row r="1510" ht="41.25" customHeight="1" x14ac:dyDescent="0.2"/>
    <row r="1511" ht="41.25" customHeight="1" x14ac:dyDescent="0.2"/>
    <row r="1512" ht="41.25" customHeight="1" x14ac:dyDescent="0.2"/>
    <row r="1513" ht="41.25" customHeight="1" x14ac:dyDescent="0.2"/>
    <row r="1514" ht="41.25" customHeight="1" x14ac:dyDescent="0.2"/>
    <row r="1515" ht="41.25" customHeight="1" x14ac:dyDescent="0.2"/>
    <row r="1516" ht="41.25" customHeight="1" x14ac:dyDescent="0.2"/>
    <row r="1517" ht="41.25" customHeight="1" x14ac:dyDescent="0.2"/>
    <row r="1518" ht="41.25" customHeight="1" x14ac:dyDescent="0.2"/>
    <row r="1519" ht="41.25" customHeight="1" x14ac:dyDescent="0.2"/>
    <row r="1520" ht="41.25" customHeight="1" x14ac:dyDescent="0.2"/>
    <row r="1521" ht="41.25" customHeight="1" x14ac:dyDescent="0.2"/>
    <row r="1522" ht="41.25" customHeight="1" x14ac:dyDescent="0.2"/>
    <row r="1523" ht="41.25" customHeight="1" x14ac:dyDescent="0.2"/>
    <row r="1524" ht="41.25" customHeight="1" x14ac:dyDescent="0.2"/>
    <row r="1525" ht="41.25" customHeight="1" x14ac:dyDescent="0.2"/>
    <row r="1526" ht="41.25" customHeight="1" x14ac:dyDescent="0.2"/>
    <row r="1527" ht="41.25" customHeight="1" x14ac:dyDescent="0.2"/>
    <row r="1528" ht="41.25" customHeight="1" x14ac:dyDescent="0.2"/>
    <row r="1529" ht="41.25" customHeight="1" x14ac:dyDescent="0.2"/>
    <row r="1530" ht="41.25" customHeight="1" x14ac:dyDescent="0.2"/>
    <row r="1531" ht="41.25" customHeight="1" x14ac:dyDescent="0.2"/>
    <row r="1532" ht="41.25" customHeight="1" x14ac:dyDescent="0.2"/>
    <row r="1533" ht="41.25" customHeight="1" x14ac:dyDescent="0.2"/>
    <row r="1534" ht="41.25" customHeight="1" x14ac:dyDescent="0.2"/>
    <row r="1535" ht="41.25" customHeight="1" x14ac:dyDescent="0.2"/>
    <row r="1536" ht="41.25" customHeight="1" x14ac:dyDescent="0.2"/>
    <row r="1537" ht="41.25" customHeight="1" x14ac:dyDescent="0.2"/>
    <row r="1538" ht="41.25" customHeight="1" x14ac:dyDescent="0.2"/>
    <row r="1539" ht="41.25" customHeight="1" x14ac:dyDescent="0.2"/>
    <row r="1540" ht="41.25" customHeight="1" x14ac:dyDescent="0.2"/>
    <row r="1541" ht="41.25" customHeight="1" x14ac:dyDescent="0.2"/>
    <row r="1542" ht="41.25" customHeight="1" x14ac:dyDescent="0.2"/>
    <row r="1543" ht="41.25" customHeight="1" x14ac:dyDescent="0.2"/>
    <row r="1544" ht="41.25" customHeight="1" x14ac:dyDescent="0.2"/>
    <row r="1545" ht="41.25" customHeight="1" x14ac:dyDescent="0.2"/>
    <row r="1546" ht="41.25" customHeight="1" x14ac:dyDescent="0.2"/>
    <row r="1547" ht="41.25" customHeight="1" x14ac:dyDescent="0.2"/>
    <row r="1548" ht="41.25" customHeight="1" x14ac:dyDescent="0.2"/>
    <row r="1549" ht="41.25" customHeight="1" x14ac:dyDescent="0.2"/>
    <row r="1550" ht="41.25" customHeight="1" x14ac:dyDescent="0.2"/>
    <row r="1551" ht="41.25" customHeight="1" x14ac:dyDescent="0.2"/>
    <row r="1552" ht="41.25" customHeight="1" x14ac:dyDescent="0.2"/>
    <row r="1553" ht="41.25" customHeight="1" x14ac:dyDescent="0.2"/>
    <row r="1554" ht="41.25" customHeight="1" x14ac:dyDescent="0.2"/>
    <row r="1555" ht="41.25" customHeight="1" x14ac:dyDescent="0.2"/>
    <row r="1556" ht="41.25" customHeight="1" x14ac:dyDescent="0.2"/>
    <row r="1557" ht="41.25" customHeight="1" x14ac:dyDescent="0.2"/>
    <row r="1558" ht="41.25" customHeight="1" x14ac:dyDescent="0.2"/>
    <row r="1559" ht="41.25" customHeight="1" x14ac:dyDescent="0.2"/>
    <row r="1560" ht="41.25" customHeight="1" x14ac:dyDescent="0.2"/>
    <row r="1561" ht="41.25" customHeight="1" x14ac:dyDescent="0.2"/>
    <row r="1562" ht="41.25" customHeight="1" x14ac:dyDescent="0.2"/>
    <row r="1563" ht="41.25" customHeight="1" x14ac:dyDescent="0.2"/>
    <row r="1564" ht="41.25" customHeight="1" x14ac:dyDescent="0.2"/>
    <row r="1565" ht="41.25" customHeight="1" x14ac:dyDescent="0.2"/>
    <row r="1566" ht="41.25" customHeight="1" x14ac:dyDescent="0.2"/>
    <row r="1567" ht="41.25" customHeight="1" x14ac:dyDescent="0.2"/>
    <row r="1568" ht="41.25" customHeight="1" x14ac:dyDescent="0.2"/>
    <row r="1569" ht="41.25" customHeight="1" x14ac:dyDescent="0.2"/>
    <row r="1570" ht="41.25" customHeight="1" x14ac:dyDescent="0.2"/>
    <row r="1571" ht="41.25" customHeight="1" x14ac:dyDescent="0.2"/>
    <row r="1572" ht="41.25" customHeight="1" x14ac:dyDescent="0.2"/>
    <row r="1573" ht="41.25" customHeight="1" x14ac:dyDescent="0.2"/>
    <row r="1574" ht="41.25" customHeight="1" x14ac:dyDescent="0.2"/>
    <row r="1575" ht="41.25" customHeight="1" x14ac:dyDescent="0.2"/>
    <row r="1576" ht="41.25" customHeight="1" x14ac:dyDescent="0.2"/>
    <row r="1577" ht="41.25" customHeight="1" x14ac:dyDescent="0.2"/>
    <row r="1578" ht="41.25" customHeight="1" x14ac:dyDescent="0.2"/>
    <row r="1579" ht="41.25" customHeight="1" x14ac:dyDescent="0.2"/>
    <row r="1580" ht="41.25" customHeight="1" x14ac:dyDescent="0.2"/>
    <row r="1581" ht="41.25" customHeight="1" x14ac:dyDescent="0.2"/>
    <row r="1582" ht="41.25" customHeight="1" x14ac:dyDescent="0.2"/>
    <row r="1583" ht="41.25" customHeight="1" x14ac:dyDescent="0.2"/>
    <row r="1584" ht="41.25" customHeight="1" x14ac:dyDescent="0.2"/>
    <row r="1585" ht="41.25" customHeight="1" x14ac:dyDescent="0.2"/>
    <row r="1586" ht="41.25" customHeight="1" x14ac:dyDescent="0.2"/>
    <row r="1587" ht="41.25" customHeight="1" x14ac:dyDescent="0.2"/>
    <row r="1588" ht="41.25" customHeight="1" x14ac:dyDescent="0.2"/>
    <row r="1589" ht="41.25" customHeight="1" x14ac:dyDescent="0.2"/>
    <row r="1590" ht="41.25" customHeight="1" x14ac:dyDescent="0.2"/>
    <row r="1591" ht="41.25" customHeight="1" x14ac:dyDescent="0.2"/>
    <row r="1592" ht="41.25" customHeight="1" x14ac:dyDescent="0.2"/>
    <row r="1593" ht="41.25" customHeight="1" x14ac:dyDescent="0.2"/>
    <row r="1594" ht="41.25" customHeight="1" x14ac:dyDescent="0.2"/>
    <row r="1595" ht="41.25" customHeight="1" x14ac:dyDescent="0.2"/>
    <row r="1596" ht="41.25" customHeight="1" x14ac:dyDescent="0.2"/>
    <row r="1597" ht="41.25" customHeight="1" x14ac:dyDescent="0.2"/>
    <row r="1598" ht="41.25" customHeight="1" x14ac:dyDescent="0.2"/>
    <row r="1599" ht="41.25" customHeight="1" x14ac:dyDescent="0.2"/>
    <row r="1600" ht="41.25" customHeight="1" x14ac:dyDescent="0.2"/>
    <row r="1601" ht="41.25" customHeight="1" x14ac:dyDescent="0.2"/>
    <row r="1602" ht="41.25" customHeight="1" x14ac:dyDescent="0.2"/>
    <row r="1603" ht="41.25" customHeight="1" x14ac:dyDescent="0.2"/>
    <row r="1604" ht="41.25" customHeight="1" x14ac:dyDescent="0.2"/>
    <row r="1605" ht="41.25" customHeight="1" x14ac:dyDescent="0.2"/>
    <row r="1606" ht="41.25" customHeight="1" x14ac:dyDescent="0.2"/>
    <row r="1607" ht="41.25" customHeight="1" x14ac:dyDescent="0.2"/>
    <row r="1608" ht="41.25" customHeight="1" x14ac:dyDescent="0.2"/>
    <row r="1609" ht="41.25" customHeight="1" x14ac:dyDescent="0.2"/>
    <row r="1610" ht="41.25" customHeight="1" x14ac:dyDescent="0.2"/>
    <row r="1611" ht="41.25" customHeight="1" x14ac:dyDescent="0.2"/>
    <row r="1612" ht="41.25" customHeight="1" x14ac:dyDescent="0.2"/>
    <row r="1613" ht="41.25" customHeight="1" x14ac:dyDescent="0.2"/>
    <row r="1614" ht="41.25" customHeight="1" x14ac:dyDescent="0.2"/>
    <row r="1615" ht="41.25" customHeight="1" x14ac:dyDescent="0.2"/>
    <row r="1616" ht="41.25" customHeight="1" x14ac:dyDescent="0.2"/>
    <row r="1617" ht="41.25" customHeight="1" x14ac:dyDescent="0.2"/>
    <row r="1618" ht="41.25" customHeight="1" x14ac:dyDescent="0.2"/>
    <row r="1619" ht="41.25" customHeight="1" x14ac:dyDescent="0.2"/>
    <row r="1620" ht="41.25" customHeight="1" x14ac:dyDescent="0.2"/>
    <row r="1621" ht="41.25" customHeight="1" x14ac:dyDescent="0.2"/>
    <row r="1622" ht="41.25" customHeight="1" x14ac:dyDescent="0.2"/>
    <row r="1623" ht="41.25" customHeight="1" x14ac:dyDescent="0.2"/>
    <row r="1624" ht="41.25" customHeight="1" x14ac:dyDescent="0.2"/>
    <row r="1625" ht="41.25" customHeight="1" x14ac:dyDescent="0.2"/>
    <row r="1626" ht="41.25" customHeight="1" x14ac:dyDescent="0.2"/>
    <row r="1627" ht="41.25" customHeight="1" x14ac:dyDescent="0.2"/>
    <row r="1628" ht="41.25" customHeight="1" x14ac:dyDescent="0.2"/>
    <row r="1629" ht="41.25" customHeight="1" x14ac:dyDescent="0.2"/>
    <row r="1630" ht="41.25" customHeight="1" x14ac:dyDescent="0.2"/>
    <row r="1631" ht="41.25" customHeight="1" x14ac:dyDescent="0.2"/>
    <row r="1632" ht="41.25" customHeight="1" x14ac:dyDescent="0.2"/>
    <row r="1633" ht="41.25" customHeight="1" x14ac:dyDescent="0.2"/>
    <row r="1634" ht="41.25" customHeight="1" x14ac:dyDescent="0.2"/>
    <row r="1635" ht="41.25" customHeight="1" x14ac:dyDescent="0.2"/>
    <row r="1636" ht="41.25" customHeight="1" x14ac:dyDescent="0.2"/>
    <row r="1637" ht="41.25" customHeight="1" x14ac:dyDescent="0.2"/>
    <row r="1638" ht="41.25" customHeight="1" x14ac:dyDescent="0.2"/>
    <row r="1639" ht="41.25" customHeight="1" x14ac:dyDescent="0.2"/>
    <row r="1640" ht="41.25" customHeight="1" x14ac:dyDescent="0.2"/>
    <row r="1641" ht="41.25" customHeight="1" x14ac:dyDescent="0.2"/>
    <row r="1642" ht="41.25" customHeight="1" x14ac:dyDescent="0.2"/>
    <row r="1643" ht="41.25" customHeight="1" x14ac:dyDescent="0.2"/>
    <row r="1644" ht="41.25" customHeight="1" x14ac:dyDescent="0.2"/>
    <row r="1645" ht="41.25" customHeight="1" x14ac:dyDescent="0.2"/>
    <row r="1646" ht="41.25" customHeight="1" x14ac:dyDescent="0.2"/>
    <row r="1647" ht="41.25" customHeight="1" x14ac:dyDescent="0.2"/>
    <row r="1648" ht="41.25" customHeight="1" x14ac:dyDescent="0.2"/>
    <row r="1649" ht="41.25" customHeight="1" x14ac:dyDescent="0.2"/>
    <row r="1650" ht="41.25" customHeight="1" x14ac:dyDescent="0.2"/>
    <row r="1651" ht="41.25" customHeight="1" x14ac:dyDescent="0.2"/>
    <row r="1652" ht="41.25" customHeight="1" x14ac:dyDescent="0.2"/>
    <row r="1653" ht="41.25" customHeight="1" x14ac:dyDescent="0.2"/>
    <row r="1654" ht="41.25" customHeight="1" x14ac:dyDescent="0.2"/>
    <row r="1655" ht="41.25" customHeight="1" x14ac:dyDescent="0.2"/>
    <row r="1656" ht="41.25" customHeight="1" x14ac:dyDescent="0.2"/>
    <row r="1657" ht="41.25" customHeight="1" x14ac:dyDescent="0.2"/>
    <row r="1658" ht="41.25" customHeight="1" x14ac:dyDescent="0.2"/>
    <row r="1659" ht="41.25" customHeight="1" x14ac:dyDescent="0.2"/>
    <row r="1660" ht="41.25" customHeight="1" x14ac:dyDescent="0.2"/>
    <row r="1661" ht="41.25" customHeight="1" x14ac:dyDescent="0.2"/>
    <row r="1662" ht="41.25" customHeight="1" x14ac:dyDescent="0.2"/>
    <row r="1663" ht="41.25" customHeight="1" x14ac:dyDescent="0.2"/>
    <row r="1664" ht="41.25" customHeight="1" x14ac:dyDescent="0.2"/>
    <row r="1665" ht="41.25" customHeight="1" x14ac:dyDescent="0.2"/>
    <row r="1666" ht="41.25" customHeight="1" x14ac:dyDescent="0.2"/>
    <row r="1667" ht="41.25" customHeight="1" x14ac:dyDescent="0.2"/>
    <row r="1668" ht="41.25" customHeight="1" x14ac:dyDescent="0.2"/>
    <row r="1669" ht="41.25" customHeight="1" x14ac:dyDescent="0.2"/>
    <row r="1670" ht="41.25" customHeight="1" x14ac:dyDescent="0.2"/>
    <row r="1671" ht="41.25" customHeight="1" x14ac:dyDescent="0.2"/>
    <row r="1672" ht="41.25" customHeight="1" x14ac:dyDescent="0.2"/>
    <row r="1673" ht="41.25" customHeight="1" x14ac:dyDescent="0.2"/>
    <row r="1674" ht="41.25" customHeight="1" x14ac:dyDescent="0.2"/>
    <row r="1675" ht="41.25" customHeight="1" x14ac:dyDescent="0.2"/>
    <row r="1676" ht="41.25" customHeight="1" x14ac:dyDescent="0.2"/>
    <row r="1677" ht="41.25" customHeight="1" x14ac:dyDescent="0.2"/>
    <row r="1678" ht="41.25" customHeight="1" x14ac:dyDescent="0.2"/>
    <row r="1679" ht="41.25" customHeight="1" x14ac:dyDescent="0.2"/>
    <row r="1680" ht="41.25" customHeight="1" x14ac:dyDescent="0.2"/>
    <row r="1681" ht="41.25" customHeight="1" x14ac:dyDescent="0.2"/>
    <row r="1682" ht="41.25" customHeight="1" x14ac:dyDescent="0.2"/>
    <row r="1683" ht="41.25" customHeight="1" x14ac:dyDescent="0.2"/>
    <row r="1684" ht="41.25" customHeight="1" x14ac:dyDescent="0.2"/>
    <row r="1685" ht="41.25" customHeight="1" x14ac:dyDescent="0.2"/>
    <row r="1686" ht="41.25" customHeight="1" x14ac:dyDescent="0.2"/>
    <row r="1687" ht="41.25" customHeight="1" x14ac:dyDescent="0.2"/>
    <row r="1688" ht="41.25" customHeight="1" x14ac:dyDescent="0.2"/>
    <row r="1689" ht="41.25" customHeight="1" x14ac:dyDescent="0.2"/>
    <row r="1690" ht="41.25" customHeight="1" x14ac:dyDescent="0.2"/>
    <row r="1691" ht="41.25" customHeight="1" x14ac:dyDescent="0.2"/>
    <row r="1692" ht="41.25" customHeight="1" x14ac:dyDescent="0.2"/>
    <row r="1693" ht="41.25" customHeight="1" x14ac:dyDescent="0.2"/>
    <row r="1694" ht="41.25" customHeight="1" x14ac:dyDescent="0.2"/>
    <row r="1695" ht="41.25" customHeight="1" x14ac:dyDescent="0.2"/>
    <row r="1696" ht="41.25" customHeight="1" x14ac:dyDescent="0.2"/>
    <row r="1697" ht="41.25" customHeight="1" x14ac:dyDescent="0.2"/>
    <row r="1698" ht="41.25" customHeight="1" x14ac:dyDescent="0.2"/>
    <row r="1699" ht="41.25" customHeight="1" x14ac:dyDescent="0.2"/>
    <row r="1700" ht="41.25" customHeight="1" x14ac:dyDescent="0.2"/>
    <row r="1701" ht="41.25" customHeight="1" x14ac:dyDescent="0.2"/>
    <row r="1702" ht="41.25" customHeight="1" x14ac:dyDescent="0.2"/>
    <row r="1703" ht="41.25" customHeight="1" x14ac:dyDescent="0.2"/>
    <row r="1704" ht="41.25" customHeight="1" x14ac:dyDescent="0.2"/>
    <row r="1705" ht="41.25" customHeight="1" x14ac:dyDescent="0.2"/>
    <row r="1706" ht="41.25" customHeight="1" x14ac:dyDescent="0.2"/>
    <row r="1707" ht="41.25" customHeight="1" x14ac:dyDescent="0.2"/>
    <row r="1708" ht="41.25" customHeight="1" x14ac:dyDescent="0.2"/>
    <row r="1709" ht="41.25" customHeight="1" x14ac:dyDescent="0.2"/>
    <row r="1710" ht="41.25" customHeight="1" x14ac:dyDescent="0.2"/>
    <row r="1711" ht="41.25" customHeight="1" x14ac:dyDescent="0.2"/>
    <row r="1712" ht="41.25" customHeight="1" x14ac:dyDescent="0.2"/>
    <row r="1713" ht="41.25" customHeight="1" x14ac:dyDescent="0.2"/>
    <row r="1714" ht="41.25" customHeight="1" x14ac:dyDescent="0.2"/>
    <row r="1715" ht="41.25" customHeight="1" x14ac:dyDescent="0.2"/>
    <row r="1716" ht="41.25" customHeight="1" x14ac:dyDescent="0.2"/>
    <row r="1717" ht="41.25" customHeight="1" x14ac:dyDescent="0.2"/>
    <row r="1718" ht="41.25" customHeight="1" x14ac:dyDescent="0.2"/>
    <row r="1719" ht="41.25" customHeight="1" x14ac:dyDescent="0.2"/>
    <row r="1720" ht="41.25" customHeight="1" x14ac:dyDescent="0.2"/>
    <row r="1721" ht="41.25" customHeight="1" x14ac:dyDescent="0.2"/>
    <row r="1722" ht="41.25" customHeight="1" x14ac:dyDescent="0.2"/>
    <row r="1723" ht="41.25" customHeight="1" x14ac:dyDescent="0.2"/>
    <row r="1724" ht="41.25" customHeight="1" x14ac:dyDescent="0.2"/>
    <row r="1725" ht="41.25" customHeight="1" x14ac:dyDescent="0.2"/>
    <row r="1726" ht="41.25" customHeight="1" x14ac:dyDescent="0.2"/>
    <row r="1727" ht="41.25" customHeight="1" x14ac:dyDescent="0.2"/>
    <row r="1728" ht="41.25" customHeight="1" x14ac:dyDescent="0.2"/>
    <row r="1729" ht="41.25" customHeight="1" x14ac:dyDescent="0.2"/>
    <row r="1730" ht="41.25" customHeight="1" x14ac:dyDescent="0.2"/>
    <row r="1731" ht="41.25" customHeight="1" x14ac:dyDescent="0.2"/>
    <row r="1732" ht="41.25" customHeight="1" x14ac:dyDescent="0.2"/>
    <row r="1733" ht="41.25" customHeight="1" x14ac:dyDescent="0.2"/>
    <row r="1734" ht="41.25" customHeight="1" x14ac:dyDescent="0.2"/>
    <row r="1735" ht="41.25" customHeight="1" x14ac:dyDescent="0.2"/>
    <row r="1736" ht="41.25" customHeight="1" x14ac:dyDescent="0.2"/>
    <row r="1737" ht="41.25" customHeight="1" x14ac:dyDescent="0.2"/>
    <row r="1738" ht="41.25" customHeight="1" x14ac:dyDescent="0.2"/>
    <row r="1739" ht="41.25" customHeight="1" x14ac:dyDescent="0.2"/>
    <row r="1740" ht="41.25" customHeight="1" x14ac:dyDescent="0.2"/>
    <row r="1741" ht="41.25" customHeight="1" x14ac:dyDescent="0.2"/>
    <row r="1742" ht="41.25" customHeight="1" x14ac:dyDescent="0.2"/>
    <row r="1743" ht="41.25" customHeight="1" x14ac:dyDescent="0.2"/>
    <row r="1744" ht="41.25" customHeight="1" x14ac:dyDescent="0.2"/>
    <row r="1745" ht="41.25" customHeight="1" x14ac:dyDescent="0.2"/>
    <row r="1746" ht="41.25" customHeight="1" x14ac:dyDescent="0.2"/>
    <row r="1747" ht="41.25" customHeight="1" x14ac:dyDescent="0.2"/>
    <row r="1748" ht="41.25" customHeight="1" x14ac:dyDescent="0.2"/>
    <row r="1749" ht="41.25" customHeight="1" x14ac:dyDescent="0.2"/>
    <row r="1750" ht="41.25" customHeight="1" x14ac:dyDescent="0.2"/>
    <row r="1751" ht="41.25" customHeight="1" x14ac:dyDescent="0.2"/>
    <row r="1752" ht="41.25" customHeight="1" x14ac:dyDescent="0.2"/>
    <row r="1753" ht="41.25" customHeight="1" x14ac:dyDescent="0.2"/>
    <row r="1754" ht="41.25" customHeight="1" x14ac:dyDescent="0.2"/>
    <row r="1755" ht="41.25" customHeight="1" x14ac:dyDescent="0.2"/>
    <row r="1756" ht="41.25" customHeight="1" x14ac:dyDescent="0.2"/>
    <row r="1757" ht="41.25" customHeight="1" x14ac:dyDescent="0.2"/>
    <row r="1758" ht="41.25" customHeight="1" x14ac:dyDescent="0.2"/>
    <row r="1759" ht="41.25" customHeight="1" x14ac:dyDescent="0.2"/>
    <row r="1760" ht="41.25" customHeight="1" x14ac:dyDescent="0.2"/>
    <row r="1761" ht="41.25" customHeight="1" x14ac:dyDescent="0.2"/>
    <row r="1762" ht="41.25" customHeight="1" x14ac:dyDescent="0.2"/>
    <row r="1763" ht="41.25" customHeight="1" x14ac:dyDescent="0.2"/>
    <row r="1764" ht="41.25" customHeight="1" x14ac:dyDescent="0.2"/>
    <row r="1765" ht="41.25" customHeight="1" x14ac:dyDescent="0.2"/>
    <row r="1766" ht="41.25" customHeight="1" x14ac:dyDescent="0.2"/>
    <row r="1767" ht="41.25" customHeight="1" x14ac:dyDescent="0.2"/>
    <row r="1768" ht="41.25" customHeight="1" x14ac:dyDescent="0.2"/>
    <row r="1769" ht="41.25" customHeight="1" x14ac:dyDescent="0.2"/>
    <row r="1770" ht="41.25" customHeight="1" x14ac:dyDescent="0.2"/>
    <row r="1771" ht="41.25" customHeight="1" x14ac:dyDescent="0.2"/>
    <row r="1772" ht="41.25" customHeight="1" x14ac:dyDescent="0.2"/>
    <row r="1773" ht="41.25" customHeight="1" x14ac:dyDescent="0.2"/>
    <row r="1774" ht="41.25" customHeight="1" x14ac:dyDescent="0.2"/>
    <row r="1775" ht="41.25" customHeight="1" x14ac:dyDescent="0.2"/>
    <row r="1776" ht="41.25" customHeight="1" x14ac:dyDescent="0.2"/>
    <row r="1777" ht="41.25" customHeight="1" x14ac:dyDescent="0.2"/>
    <row r="1778" ht="41.25" customHeight="1" x14ac:dyDescent="0.2"/>
    <row r="1779" ht="41.25" customHeight="1" x14ac:dyDescent="0.2"/>
    <row r="1780" ht="41.25" customHeight="1" x14ac:dyDescent="0.2"/>
    <row r="1781" ht="41.25" customHeight="1" x14ac:dyDescent="0.2"/>
    <row r="1782" ht="41.25" customHeight="1" x14ac:dyDescent="0.2"/>
    <row r="1783" ht="41.25" customHeight="1" x14ac:dyDescent="0.2"/>
    <row r="1784" ht="41.25" customHeight="1" x14ac:dyDescent="0.2"/>
    <row r="1785" ht="41.25" customHeight="1" x14ac:dyDescent="0.2"/>
    <row r="1786" ht="41.25" customHeight="1" x14ac:dyDescent="0.2"/>
    <row r="1787" ht="41.25" customHeight="1" x14ac:dyDescent="0.2"/>
    <row r="1788" ht="41.25" customHeight="1" x14ac:dyDescent="0.2"/>
    <row r="1789" ht="41.25" customHeight="1" x14ac:dyDescent="0.2"/>
    <row r="1790" ht="41.25" customHeight="1" x14ac:dyDescent="0.2"/>
    <row r="1791" ht="41.25" customHeight="1" x14ac:dyDescent="0.2"/>
    <row r="1792" ht="41.25" customHeight="1" x14ac:dyDescent="0.2"/>
    <row r="1793" ht="41.25" customHeight="1" x14ac:dyDescent="0.2"/>
    <row r="1794" ht="41.25" customHeight="1" x14ac:dyDescent="0.2"/>
    <row r="1795" ht="41.25" customHeight="1" x14ac:dyDescent="0.2"/>
    <row r="1796" ht="41.25" customHeight="1" x14ac:dyDescent="0.2"/>
    <row r="1797" ht="41.25" customHeight="1" x14ac:dyDescent="0.2"/>
    <row r="1798" ht="41.25" customHeight="1" x14ac:dyDescent="0.2"/>
    <row r="1799" ht="41.25" customHeight="1" x14ac:dyDescent="0.2"/>
    <row r="1800" ht="41.25" customHeight="1" x14ac:dyDescent="0.2"/>
    <row r="1801" ht="41.25" customHeight="1" x14ac:dyDescent="0.2"/>
    <row r="1802" ht="41.25" customHeight="1" x14ac:dyDescent="0.2"/>
    <row r="1803" ht="41.25" customHeight="1" x14ac:dyDescent="0.2"/>
    <row r="1804" ht="41.25" customHeight="1" x14ac:dyDescent="0.2"/>
    <row r="1805" ht="41.25" customHeight="1" x14ac:dyDescent="0.2"/>
    <row r="1806" ht="41.25" customHeight="1" x14ac:dyDescent="0.2"/>
    <row r="1807" ht="41.25" customHeight="1" x14ac:dyDescent="0.2"/>
    <row r="1808" ht="41.25" customHeight="1" x14ac:dyDescent="0.2"/>
    <row r="1809" ht="41.25" customHeight="1" x14ac:dyDescent="0.2"/>
    <row r="1810" ht="41.25" customHeight="1" x14ac:dyDescent="0.2"/>
    <row r="1811" ht="41.25" customHeight="1" x14ac:dyDescent="0.2"/>
    <row r="1812" ht="41.25" customHeight="1" x14ac:dyDescent="0.2"/>
    <row r="1813" ht="41.25" customHeight="1" x14ac:dyDescent="0.2"/>
    <row r="1814" ht="41.25" customHeight="1" x14ac:dyDescent="0.2"/>
    <row r="1815" ht="41.25" customHeight="1" x14ac:dyDescent="0.2"/>
    <row r="1816" ht="41.25" customHeight="1" x14ac:dyDescent="0.2"/>
    <row r="1817" ht="41.25" customHeight="1" x14ac:dyDescent="0.2"/>
    <row r="1818" ht="41.25" customHeight="1" x14ac:dyDescent="0.2"/>
    <row r="1819" ht="41.25" customHeight="1" x14ac:dyDescent="0.2"/>
    <row r="1820" ht="41.25" customHeight="1" x14ac:dyDescent="0.2"/>
    <row r="1821" ht="41.25" customHeight="1" x14ac:dyDescent="0.2"/>
    <row r="1822" ht="41.25" customHeight="1" x14ac:dyDescent="0.2"/>
    <row r="1823" ht="41.25" customHeight="1" x14ac:dyDescent="0.2"/>
    <row r="1824" ht="41.25" customHeight="1" x14ac:dyDescent="0.2"/>
    <row r="1825" ht="41.25" customHeight="1" x14ac:dyDescent="0.2"/>
    <row r="1826" ht="41.25" customHeight="1" x14ac:dyDescent="0.2"/>
    <row r="1827" ht="41.25" customHeight="1" x14ac:dyDescent="0.2"/>
    <row r="1828" ht="41.25" customHeight="1" x14ac:dyDescent="0.2"/>
    <row r="1829" ht="41.25" customHeight="1" x14ac:dyDescent="0.2"/>
    <row r="1830" ht="41.25" customHeight="1" x14ac:dyDescent="0.2"/>
    <row r="1831" ht="41.25" customHeight="1" x14ac:dyDescent="0.2"/>
    <row r="1832" ht="41.25" customHeight="1" x14ac:dyDescent="0.2"/>
    <row r="1833" ht="41.25" customHeight="1" x14ac:dyDescent="0.2"/>
    <row r="1834" ht="41.25" customHeight="1" x14ac:dyDescent="0.2"/>
    <row r="1835" ht="41.25" customHeight="1" x14ac:dyDescent="0.2"/>
    <row r="1836" ht="41.25" customHeight="1" x14ac:dyDescent="0.2"/>
    <row r="1837" ht="41.25" customHeight="1" x14ac:dyDescent="0.2"/>
    <row r="1838" ht="41.25" customHeight="1" x14ac:dyDescent="0.2"/>
    <row r="1839" ht="41.25" customHeight="1" x14ac:dyDescent="0.2"/>
    <row r="1840" ht="41.25" customHeight="1" x14ac:dyDescent="0.2"/>
    <row r="1841" ht="41.25" customHeight="1" x14ac:dyDescent="0.2"/>
    <row r="1842" ht="41.25" customHeight="1" x14ac:dyDescent="0.2"/>
    <row r="1843" ht="41.25" customHeight="1" x14ac:dyDescent="0.2"/>
    <row r="1844" ht="41.25" customHeight="1" x14ac:dyDescent="0.2"/>
    <row r="1845" ht="41.25" customHeight="1" x14ac:dyDescent="0.2"/>
    <row r="1846" ht="41.25" customHeight="1" x14ac:dyDescent="0.2"/>
    <row r="1847" ht="41.25" customHeight="1" x14ac:dyDescent="0.2"/>
    <row r="1848" ht="41.25" customHeight="1" x14ac:dyDescent="0.2"/>
    <row r="1849" ht="41.25" customHeight="1" x14ac:dyDescent="0.2"/>
    <row r="1850" ht="41.25" customHeight="1" x14ac:dyDescent="0.2"/>
    <row r="1851" ht="41.25" customHeight="1" x14ac:dyDescent="0.2"/>
    <row r="1852" ht="41.25" customHeight="1" x14ac:dyDescent="0.2"/>
    <row r="1853" ht="41.25" customHeight="1" x14ac:dyDescent="0.2"/>
    <row r="1854" ht="41.25" customHeight="1" x14ac:dyDescent="0.2"/>
    <row r="1855" ht="41.25" customHeight="1" x14ac:dyDescent="0.2"/>
    <row r="1856" ht="41.25" customHeight="1" x14ac:dyDescent="0.2"/>
    <row r="1857" ht="41.25" customHeight="1" x14ac:dyDescent="0.2"/>
    <row r="1858" ht="41.25" customHeight="1" x14ac:dyDescent="0.2"/>
    <row r="1859" ht="41.25" customHeight="1" x14ac:dyDescent="0.2"/>
    <row r="1860" ht="41.25" customHeight="1" x14ac:dyDescent="0.2"/>
    <row r="1861" ht="41.25" customHeight="1" x14ac:dyDescent="0.2"/>
    <row r="1862" ht="41.25" customHeight="1" x14ac:dyDescent="0.2"/>
    <row r="1863" ht="41.25" customHeight="1" x14ac:dyDescent="0.2"/>
    <row r="1864" ht="41.25" customHeight="1" x14ac:dyDescent="0.2"/>
    <row r="1865" ht="41.25" customHeight="1" x14ac:dyDescent="0.2"/>
    <row r="1866" ht="41.25" customHeight="1" x14ac:dyDescent="0.2"/>
    <row r="1867" ht="41.25" customHeight="1" x14ac:dyDescent="0.2"/>
    <row r="1868" ht="41.25" customHeight="1" x14ac:dyDescent="0.2"/>
    <row r="1869" ht="41.25" customHeight="1" x14ac:dyDescent="0.2"/>
    <row r="1870" ht="41.25" customHeight="1" x14ac:dyDescent="0.2"/>
    <row r="1871" ht="41.25" customHeight="1" x14ac:dyDescent="0.2"/>
    <row r="1872" ht="41.25" customHeight="1" x14ac:dyDescent="0.2"/>
    <row r="1873" ht="41.25" customHeight="1" x14ac:dyDescent="0.2"/>
    <row r="1874" ht="41.25" customHeight="1" x14ac:dyDescent="0.2"/>
    <row r="1875" ht="41.25" customHeight="1" x14ac:dyDescent="0.2"/>
    <row r="1876" ht="41.25" customHeight="1" x14ac:dyDescent="0.2"/>
    <row r="1877" ht="41.25" customHeight="1" x14ac:dyDescent="0.2"/>
    <row r="1878" ht="41.25" customHeight="1" x14ac:dyDescent="0.2"/>
    <row r="1879" ht="41.25" customHeight="1" x14ac:dyDescent="0.2"/>
    <row r="1880" ht="41.25" customHeight="1" x14ac:dyDescent="0.2"/>
    <row r="1881" ht="41.25" customHeight="1" x14ac:dyDescent="0.2"/>
    <row r="1882" ht="41.25" customHeight="1" x14ac:dyDescent="0.2"/>
    <row r="1883" ht="41.25" customHeight="1" x14ac:dyDescent="0.2"/>
    <row r="1884" ht="41.25" customHeight="1" x14ac:dyDescent="0.2"/>
    <row r="1885" ht="41.25" customHeight="1" x14ac:dyDescent="0.2"/>
    <row r="1886" ht="41.25" customHeight="1" x14ac:dyDescent="0.2"/>
    <row r="1887" ht="41.25" customHeight="1" x14ac:dyDescent="0.2"/>
    <row r="1888" ht="41.25" customHeight="1" x14ac:dyDescent="0.2"/>
    <row r="1889" ht="41.25" customHeight="1" x14ac:dyDescent="0.2"/>
    <row r="1890" ht="41.25" customHeight="1" x14ac:dyDescent="0.2"/>
    <row r="1891" ht="41.25" customHeight="1" x14ac:dyDescent="0.2"/>
    <row r="1892" ht="41.25" customHeight="1" x14ac:dyDescent="0.2"/>
    <row r="1893" ht="41.25" customHeight="1" x14ac:dyDescent="0.2"/>
    <row r="1894" ht="41.25" customHeight="1" x14ac:dyDescent="0.2"/>
    <row r="1895" ht="41.25" customHeight="1" x14ac:dyDescent="0.2"/>
    <row r="1896" ht="41.25" customHeight="1" x14ac:dyDescent="0.2"/>
    <row r="1897" ht="41.25" customHeight="1" x14ac:dyDescent="0.2"/>
    <row r="1898" ht="41.25" customHeight="1" x14ac:dyDescent="0.2"/>
    <row r="1899" ht="41.25" customHeight="1" x14ac:dyDescent="0.2"/>
    <row r="1900" ht="41.25" customHeight="1" x14ac:dyDescent="0.2"/>
    <row r="1901" ht="41.25" customHeight="1" x14ac:dyDescent="0.2"/>
    <row r="1902" ht="41.25" customHeight="1" x14ac:dyDescent="0.2"/>
    <row r="1903" ht="41.25" customHeight="1" x14ac:dyDescent="0.2"/>
    <row r="1904" ht="41.25" customHeight="1" x14ac:dyDescent="0.2"/>
    <row r="1905" ht="41.25" customHeight="1" x14ac:dyDescent="0.2"/>
    <row r="1906" ht="41.25" customHeight="1" x14ac:dyDescent="0.2"/>
    <row r="1907" ht="41.25" customHeight="1" x14ac:dyDescent="0.2"/>
    <row r="1908" ht="41.25" customHeight="1" x14ac:dyDescent="0.2"/>
    <row r="1909" ht="41.25" customHeight="1" x14ac:dyDescent="0.2"/>
    <row r="1910" ht="41.25" customHeight="1" x14ac:dyDescent="0.2"/>
    <row r="1911" ht="41.25" customHeight="1" x14ac:dyDescent="0.2"/>
    <row r="1912" ht="41.25" customHeight="1" x14ac:dyDescent="0.2"/>
    <row r="1913" ht="41.25" customHeight="1" x14ac:dyDescent="0.2"/>
    <row r="1914" ht="41.25" customHeight="1" x14ac:dyDescent="0.2"/>
    <row r="1915" ht="41.25" customHeight="1" x14ac:dyDescent="0.2"/>
    <row r="1916" ht="41.25" customHeight="1" x14ac:dyDescent="0.2"/>
    <row r="1917" ht="41.25" customHeight="1" x14ac:dyDescent="0.2"/>
    <row r="1918" ht="41.25" customHeight="1" x14ac:dyDescent="0.2"/>
    <row r="1919" ht="41.25" customHeight="1" x14ac:dyDescent="0.2"/>
    <row r="1920" ht="41.25" customHeight="1" x14ac:dyDescent="0.2"/>
    <row r="1921" ht="41.25" customHeight="1" x14ac:dyDescent="0.2"/>
    <row r="1922" ht="41.25" customHeight="1" x14ac:dyDescent="0.2"/>
    <row r="1923" ht="41.25" customHeight="1" x14ac:dyDescent="0.2"/>
    <row r="1924" ht="41.25" customHeight="1" x14ac:dyDescent="0.2"/>
    <row r="1925" ht="41.25" customHeight="1" x14ac:dyDescent="0.2"/>
    <row r="1926" ht="41.25" customHeight="1" x14ac:dyDescent="0.2"/>
    <row r="1927" ht="41.25" customHeight="1" x14ac:dyDescent="0.2"/>
    <row r="1928" ht="41.25" customHeight="1" x14ac:dyDescent="0.2"/>
    <row r="1929" ht="41.25" customHeight="1" x14ac:dyDescent="0.2"/>
    <row r="1930" ht="41.25" customHeight="1" x14ac:dyDescent="0.2"/>
    <row r="1931" ht="41.25" customHeight="1" x14ac:dyDescent="0.2"/>
    <row r="1932" ht="41.25" customHeight="1" x14ac:dyDescent="0.2"/>
    <row r="1933" ht="41.25" customHeight="1" x14ac:dyDescent="0.2"/>
    <row r="1934" ht="41.25" customHeight="1" x14ac:dyDescent="0.2"/>
    <row r="1935" ht="41.25" customHeight="1" x14ac:dyDescent="0.2"/>
    <row r="1936" ht="41.25" customHeight="1" x14ac:dyDescent="0.2"/>
    <row r="1937" ht="41.25" customHeight="1" x14ac:dyDescent="0.2"/>
    <row r="1938" ht="41.25" customHeight="1" x14ac:dyDescent="0.2"/>
    <row r="1939" ht="41.25" customHeight="1" x14ac:dyDescent="0.2"/>
    <row r="1940" ht="41.25" customHeight="1" x14ac:dyDescent="0.2"/>
    <row r="1941" ht="41.25" customHeight="1" x14ac:dyDescent="0.2"/>
    <row r="1942" ht="41.25" customHeight="1" x14ac:dyDescent="0.2"/>
    <row r="1943" ht="41.25" customHeight="1" x14ac:dyDescent="0.2"/>
    <row r="1944" ht="41.25" customHeight="1" x14ac:dyDescent="0.2"/>
    <row r="1945" ht="41.25" customHeight="1" x14ac:dyDescent="0.2"/>
    <row r="1946" ht="41.25" customHeight="1" x14ac:dyDescent="0.2"/>
    <row r="1947" ht="41.25" customHeight="1" x14ac:dyDescent="0.2"/>
    <row r="1948" ht="41.25" customHeight="1" x14ac:dyDescent="0.2"/>
    <row r="1949" ht="41.25" customHeight="1" x14ac:dyDescent="0.2"/>
    <row r="1950" ht="41.25" customHeight="1" x14ac:dyDescent="0.2"/>
    <row r="1951" ht="41.25" customHeight="1" x14ac:dyDescent="0.2"/>
    <row r="1952" ht="41.25" customHeight="1" x14ac:dyDescent="0.2"/>
    <row r="1953" ht="41.25" customHeight="1" x14ac:dyDescent="0.2"/>
    <row r="1954" ht="41.25" customHeight="1" x14ac:dyDescent="0.2"/>
    <row r="1955" ht="41.25" customHeight="1" x14ac:dyDescent="0.2"/>
    <row r="1956" ht="41.25" customHeight="1" x14ac:dyDescent="0.2"/>
    <row r="1957" ht="41.25" customHeight="1" x14ac:dyDescent="0.2"/>
    <row r="1958" ht="41.25" customHeight="1" x14ac:dyDescent="0.2"/>
    <row r="1959" ht="41.25" customHeight="1" x14ac:dyDescent="0.2"/>
    <row r="1960" ht="41.25" customHeight="1" x14ac:dyDescent="0.2"/>
    <row r="1961" ht="41.25" customHeight="1" x14ac:dyDescent="0.2"/>
    <row r="1962" ht="41.25" customHeight="1" x14ac:dyDescent="0.2"/>
    <row r="1963" ht="41.25" customHeight="1" x14ac:dyDescent="0.2"/>
    <row r="1964" ht="41.25" customHeight="1" x14ac:dyDescent="0.2"/>
    <row r="1965" ht="41.25" customHeight="1" x14ac:dyDescent="0.2"/>
    <row r="1966" ht="41.25" customHeight="1" x14ac:dyDescent="0.2"/>
    <row r="1967" ht="41.25" customHeight="1" x14ac:dyDescent="0.2"/>
    <row r="1968" ht="41.25" customHeight="1" x14ac:dyDescent="0.2"/>
    <row r="1969" ht="41.25" customHeight="1" x14ac:dyDescent="0.2"/>
    <row r="1970" ht="41.25" customHeight="1" x14ac:dyDescent="0.2"/>
    <row r="1971" ht="41.25" customHeight="1" x14ac:dyDescent="0.2"/>
    <row r="1972" ht="41.25" customHeight="1" x14ac:dyDescent="0.2"/>
    <row r="1973" ht="41.25" customHeight="1" x14ac:dyDescent="0.2"/>
    <row r="1974" ht="41.25" customHeight="1" x14ac:dyDescent="0.2"/>
    <row r="1975" ht="41.25" customHeight="1" x14ac:dyDescent="0.2"/>
    <row r="1976" ht="41.25" customHeight="1" x14ac:dyDescent="0.2"/>
    <row r="1977" ht="41.25" customHeight="1" x14ac:dyDescent="0.2"/>
    <row r="1978" ht="41.25" customHeight="1" x14ac:dyDescent="0.2"/>
    <row r="1979" ht="41.25" customHeight="1" x14ac:dyDescent="0.2"/>
    <row r="1980" ht="41.25" customHeight="1" x14ac:dyDescent="0.2"/>
    <row r="1981" ht="41.25" customHeight="1" x14ac:dyDescent="0.2"/>
    <row r="1982" ht="41.25" customHeight="1" x14ac:dyDescent="0.2"/>
    <row r="1983" ht="41.25" customHeight="1" x14ac:dyDescent="0.2"/>
    <row r="1984" ht="41.25" customHeight="1" x14ac:dyDescent="0.2"/>
    <row r="1985" ht="41.25" customHeight="1" x14ac:dyDescent="0.2"/>
    <row r="1986" ht="41.25" customHeight="1" x14ac:dyDescent="0.2"/>
    <row r="1987" ht="41.25" customHeight="1" x14ac:dyDescent="0.2"/>
    <row r="1988" ht="41.25" customHeight="1" x14ac:dyDescent="0.2"/>
    <row r="1989" ht="41.25" customHeight="1" x14ac:dyDescent="0.2"/>
    <row r="1990" ht="41.25" customHeight="1" x14ac:dyDescent="0.2"/>
    <row r="1991" ht="41.25" customHeight="1" x14ac:dyDescent="0.2"/>
    <row r="1992" ht="41.25" customHeight="1" x14ac:dyDescent="0.2"/>
    <row r="1993" ht="41.25" customHeight="1" x14ac:dyDescent="0.2"/>
    <row r="1994" ht="41.25" customHeight="1" x14ac:dyDescent="0.2"/>
    <row r="1995" ht="41.25" customHeight="1" x14ac:dyDescent="0.2"/>
    <row r="1996" ht="41.25" customHeight="1" x14ac:dyDescent="0.2"/>
    <row r="1997" ht="41.25" customHeight="1" x14ac:dyDescent="0.2"/>
    <row r="1998" ht="41.25" customHeight="1" x14ac:dyDescent="0.2"/>
    <row r="1999" ht="41.25" customHeight="1" x14ac:dyDescent="0.2"/>
    <row r="2000" ht="41.25" customHeight="1" x14ac:dyDescent="0.2"/>
    <row r="2001" ht="41.25" customHeight="1" x14ac:dyDescent="0.2"/>
    <row r="2002" ht="41.25" customHeight="1" x14ac:dyDescent="0.2"/>
    <row r="2003" ht="41.25" customHeight="1" x14ac:dyDescent="0.2"/>
    <row r="2004" ht="41.25" customHeight="1" x14ac:dyDescent="0.2"/>
    <row r="2005" ht="41.25" customHeight="1" x14ac:dyDescent="0.2"/>
    <row r="2006" ht="41.25" customHeight="1" x14ac:dyDescent="0.2"/>
    <row r="2007" ht="41.25" customHeight="1" x14ac:dyDescent="0.2"/>
    <row r="2008" ht="41.25" customHeight="1" x14ac:dyDescent="0.2"/>
    <row r="2009" ht="41.25" customHeight="1" x14ac:dyDescent="0.2"/>
    <row r="2010" ht="41.25" customHeight="1" x14ac:dyDescent="0.2"/>
    <row r="2011" ht="41.25" customHeight="1" x14ac:dyDescent="0.2"/>
    <row r="2012" ht="41.25" customHeight="1" x14ac:dyDescent="0.2"/>
    <row r="2013" ht="41.25" customHeight="1" x14ac:dyDescent="0.2"/>
    <row r="2014" ht="41.25" customHeight="1" x14ac:dyDescent="0.2"/>
    <row r="2015" ht="41.25" customHeight="1" x14ac:dyDescent="0.2"/>
    <row r="2016" ht="41.25" customHeight="1" x14ac:dyDescent="0.2"/>
    <row r="2017" ht="41.25" customHeight="1" x14ac:dyDescent="0.2"/>
    <row r="2018" ht="41.25" customHeight="1" x14ac:dyDescent="0.2"/>
    <row r="2019" ht="41.25" customHeight="1" x14ac:dyDescent="0.2"/>
    <row r="2020" ht="41.25" customHeight="1" x14ac:dyDescent="0.2"/>
    <row r="2021" ht="41.25" customHeight="1" x14ac:dyDescent="0.2"/>
    <row r="2022" ht="41.25" customHeight="1" x14ac:dyDescent="0.2"/>
    <row r="2023" ht="41.25" customHeight="1" x14ac:dyDescent="0.2"/>
    <row r="2024" ht="41.25" customHeight="1" x14ac:dyDescent="0.2"/>
    <row r="2025" ht="41.25" customHeight="1" x14ac:dyDescent="0.2"/>
    <row r="2026" ht="41.25" customHeight="1" x14ac:dyDescent="0.2"/>
    <row r="2027" ht="41.25" customHeight="1" x14ac:dyDescent="0.2"/>
    <row r="2028" ht="41.25" customHeight="1" x14ac:dyDescent="0.2"/>
    <row r="2029" ht="41.25" customHeight="1" x14ac:dyDescent="0.2"/>
    <row r="2030" ht="41.25" customHeight="1" x14ac:dyDescent="0.2"/>
    <row r="2031" ht="41.25" customHeight="1" x14ac:dyDescent="0.2"/>
    <row r="2032" ht="41.25" customHeight="1" x14ac:dyDescent="0.2"/>
    <row r="2033" ht="41.25" customHeight="1" x14ac:dyDescent="0.2"/>
    <row r="2034" ht="41.25" customHeight="1" x14ac:dyDescent="0.2"/>
    <row r="2035" ht="41.25" customHeight="1" x14ac:dyDescent="0.2"/>
    <row r="2036" ht="41.25" customHeight="1" x14ac:dyDescent="0.2"/>
    <row r="2037" ht="41.25" customHeight="1" x14ac:dyDescent="0.2"/>
    <row r="2038" ht="41.25" customHeight="1" x14ac:dyDescent="0.2"/>
    <row r="2039" ht="41.25" customHeight="1" x14ac:dyDescent="0.2"/>
    <row r="2040" ht="41.25" customHeight="1" x14ac:dyDescent="0.2"/>
    <row r="2041" ht="41.25" customHeight="1" x14ac:dyDescent="0.2"/>
    <row r="2042" ht="41.25" customHeight="1" x14ac:dyDescent="0.2"/>
    <row r="2043" ht="41.25" customHeight="1" x14ac:dyDescent="0.2"/>
    <row r="2044" ht="41.25" customHeight="1" x14ac:dyDescent="0.2"/>
    <row r="2045" ht="41.25" customHeight="1" x14ac:dyDescent="0.2"/>
    <row r="2046" ht="41.25" customHeight="1" x14ac:dyDescent="0.2"/>
    <row r="2047" ht="41.25" customHeight="1" x14ac:dyDescent="0.2"/>
    <row r="2048" ht="41.25" customHeight="1" x14ac:dyDescent="0.2"/>
    <row r="2049" ht="41.25" customHeight="1" x14ac:dyDescent="0.2"/>
    <row r="2050" ht="41.25" customHeight="1" x14ac:dyDescent="0.2"/>
    <row r="2051" ht="41.25" customHeight="1" x14ac:dyDescent="0.2"/>
    <row r="2052" ht="41.25" customHeight="1" x14ac:dyDescent="0.2"/>
    <row r="2053" ht="41.25" customHeight="1" x14ac:dyDescent="0.2"/>
    <row r="2054" ht="41.25" customHeight="1" x14ac:dyDescent="0.2"/>
    <row r="2055" ht="41.25" customHeight="1" x14ac:dyDescent="0.2"/>
    <row r="2056" ht="41.25" customHeight="1" x14ac:dyDescent="0.2"/>
    <row r="2057" ht="41.25" customHeight="1" x14ac:dyDescent="0.2"/>
    <row r="2058" ht="41.25" customHeight="1" x14ac:dyDescent="0.2"/>
    <row r="2059" ht="41.25" customHeight="1" x14ac:dyDescent="0.2"/>
    <row r="2060" ht="41.25" customHeight="1" x14ac:dyDescent="0.2"/>
    <row r="2061" ht="41.25" customHeight="1" x14ac:dyDescent="0.2"/>
    <row r="2062" ht="41.25" customHeight="1" x14ac:dyDescent="0.2"/>
    <row r="2063" ht="41.25" customHeight="1" x14ac:dyDescent="0.2"/>
    <row r="2064" ht="41.25" customHeight="1" x14ac:dyDescent="0.2"/>
    <row r="2065" ht="41.25" customHeight="1" x14ac:dyDescent="0.2"/>
    <row r="2066" ht="41.25" customHeight="1" x14ac:dyDescent="0.2"/>
    <row r="2067" ht="41.25" customHeight="1" x14ac:dyDescent="0.2"/>
    <row r="2068" ht="41.25" customHeight="1" x14ac:dyDescent="0.2"/>
    <row r="2069" ht="41.25" customHeight="1" x14ac:dyDescent="0.2"/>
    <row r="2070" ht="41.25" customHeight="1" x14ac:dyDescent="0.2"/>
    <row r="2071" ht="41.25" customHeight="1" x14ac:dyDescent="0.2"/>
    <row r="2072" ht="41.25" customHeight="1" x14ac:dyDescent="0.2"/>
    <row r="2073" ht="41.25" customHeight="1" x14ac:dyDescent="0.2"/>
    <row r="2074" ht="41.25" customHeight="1" x14ac:dyDescent="0.2"/>
    <row r="2075" ht="41.25" customHeight="1" x14ac:dyDescent="0.2"/>
    <row r="2076" ht="41.25" customHeight="1" x14ac:dyDescent="0.2"/>
    <row r="2077" ht="41.25" customHeight="1" x14ac:dyDescent="0.2"/>
    <row r="2078" ht="41.25" customHeight="1" x14ac:dyDescent="0.2"/>
    <row r="2079" ht="41.25" customHeight="1" x14ac:dyDescent="0.2"/>
    <row r="2080" ht="41.25" customHeight="1" x14ac:dyDescent="0.2"/>
    <row r="2081" ht="41.25" customHeight="1" x14ac:dyDescent="0.2"/>
    <row r="2082" ht="41.25" customHeight="1" x14ac:dyDescent="0.2"/>
    <row r="2083" ht="41.25" customHeight="1" x14ac:dyDescent="0.2"/>
    <row r="2084" ht="41.25" customHeight="1" x14ac:dyDescent="0.2"/>
    <row r="2085" ht="41.25" customHeight="1" x14ac:dyDescent="0.2"/>
    <row r="2086" ht="41.25" customHeight="1" x14ac:dyDescent="0.2"/>
    <row r="2087" ht="41.25" customHeight="1" x14ac:dyDescent="0.2"/>
    <row r="2088" ht="41.25" customHeight="1" x14ac:dyDescent="0.2"/>
    <row r="2089" ht="41.25" customHeight="1" x14ac:dyDescent="0.2"/>
    <row r="2090" ht="41.25" customHeight="1" x14ac:dyDescent="0.2"/>
    <row r="2091" ht="41.25" customHeight="1" x14ac:dyDescent="0.2"/>
    <row r="2092" ht="41.25" customHeight="1" x14ac:dyDescent="0.2"/>
    <row r="2093" ht="41.25" customHeight="1" x14ac:dyDescent="0.2"/>
    <row r="2094" ht="41.25" customHeight="1" x14ac:dyDescent="0.2"/>
    <row r="2095" ht="41.25" customHeight="1" x14ac:dyDescent="0.2"/>
    <row r="2096" ht="41.25" customHeight="1" x14ac:dyDescent="0.2"/>
    <row r="2097" ht="41.25" customHeight="1" x14ac:dyDescent="0.2"/>
    <row r="2098" ht="41.25" customHeight="1" x14ac:dyDescent="0.2"/>
    <row r="2099" ht="41.25" customHeight="1" x14ac:dyDescent="0.2"/>
    <row r="2100" ht="41.25" customHeight="1" x14ac:dyDescent="0.2"/>
    <row r="2101" ht="41.25" customHeight="1" x14ac:dyDescent="0.2"/>
    <row r="2102" ht="41.25" customHeight="1" x14ac:dyDescent="0.2"/>
    <row r="2103" ht="41.25" customHeight="1" x14ac:dyDescent="0.2"/>
    <row r="2104" ht="41.25" customHeight="1" x14ac:dyDescent="0.2"/>
    <row r="2105" ht="41.25" customHeight="1" x14ac:dyDescent="0.2"/>
    <row r="2106" ht="41.25" customHeight="1" x14ac:dyDescent="0.2"/>
    <row r="2107" ht="41.25" customHeight="1" x14ac:dyDescent="0.2"/>
    <row r="2108" ht="41.25" customHeight="1" x14ac:dyDescent="0.2"/>
    <row r="2109" ht="41.25" customHeight="1" x14ac:dyDescent="0.2"/>
    <row r="2110" ht="41.25" customHeight="1" x14ac:dyDescent="0.2"/>
    <row r="2111" ht="41.25" customHeight="1" x14ac:dyDescent="0.2"/>
    <row r="2112" ht="41.25" customHeight="1" x14ac:dyDescent="0.2"/>
    <row r="2113" ht="41.25" customHeight="1" x14ac:dyDescent="0.2"/>
    <row r="2114" ht="41.25" customHeight="1" x14ac:dyDescent="0.2"/>
    <row r="2115" ht="41.25" customHeight="1" x14ac:dyDescent="0.2"/>
    <row r="2116" ht="41.25" customHeight="1" x14ac:dyDescent="0.2"/>
    <row r="2117" ht="41.25" customHeight="1" x14ac:dyDescent="0.2"/>
    <row r="2118" ht="41.25" customHeight="1" x14ac:dyDescent="0.2"/>
    <row r="2119" ht="41.25" customHeight="1" x14ac:dyDescent="0.2"/>
    <row r="2120" ht="41.25" customHeight="1" x14ac:dyDescent="0.2"/>
    <row r="2121" ht="41.25" customHeight="1" x14ac:dyDescent="0.2"/>
    <row r="2122" ht="41.25" customHeight="1" x14ac:dyDescent="0.2"/>
    <row r="2123" ht="41.25" customHeight="1" x14ac:dyDescent="0.2"/>
    <row r="2124" ht="41.25" customHeight="1" x14ac:dyDescent="0.2"/>
    <row r="2125" ht="41.25" customHeight="1" x14ac:dyDescent="0.2"/>
    <row r="2126" ht="41.25" customHeight="1" x14ac:dyDescent="0.2"/>
    <row r="2127" ht="41.25" customHeight="1" x14ac:dyDescent="0.2"/>
    <row r="2128" ht="41.25" customHeight="1" x14ac:dyDescent="0.2"/>
    <row r="2129" ht="41.25" customHeight="1" x14ac:dyDescent="0.2"/>
    <row r="2130" ht="41.25" customHeight="1" x14ac:dyDescent="0.2"/>
    <row r="2131" ht="41.25" customHeight="1" x14ac:dyDescent="0.2"/>
    <row r="2132" ht="41.25" customHeight="1" x14ac:dyDescent="0.2"/>
    <row r="2133" ht="41.25" customHeight="1" x14ac:dyDescent="0.2"/>
    <row r="2134" ht="41.25" customHeight="1" x14ac:dyDescent="0.2"/>
    <row r="2135" ht="41.25" customHeight="1" x14ac:dyDescent="0.2"/>
    <row r="2136" ht="41.25" customHeight="1" x14ac:dyDescent="0.2"/>
    <row r="2137" ht="41.25" customHeight="1" x14ac:dyDescent="0.2"/>
    <row r="2138" ht="41.25" customHeight="1" x14ac:dyDescent="0.2"/>
    <row r="2139" ht="41.25" customHeight="1" x14ac:dyDescent="0.2"/>
    <row r="2140" ht="41.25" customHeight="1" x14ac:dyDescent="0.2"/>
    <row r="2141" ht="41.25" customHeight="1" x14ac:dyDescent="0.2"/>
    <row r="2142" ht="41.25" customHeight="1" x14ac:dyDescent="0.2"/>
    <row r="2143" ht="41.25" customHeight="1" x14ac:dyDescent="0.2"/>
    <row r="2144" ht="41.25" customHeight="1" x14ac:dyDescent="0.2"/>
    <row r="2145" ht="41.25" customHeight="1" x14ac:dyDescent="0.2"/>
    <row r="2146" ht="41.25" customHeight="1" x14ac:dyDescent="0.2"/>
    <row r="2147" ht="41.25" customHeight="1" x14ac:dyDescent="0.2"/>
    <row r="2148" ht="41.25" customHeight="1" x14ac:dyDescent="0.2"/>
    <row r="2149" ht="41.25" customHeight="1" x14ac:dyDescent="0.2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F22"/>
  <sheetViews>
    <sheetView workbookViewId="0">
      <selection activeCell="H16" sqref="H16"/>
    </sheetView>
  </sheetViews>
  <sheetFormatPr baseColWidth="10" defaultColWidth="9.1640625" defaultRowHeight="15" x14ac:dyDescent="0.2"/>
  <cols>
    <col min="1" max="1" width="20.1640625" style="9" bestFit="1" customWidth="1"/>
    <col min="2" max="2" width="22.5" style="9" bestFit="1" customWidth="1"/>
    <col min="3" max="3" width="15.1640625" style="9" bestFit="1" customWidth="1"/>
    <col min="4" max="4" width="20.5" style="9" bestFit="1" customWidth="1"/>
    <col min="5" max="5" width="21.83203125" style="9" bestFit="1" customWidth="1"/>
    <col min="6" max="6" width="13.83203125" style="9" bestFit="1" customWidth="1"/>
    <col min="7" max="16384" width="9.1640625" style="9"/>
  </cols>
  <sheetData>
    <row r="2" spans="1:6" x14ac:dyDescent="0.2">
      <c r="A2" s="8" t="s">
        <v>2101</v>
      </c>
      <c r="B2" s="8" t="s">
        <v>2102</v>
      </c>
      <c r="C2" s="8" t="s">
        <v>2103</v>
      </c>
      <c r="D2" s="8" t="s">
        <v>2104</v>
      </c>
      <c r="E2" s="8" t="s">
        <v>2105</v>
      </c>
      <c r="F2" s="8" t="s">
        <v>2106</v>
      </c>
    </row>
    <row r="3" spans="1:6" x14ac:dyDescent="0.2">
      <c r="A3" s="10" t="s">
        <v>152</v>
      </c>
      <c r="B3" s="10">
        <v>1108798</v>
      </c>
      <c r="C3" s="10">
        <v>1</v>
      </c>
      <c r="D3" s="10"/>
      <c r="E3" s="10"/>
      <c r="F3" s="10"/>
    </row>
    <row r="4" spans="1:6" x14ac:dyDescent="0.2">
      <c r="A4" s="10" t="s">
        <v>96</v>
      </c>
      <c r="B4" s="10">
        <v>1103584</v>
      </c>
      <c r="C4" s="10">
        <v>2</v>
      </c>
      <c r="D4" s="10"/>
      <c r="E4" s="10"/>
      <c r="F4" s="10"/>
    </row>
    <row r="5" spans="1:6" x14ac:dyDescent="0.2">
      <c r="A5" s="10" t="s">
        <v>61</v>
      </c>
      <c r="B5" s="10">
        <v>676629</v>
      </c>
      <c r="C5" s="10">
        <v>3</v>
      </c>
      <c r="D5" s="10"/>
      <c r="E5" s="10"/>
      <c r="F5" s="10"/>
    </row>
    <row r="6" spans="1:6" x14ac:dyDescent="0.2">
      <c r="A6" s="10" t="s">
        <v>94</v>
      </c>
      <c r="B6" s="10">
        <v>625879</v>
      </c>
      <c r="C6" s="10">
        <v>4</v>
      </c>
      <c r="D6" s="10"/>
      <c r="E6" s="10"/>
      <c r="F6" s="10"/>
    </row>
    <row r="7" spans="1:6" x14ac:dyDescent="0.2">
      <c r="A7" s="10" t="s">
        <v>359</v>
      </c>
      <c r="B7" s="10">
        <v>514453</v>
      </c>
      <c r="C7" s="10">
        <v>5</v>
      </c>
      <c r="D7" s="10"/>
      <c r="E7" s="10"/>
      <c r="F7" s="10"/>
    </row>
    <row r="8" spans="1:6" x14ac:dyDescent="0.2">
      <c r="A8" s="10" t="s">
        <v>155</v>
      </c>
      <c r="B8" s="10">
        <v>477055</v>
      </c>
      <c r="C8" s="10">
        <v>6</v>
      </c>
      <c r="D8" s="10"/>
      <c r="E8" s="10"/>
      <c r="F8" s="10"/>
    </row>
    <row r="9" spans="1:6" x14ac:dyDescent="0.2">
      <c r="A9" s="10" t="s">
        <v>99</v>
      </c>
      <c r="B9" s="10">
        <v>456286</v>
      </c>
      <c r="C9" s="10">
        <v>7</v>
      </c>
      <c r="D9" s="10"/>
      <c r="E9" s="10"/>
      <c r="F9" s="10"/>
    </row>
    <row r="10" spans="1:6" x14ac:dyDescent="0.2">
      <c r="A10" s="10" t="s">
        <v>135</v>
      </c>
      <c r="B10" s="10">
        <v>441201</v>
      </c>
      <c r="C10" s="10">
        <v>8</v>
      </c>
      <c r="D10" s="10"/>
      <c r="E10" s="10"/>
      <c r="F10" s="10"/>
    </row>
    <row r="11" spans="1:6" x14ac:dyDescent="0.2">
      <c r="A11" s="10" t="s">
        <v>1344</v>
      </c>
      <c r="B11" s="10">
        <v>376163</v>
      </c>
      <c r="C11" s="10">
        <v>9</v>
      </c>
      <c r="D11" s="10"/>
      <c r="E11" s="10"/>
      <c r="F11" s="10"/>
    </row>
    <row r="12" spans="1:6" x14ac:dyDescent="0.2">
      <c r="A12" s="10" t="s">
        <v>678</v>
      </c>
      <c r="B12" s="10">
        <v>359995</v>
      </c>
      <c r="C12" s="10">
        <v>10</v>
      </c>
      <c r="D12" s="10"/>
      <c r="E12" s="10"/>
      <c r="F12" s="10"/>
    </row>
    <row r="13" spans="1:6" x14ac:dyDescent="0.2">
      <c r="A13" s="10" t="s">
        <v>171</v>
      </c>
      <c r="B13" s="10">
        <v>318407</v>
      </c>
      <c r="C13" s="10">
        <v>11</v>
      </c>
      <c r="D13" s="10"/>
      <c r="E13" s="10"/>
      <c r="F13" s="10"/>
    </row>
    <row r="14" spans="1:6" x14ac:dyDescent="0.2">
      <c r="A14" s="10" t="s">
        <v>901</v>
      </c>
      <c r="B14" s="10">
        <v>317536</v>
      </c>
      <c r="C14" s="10">
        <v>12</v>
      </c>
      <c r="D14" s="10"/>
      <c r="E14" s="10"/>
      <c r="F14" s="10"/>
    </row>
    <row r="15" spans="1:6" x14ac:dyDescent="0.2">
      <c r="A15" s="10" t="s">
        <v>88</v>
      </c>
      <c r="B15" s="10">
        <v>310878</v>
      </c>
      <c r="C15" s="10">
        <v>13</v>
      </c>
      <c r="D15" s="10"/>
      <c r="E15" s="10"/>
      <c r="F15" s="10"/>
    </row>
    <row r="16" spans="1:6" x14ac:dyDescent="0.2">
      <c r="A16" s="10" t="s">
        <v>1371</v>
      </c>
      <c r="B16" s="10">
        <v>310119</v>
      </c>
      <c r="C16" s="10">
        <v>14</v>
      </c>
      <c r="D16" s="10"/>
      <c r="E16" s="10"/>
      <c r="F16" s="10"/>
    </row>
    <row r="17" spans="1:6" x14ac:dyDescent="0.2">
      <c r="A17" s="10" t="s">
        <v>2061</v>
      </c>
      <c r="B17" s="10">
        <v>310119</v>
      </c>
      <c r="C17" s="10">
        <v>15</v>
      </c>
      <c r="D17" s="10"/>
      <c r="E17" s="10"/>
      <c r="F17" s="10"/>
    </row>
    <row r="18" spans="1:6" x14ac:dyDescent="0.2">
      <c r="A18" s="10" t="s">
        <v>2056</v>
      </c>
      <c r="B18" s="10">
        <v>310119</v>
      </c>
      <c r="C18" s="10">
        <v>16</v>
      </c>
      <c r="D18" s="10"/>
      <c r="E18" s="10"/>
      <c r="F18" s="10"/>
    </row>
    <row r="19" spans="1:6" x14ac:dyDescent="0.2">
      <c r="A19" s="10" t="s">
        <v>26</v>
      </c>
      <c r="B19" s="10">
        <v>270599</v>
      </c>
      <c r="C19" s="10">
        <v>17</v>
      </c>
      <c r="D19" s="10"/>
      <c r="E19" s="10"/>
      <c r="F19" s="10"/>
    </row>
    <row r="20" spans="1:6" x14ac:dyDescent="0.2">
      <c r="A20" s="10" t="s">
        <v>1382</v>
      </c>
      <c r="B20" s="10">
        <v>258586</v>
      </c>
      <c r="C20" s="10">
        <v>18</v>
      </c>
      <c r="D20" s="10"/>
      <c r="E20" s="10"/>
      <c r="F20" s="10"/>
    </row>
    <row r="21" spans="1:6" x14ac:dyDescent="0.2">
      <c r="A21" s="10" t="s">
        <v>190</v>
      </c>
      <c r="B21" s="10">
        <v>239964</v>
      </c>
      <c r="C21" s="10">
        <v>19</v>
      </c>
      <c r="D21" s="10"/>
      <c r="E21" s="10"/>
      <c r="F21" s="10"/>
    </row>
    <row r="22" spans="1:6" x14ac:dyDescent="0.2">
      <c r="A22" s="10" t="s">
        <v>379</v>
      </c>
      <c r="B22" s="10">
        <v>229592</v>
      </c>
      <c r="C22" s="10">
        <v>20</v>
      </c>
      <c r="D22" s="10"/>
      <c r="E22" s="10"/>
      <c r="F22" s="10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baseColWidth="10" defaultColWidth="8.83203125" defaultRowHeight="15" x14ac:dyDescent="0.2"/>
  <cols>
    <col min="2" max="2" width="11.6640625" bestFit="1" customWidth="1"/>
    <col min="3" max="3" width="14.6640625" bestFit="1" customWidth="1"/>
    <col min="4" max="4" width="14.5" bestFit="1" customWidth="1"/>
  </cols>
  <sheetData>
    <row r="3" spans="2:4" x14ac:dyDescent="0.2">
      <c r="B3" s="7" t="s">
        <v>1</v>
      </c>
      <c r="C3" s="7" t="s">
        <v>4</v>
      </c>
      <c r="D3" t="s">
        <v>2107</v>
      </c>
    </row>
    <row r="4" spans="2:4" x14ac:dyDescent="0.2">
      <c r="B4" t="s">
        <v>13</v>
      </c>
      <c r="C4" t="s">
        <v>1400</v>
      </c>
      <c r="D4">
        <v>9</v>
      </c>
    </row>
    <row r="5" spans="2:4" x14ac:dyDescent="0.2">
      <c r="C5" t="s">
        <v>1386</v>
      </c>
      <c r="D5">
        <v>10</v>
      </c>
    </row>
    <row r="6" spans="2:4" x14ac:dyDescent="0.2">
      <c r="C6" t="s">
        <v>1693</v>
      </c>
      <c r="D6">
        <v>10</v>
      </c>
    </row>
    <row r="7" spans="2:4" x14ac:dyDescent="0.2">
      <c r="C7" t="s">
        <v>1419</v>
      </c>
      <c r="D7">
        <v>12</v>
      </c>
    </row>
    <row r="8" spans="2:4" x14ac:dyDescent="0.2">
      <c r="C8" t="s">
        <v>1374</v>
      </c>
      <c r="D8">
        <v>9</v>
      </c>
    </row>
    <row r="9" spans="2:4" x14ac:dyDescent="0.2">
      <c r="C9" t="s">
        <v>366</v>
      </c>
      <c r="D9">
        <v>6</v>
      </c>
    </row>
    <row r="10" spans="2:4" x14ac:dyDescent="0.2">
      <c r="C10" t="s">
        <v>1320</v>
      </c>
      <c r="D10">
        <v>7</v>
      </c>
    </row>
    <row r="11" spans="2:4" x14ac:dyDescent="0.2">
      <c r="C11" t="s">
        <v>912</v>
      </c>
      <c r="D11">
        <v>4</v>
      </c>
    </row>
    <row r="12" spans="2:4" x14ac:dyDescent="0.2">
      <c r="C12" t="s">
        <v>373</v>
      </c>
      <c r="D12">
        <v>6</v>
      </c>
    </row>
    <row r="13" spans="2:4" x14ac:dyDescent="0.2">
      <c r="C13" t="s">
        <v>420</v>
      </c>
      <c r="D13">
        <v>6</v>
      </c>
    </row>
    <row r="14" spans="2:4" x14ac:dyDescent="0.2">
      <c r="C14" t="s">
        <v>1921</v>
      </c>
      <c r="D14">
        <v>12</v>
      </c>
    </row>
    <row r="15" spans="2:4" x14ac:dyDescent="0.2">
      <c r="C15" t="s">
        <v>248</v>
      </c>
      <c r="D15">
        <v>5</v>
      </c>
    </row>
    <row r="16" spans="2:4" x14ac:dyDescent="0.2">
      <c r="C16" t="s">
        <v>261</v>
      </c>
      <c r="D16">
        <v>7</v>
      </c>
    </row>
    <row r="17" spans="3:4" x14ac:dyDescent="0.2">
      <c r="C17" t="s">
        <v>180</v>
      </c>
      <c r="D17">
        <v>5</v>
      </c>
    </row>
    <row r="18" spans="3:4" x14ac:dyDescent="0.2">
      <c r="C18" t="s">
        <v>165</v>
      </c>
      <c r="D18">
        <v>5</v>
      </c>
    </row>
    <row r="19" spans="3:4" x14ac:dyDescent="0.2">
      <c r="C19" t="s">
        <v>173</v>
      </c>
      <c r="D19">
        <v>6</v>
      </c>
    </row>
    <row r="20" spans="3:4" x14ac:dyDescent="0.2">
      <c r="C20" t="s">
        <v>159</v>
      </c>
      <c r="D20">
        <v>3</v>
      </c>
    </row>
    <row r="21" spans="3:4" x14ac:dyDescent="0.2">
      <c r="C21" t="s">
        <v>1183</v>
      </c>
      <c r="D21">
        <v>7</v>
      </c>
    </row>
    <row r="22" spans="3:4" x14ac:dyDescent="0.2">
      <c r="C22" t="s">
        <v>1180</v>
      </c>
      <c r="D22">
        <v>2</v>
      </c>
    </row>
    <row r="23" spans="3:4" x14ac:dyDescent="0.2">
      <c r="C23" t="s">
        <v>1200</v>
      </c>
      <c r="D23">
        <v>6</v>
      </c>
    </row>
    <row r="24" spans="3:4" x14ac:dyDescent="0.2">
      <c r="C24" t="s">
        <v>1210</v>
      </c>
      <c r="D24">
        <v>7</v>
      </c>
    </row>
    <row r="25" spans="3:4" x14ac:dyDescent="0.2">
      <c r="C25" t="s">
        <v>1219</v>
      </c>
      <c r="D25">
        <v>2</v>
      </c>
    </row>
    <row r="26" spans="3:4" x14ac:dyDescent="0.2">
      <c r="C26" t="s">
        <v>1222</v>
      </c>
      <c r="D26">
        <v>6</v>
      </c>
    </row>
    <row r="27" spans="3:4" x14ac:dyDescent="0.2">
      <c r="C27" t="s">
        <v>187</v>
      </c>
      <c r="D27">
        <v>14</v>
      </c>
    </row>
    <row r="28" spans="3:4" x14ac:dyDescent="0.2">
      <c r="C28" t="s">
        <v>1032</v>
      </c>
      <c r="D28">
        <v>4</v>
      </c>
    </row>
    <row r="29" spans="3:4" x14ac:dyDescent="0.2">
      <c r="C29" t="s">
        <v>1038</v>
      </c>
      <c r="D29">
        <v>6</v>
      </c>
    </row>
    <row r="30" spans="3:4" x14ac:dyDescent="0.2">
      <c r="C30" t="s">
        <v>1151</v>
      </c>
      <c r="D30">
        <v>10</v>
      </c>
    </row>
    <row r="31" spans="3:4" x14ac:dyDescent="0.2">
      <c r="C31" t="s">
        <v>15</v>
      </c>
      <c r="D31">
        <v>8</v>
      </c>
    </row>
    <row r="32" spans="3:4" x14ac:dyDescent="0.2">
      <c r="C32" t="s">
        <v>122</v>
      </c>
      <c r="D32">
        <v>8</v>
      </c>
    </row>
    <row r="33" spans="3:4" x14ac:dyDescent="0.2">
      <c r="C33" t="s">
        <v>137</v>
      </c>
      <c r="D33">
        <v>7</v>
      </c>
    </row>
    <row r="34" spans="3:4" x14ac:dyDescent="0.2">
      <c r="C34" t="s">
        <v>58</v>
      </c>
      <c r="D34">
        <v>8</v>
      </c>
    </row>
    <row r="35" spans="3:4" x14ac:dyDescent="0.2">
      <c r="C35" t="s">
        <v>75</v>
      </c>
      <c r="D35">
        <v>7</v>
      </c>
    </row>
    <row r="36" spans="3:4" x14ac:dyDescent="0.2">
      <c r="C36" t="s">
        <v>147</v>
      </c>
      <c r="D36">
        <v>7</v>
      </c>
    </row>
    <row r="37" spans="3:4" x14ac:dyDescent="0.2">
      <c r="C37" t="s">
        <v>109</v>
      </c>
      <c r="D37">
        <v>7</v>
      </c>
    </row>
    <row r="38" spans="3:4" x14ac:dyDescent="0.2">
      <c r="C38" t="s">
        <v>1074</v>
      </c>
      <c r="D38">
        <v>5</v>
      </c>
    </row>
    <row r="39" spans="3:4" x14ac:dyDescent="0.2">
      <c r="C39" t="s">
        <v>281</v>
      </c>
      <c r="D39">
        <v>6</v>
      </c>
    </row>
    <row r="40" spans="3:4" x14ac:dyDescent="0.2">
      <c r="C40" t="s">
        <v>1112</v>
      </c>
      <c r="D40">
        <v>6</v>
      </c>
    </row>
    <row r="41" spans="3:4" x14ac:dyDescent="0.2">
      <c r="C41" t="s">
        <v>1140</v>
      </c>
      <c r="D41">
        <v>4</v>
      </c>
    </row>
    <row r="42" spans="3:4" x14ac:dyDescent="0.2">
      <c r="C42" t="s">
        <v>1094</v>
      </c>
      <c r="D42">
        <v>8</v>
      </c>
    </row>
    <row r="43" spans="3:4" x14ac:dyDescent="0.2">
      <c r="C43" t="s">
        <v>2051</v>
      </c>
      <c r="D43">
        <v>11</v>
      </c>
    </row>
    <row r="44" spans="3:4" x14ac:dyDescent="0.2">
      <c r="C44" t="s">
        <v>546</v>
      </c>
      <c r="D44">
        <v>4</v>
      </c>
    </row>
    <row r="45" spans="3:4" x14ac:dyDescent="0.2">
      <c r="C45" t="s">
        <v>1231</v>
      </c>
      <c r="D45">
        <v>3</v>
      </c>
    </row>
    <row r="46" spans="3:4" x14ac:dyDescent="0.2">
      <c r="C46" t="s">
        <v>1239</v>
      </c>
      <c r="D46">
        <v>2</v>
      </c>
    </row>
    <row r="47" spans="3:4" x14ac:dyDescent="0.2">
      <c r="C47" t="s">
        <v>1082</v>
      </c>
      <c r="D47">
        <v>10</v>
      </c>
    </row>
    <row r="48" spans="3:4" x14ac:dyDescent="0.2">
      <c r="C48" t="s">
        <v>1173</v>
      </c>
      <c r="D48">
        <v>4</v>
      </c>
    </row>
    <row r="49" spans="2:4" x14ac:dyDescent="0.2">
      <c r="C49" t="s">
        <v>32</v>
      </c>
      <c r="D49">
        <v>5</v>
      </c>
    </row>
    <row r="50" spans="2:4" x14ac:dyDescent="0.2">
      <c r="C50" t="s">
        <v>41</v>
      </c>
      <c r="D50">
        <v>9</v>
      </c>
    </row>
    <row r="51" spans="2:4" x14ac:dyDescent="0.2">
      <c r="C51" t="s">
        <v>1135</v>
      </c>
      <c r="D51">
        <v>4</v>
      </c>
    </row>
    <row r="52" spans="2:4" x14ac:dyDescent="0.2">
      <c r="C52" t="s">
        <v>90</v>
      </c>
      <c r="D52">
        <v>11</v>
      </c>
    </row>
    <row r="53" spans="2:4" x14ac:dyDescent="0.2">
      <c r="C53" t="s">
        <v>1129</v>
      </c>
      <c r="D53">
        <v>4</v>
      </c>
    </row>
    <row r="54" spans="2:4" x14ac:dyDescent="0.2">
      <c r="C54" t="s">
        <v>1799</v>
      </c>
      <c r="D54">
        <v>9</v>
      </c>
    </row>
    <row r="55" spans="2:4" x14ac:dyDescent="0.2">
      <c r="C55" t="s">
        <v>1067</v>
      </c>
      <c r="D55">
        <v>5</v>
      </c>
    </row>
    <row r="56" spans="2:4" x14ac:dyDescent="0.2">
      <c r="B56" t="s">
        <v>2108</v>
      </c>
      <c r="D56">
        <v>348</v>
      </c>
    </row>
    <row r="57" spans="2:4" x14ac:dyDescent="0.2">
      <c r="B57" t="s">
        <v>1045</v>
      </c>
      <c r="C57" t="s">
        <v>1400</v>
      </c>
      <c r="D57">
        <v>9</v>
      </c>
    </row>
    <row r="58" spans="2:4" x14ac:dyDescent="0.2">
      <c r="C58" t="s">
        <v>1419</v>
      </c>
      <c r="D58">
        <v>12</v>
      </c>
    </row>
    <row r="59" spans="2:4" x14ac:dyDescent="0.2">
      <c r="C59" t="s">
        <v>1320</v>
      </c>
      <c r="D59">
        <v>4</v>
      </c>
    </row>
    <row r="60" spans="2:4" x14ac:dyDescent="0.2">
      <c r="C60" t="s">
        <v>1183</v>
      </c>
      <c r="D60">
        <v>7</v>
      </c>
    </row>
    <row r="61" spans="2:4" x14ac:dyDescent="0.2">
      <c r="C61" t="s">
        <v>1151</v>
      </c>
      <c r="D61">
        <v>10</v>
      </c>
    </row>
    <row r="62" spans="2:4" x14ac:dyDescent="0.2">
      <c r="C62" t="s">
        <v>1884</v>
      </c>
      <c r="D62">
        <v>7</v>
      </c>
    </row>
    <row r="63" spans="2:4" x14ac:dyDescent="0.2">
      <c r="C63" t="s">
        <v>1048</v>
      </c>
      <c r="D63">
        <v>11</v>
      </c>
    </row>
    <row r="64" spans="2:4" x14ac:dyDescent="0.2">
      <c r="C64" t="s">
        <v>1112</v>
      </c>
      <c r="D64">
        <v>6</v>
      </c>
    </row>
    <row r="65" spans="2:4" x14ac:dyDescent="0.2">
      <c r="C65" t="s">
        <v>1140</v>
      </c>
      <c r="D65">
        <v>4</v>
      </c>
    </row>
    <row r="66" spans="2:4" x14ac:dyDescent="0.2">
      <c r="C66" t="s">
        <v>1094</v>
      </c>
      <c r="D66">
        <v>8</v>
      </c>
    </row>
    <row r="67" spans="2:4" x14ac:dyDescent="0.2">
      <c r="C67" t="s">
        <v>2051</v>
      </c>
      <c r="D67">
        <v>11</v>
      </c>
    </row>
    <row r="68" spans="2:4" x14ac:dyDescent="0.2">
      <c r="C68" t="s">
        <v>1231</v>
      </c>
      <c r="D68">
        <v>3</v>
      </c>
    </row>
    <row r="69" spans="2:4" x14ac:dyDescent="0.2">
      <c r="C69" t="s">
        <v>1239</v>
      </c>
      <c r="D69">
        <v>2</v>
      </c>
    </row>
    <row r="70" spans="2:4" x14ac:dyDescent="0.2">
      <c r="C70" t="s">
        <v>1847</v>
      </c>
      <c r="D70">
        <v>11</v>
      </c>
    </row>
    <row r="71" spans="2:4" x14ac:dyDescent="0.2">
      <c r="C71" t="s">
        <v>1529</v>
      </c>
      <c r="D71">
        <v>11</v>
      </c>
    </row>
    <row r="72" spans="2:4" x14ac:dyDescent="0.2">
      <c r="C72" t="s">
        <v>1951</v>
      </c>
      <c r="D72">
        <v>13</v>
      </c>
    </row>
    <row r="73" spans="2:4" x14ac:dyDescent="0.2">
      <c r="C73" t="s">
        <v>2001</v>
      </c>
      <c r="D73">
        <v>13</v>
      </c>
    </row>
    <row r="74" spans="2:4" x14ac:dyDescent="0.2">
      <c r="C74" t="s">
        <v>2077</v>
      </c>
      <c r="D74">
        <v>9</v>
      </c>
    </row>
    <row r="75" spans="2:4" x14ac:dyDescent="0.2">
      <c r="C75" t="s">
        <v>1735</v>
      </c>
      <c r="D75">
        <v>12</v>
      </c>
    </row>
    <row r="76" spans="2:4" x14ac:dyDescent="0.2">
      <c r="B76" t="s">
        <v>2109</v>
      </c>
      <c r="D76">
        <v>163</v>
      </c>
    </row>
    <row r="77" spans="2:4" x14ac:dyDescent="0.2">
      <c r="B77" t="s">
        <v>201</v>
      </c>
      <c r="C77">
        <v>711978</v>
      </c>
      <c r="D77">
        <v>4</v>
      </c>
    </row>
    <row r="78" spans="2:4" x14ac:dyDescent="0.2">
      <c r="C78" t="s">
        <v>666</v>
      </c>
      <c r="D78">
        <v>4</v>
      </c>
    </row>
    <row r="79" spans="2:4" x14ac:dyDescent="0.2">
      <c r="C79" t="s">
        <v>653</v>
      </c>
      <c r="D79">
        <v>6</v>
      </c>
    </row>
    <row r="80" spans="2:4" x14ac:dyDescent="0.2">
      <c r="C80" t="s">
        <v>758</v>
      </c>
      <c r="D80">
        <v>9</v>
      </c>
    </row>
    <row r="81" spans="3:4" x14ac:dyDescent="0.2">
      <c r="C81" t="s">
        <v>349</v>
      </c>
      <c r="D81">
        <v>4</v>
      </c>
    </row>
    <row r="82" spans="3:4" x14ac:dyDescent="0.2">
      <c r="C82" t="s">
        <v>356</v>
      </c>
      <c r="D82">
        <v>7</v>
      </c>
    </row>
    <row r="83" spans="3:4" x14ac:dyDescent="0.2">
      <c r="C83" t="s">
        <v>822</v>
      </c>
      <c r="D83">
        <v>5</v>
      </c>
    </row>
    <row r="84" spans="3:4" x14ac:dyDescent="0.2">
      <c r="C84" t="s">
        <v>773</v>
      </c>
      <c r="D84">
        <v>13</v>
      </c>
    </row>
    <row r="85" spans="3:4" x14ac:dyDescent="0.2">
      <c r="C85" t="s">
        <v>626</v>
      </c>
      <c r="D85">
        <v>3</v>
      </c>
    </row>
    <row r="86" spans="3:4" x14ac:dyDescent="0.2">
      <c r="C86" t="s">
        <v>631</v>
      </c>
      <c r="D86">
        <v>5</v>
      </c>
    </row>
    <row r="87" spans="3:4" x14ac:dyDescent="0.2">
      <c r="C87" t="s">
        <v>742</v>
      </c>
      <c r="D87">
        <v>5</v>
      </c>
    </row>
    <row r="88" spans="3:4" x14ac:dyDescent="0.2">
      <c r="C88" t="s">
        <v>373</v>
      </c>
      <c r="D88">
        <v>6</v>
      </c>
    </row>
    <row r="89" spans="3:4" x14ac:dyDescent="0.2">
      <c r="C89" t="s">
        <v>395</v>
      </c>
      <c r="D89">
        <v>8</v>
      </c>
    </row>
    <row r="90" spans="3:4" x14ac:dyDescent="0.2">
      <c r="C90" t="s">
        <v>829</v>
      </c>
      <c r="D90">
        <v>4</v>
      </c>
    </row>
    <row r="91" spans="3:4" x14ac:dyDescent="0.2">
      <c r="C91" t="s">
        <v>644</v>
      </c>
      <c r="D91">
        <v>4</v>
      </c>
    </row>
    <row r="92" spans="3:4" x14ac:dyDescent="0.2">
      <c r="C92" t="s">
        <v>638</v>
      </c>
      <c r="D92">
        <v>4</v>
      </c>
    </row>
    <row r="93" spans="3:4" x14ac:dyDescent="0.2">
      <c r="C93" t="s">
        <v>834</v>
      </c>
      <c r="D93">
        <v>4</v>
      </c>
    </row>
    <row r="94" spans="3:4" x14ac:dyDescent="0.2">
      <c r="C94" t="s">
        <v>840</v>
      </c>
      <c r="D94">
        <v>4</v>
      </c>
    </row>
    <row r="95" spans="3:4" x14ac:dyDescent="0.2">
      <c r="C95" t="s">
        <v>498</v>
      </c>
      <c r="D95">
        <v>7</v>
      </c>
    </row>
    <row r="96" spans="3:4" x14ac:dyDescent="0.2">
      <c r="C96" t="s">
        <v>480</v>
      </c>
      <c r="D96">
        <v>5</v>
      </c>
    </row>
    <row r="97" spans="3:4" x14ac:dyDescent="0.2">
      <c r="C97" t="s">
        <v>486</v>
      </c>
      <c r="D97">
        <v>5</v>
      </c>
    </row>
    <row r="98" spans="3:4" x14ac:dyDescent="0.2">
      <c r="C98" t="s">
        <v>408</v>
      </c>
      <c r="D98">
        <v>6</v>
      </c>
    </row>
    <row r="99" spans="3:4" x14ac:dyDescent="0.2">
      <c r="C99" t="s">
        <v>540</v>
      </c>
      <c r="D99">
        <v>5</v>
      </c>
    </row>
    <row r="100" spans="3:4" x14ac:dyDescent="0.2">
      <c r="C100" t="s">
        <v>517</v>
      </c>
      <c r="D100">
        <v>5</v>
      </c>
    </row>
    <row r="101" spans="3:4" x14ac:dyDescent="0.2">
      <c r="C101" t="s">
        <v>523</v>
      </c>
      <c r="D101">
        <v>5</v>
      </c>
    </row>
    <row r="102" spans="3:4" x14ac:dyDescent="0.2">
      <c r="C102" t="s">
        <v>532</v>
      </c>
      <c r="D102">
        <v>6</v>
      </c>
    </row>
    <row r="103" spans="3:4" x14ac:dyDescent="0.2">
      <c r="C103" t="s">
        <v>563</v>
      </c>
      <c r="D103">
        <v>8</v>
      </c>
    </row>
    <row r="104" spans="3:4" x14ac:dyDescent="0.2">
      <c r="C104" t="s">
        <v>433</v>
      </c>
      <c r="D104">
        <v>4</v>
      </c>
    </row>
    <row r="105" spans="3:4" x14ac:dyDescent="0.2">
      <c r="C105" t="s">
        <v>441</v>
      </c>
      <c r="D105">
        <v>10</v>
      </c>
    </row>
    <row r="106" spans="3:4" x14ac:dyDescent="0.2">
      <c r="C106" t="s">
        <v>454</v>
      </c>
      <c r="D106">
        <v>8</v>
      </c>
    </row>
    <row r="107" spans="3:4" x14ac:dyDescent="0.2">
      <c r="C107" t="s">
        <v>388</v>
      </c>
      <c r="D107">
        <v>6</v>
      </c>
    </row>
    <row r="108" spans="3:4" x14ac:dyDescent="0.2">
      <c r="C108" t="s">
        <v>420</v>
      </c>
      <c r="D108">
        <v>6</v>
      </c>
    </row>
    <row r="109" spans="3:4" x14ac:dyDescent="0.2">
      <c r="C109" t="s">
        <v>463</v>
      </c>
      <c r="D109">
        <v>6</v>
      </c>
    </row>
    <row r="110" spans="3:4" x14ac:dyDescent="0.2">
      <c r="C110" t="s">
        <v>949</v>
      </c>
      <c r="D110">
        <v>4</v>
      </c>
    </row>
    <row r="111" spans="3:4" x14ac:dyDescent="0.2">
      <c r="C111" t="s">
        <v>1010</v>
      </c>
      <c r="D111">
        <v>8</v>
      </c>
    </row>
    <row r="112" spans="3:4" x14ac:dyDescent="0.2">
      <c r="C112" t="s">
        <v>1019</v>
      </c>
      <c r="D112">
        <v>5</v>
      </c>
    </row>
    <row r="113" spans="3:4" x14ac:dyDescent="0.2">
      <c r="C113" t="s">
        <v>203</v>
      </c>
      <c r="D113">
        <v>5</v>
      </c>
    </row>
    <row r="114" spans="3:4" x14ac:dyDescent="0.2">
      <c r="C114" t="s">
        <v>214</v>
      </c>
      <c r="D114">
        <v>8</v>
      </c>
    </row>
    <row r="115" spans="3:4" x14ac:dyDescent="0.2">
      <c r="C115" t="s">
        <v>956</v>
      </c>
      <c r="D115">
        <v>6</v>
      </c>
    </row>
    <row r="116" spans="3:4" x14ac:dyDescent="0.2">
      <c r="C116" t="s">
        <v>974</v>
      </c>
      <c r="D116">
        <v>3</v>
      </c>
    </row>
    <row r="117" spans="3:4" x14ac:dyDescent="0.2">
      <c r="C117" t="s">
        <v>979</v>
      </c>
      <c r="D117">
        <v>5</v>
      </c>
    </row>
    <row r="118" spans="3:4" x14ac:dyDescent="0.2">
      <c r="C118" t="s">
        <v>987</v>
      </c>
      <c r="D118">
        <v>1</v>
      </c>
    </row>
    <row r="119" spans="3:4" x14ac:dyDescent="0.2">
      <c r="C119" t="s">
        <v>989</v>
      </c>
      <c r="D119">
        <v>6</v>
      </c>
    </row>
    <row r="120" spans="3:4" x14ac:dyDescent="0.2">
      <c r="C120" t="s">
        <v>492</v>
      </c>
      <c r="D120">
        <v>3</v>
      </c>
    </row>
    <row r="121" spans="3:4" x14ac:dyDescent="0.2">
      <c r="C121" t="s">
        <v>313</v>
      </c>
      <c r="D121">
        <v>6</v>
      </c>
    </row>
    <row r="122" spans="3:4" x14ac:dyDescent="0.2">
      <c r="C122" t="s">
        <v>324</v>
      </c>
      <c r="D122">
        <v>4</v>
      </c>
    </row>
    <row r="123" spans="3:4" x14ac:dyDescent="0.2">
      <c r="C123" t="s">
        <v>330</v>
      </c>
      <c r="D123">
        <v>6</v>
      </c>
    </row>
    <row r="124" spans="3:4" x14ac:dyDescent="0.2">
      <c r="C124" t="s">
        <v>871</v>
      </c>
      <c r="D124">
        <v>8</v>
      </c>
    </row>
    <row r="125" spans="3:4" x14ac:dyDescent="0.2">
      <c r="C125" t="s">
        <v>880</v>
      </c>
      <c r="D125">
        <v>8</v>
      </c>
    </row>
    <row r="126" spans="3:4" x14ac:dyDescent="0.2">
      <c r="C126" t="s">
        <v>303</v>
      </c>
      <c r="D126">
        <v>5</v>
      </c>
    </row>
    <row r="127" spans="3:4" x14ac:dyDescent="0.2">
      <c r="C127" t="s">
        <v>475</v>
      </c>
      <c r="D127">
        <v>3</v>
      </c>
    </row>
    <row r="128" spans="3:4" x14ac:dyDescent="0.2">
      <c r="C128" t="s">
        <v>341</v>
      </c>
      <c r="D128">
        <v>4</v>
      </c>
    </row>
    <row r="129" spans="3:4" x14ac:dyDescent="0.2">
      <c r="C129" t="s">
        <v>248</v>
      </c>
      <c r="D129">
        <v>5</v>
      </c>
    </row>
    <row r="130" spans="3:4" x14ac:dyDescent="0.2">
      <c r="C130" t="s">
        <v>261</v>
      </c>
      <c r="D130">
        <v>7</v>
      </c>
    </row>
    <row r="131" spans="3:4" x14ac:dyDescent="0.2">
      <c r="C131" t="s">
        <v>891</v>
      </c>
      <c r="D131">
        <v>4</v>
      </c>
    </row>
    <row r="132" spans="3:4" x14ac:dyDescent="0.2">
      <c r="C132" t="s">
        <v>899</v>
      </c>
      <c r="D132">
        <v>4</v>
      </c>
    </row>
    <row r="133" spans="3:4" x14ac:dyDescent="0.2">
      <c r="C133" t="s">
        <v>905</v>
      </c>
      <c r="D133">
        <v>6</v>
      </c>
    </row>
    <row r="134" spans="3:4" x14ac:dyDescent="0.2">
      <c r="C134" t="s">
        <v>918</v>
      </c>
      <c r="D134">
        <v>4</v>
      </c>
    </row>
    <row r="135" spans="3:4" x14ac:dyDescent="0.2">
      <c r="C135" t="s">
        <v>923</v>
      </c>
      <c r="D135">
        <v>8</v>
      </c>
    </row>
    <row r="136" spans="3:4" x14ac:dyDescent="0.2">
      <c r="C136" t="s">
        <v>934</v>
      </c>
      <c r="D136">
        <v>6</v>
      </c>
    </row>
    <row r="137" spans="3:4" x14ac:dyDescent="0.2">
      <c r="C137" t="s">
        <v>606</v>
      </c>
      <c r="D137">
        <v>5</v>
      </c>
    </row>
    <row r="138" spans="3:4" x14ac:dyDescent="0.2">
      <c r="C138" t="s">
        <v>614</v>
      </c>
      <c r="D138">
        <v>7</v>
      </c>
    </row>
    <row r="139" spans="3:4" x14ac:dyDescent="0.2">
      <c r="C139" t="s">
        <v>715</v>
      </c>
      <c r="D139">
        <v>4</v>
      </c>
    </row>
    <row r="140" spans="3:4" x14ac:dyDescent="0.2">
      <c r="C140" t="s">
        <v>721</v>
      </c>
      <c r="D140">
        <v>5</v>
      </c>
    </row>
    <row r="141" spans="3:4" x14ac:dyDescent="0.2">
      <c r="C141" t="s">
        <v>579</v>
      </c>
      <c r="D141">
        <v>8</v>
      </c>
    </row>
    <row r="142" spans="3:4" x14ac:dyDescent="0.2">
      <c r="C142" t="s">
        <v>750</v>
      </c>
      <c r="D142">
        <v>1</v>
      </c>
    </row>
    <row r="143" spans="3:4" x14ac:dyDescent="0.2">
      <c r="C143" t="s">
        <v>588</v>
      </c>
      <c r="D143">
        <v>8</v>
      </c>
    </row>
    <row r="144" spans="3:4" x14ac:dyDescent="0.2">
      <c r="C144" t="s">
        <v>558</v>
      </c>
      <c r="D144">
        <v>4</v>
      </c>
    </row>
    <row r="145" spans="3:4" x14ac:dyDescent="0.2">
      <c r="C145" t="s">
        <v>553</v>
      </c>
      <c r="D145">
        <v>4</v>
      </c>
    </row>
    <row r="146" spans="3:4" x14ac:dyDescent="0.2">
      <c r="C146" t="s">
        <v>845</v>
      </c>
      <c r="D146">
        <v>7</v>
      </c>
    </row>
    <row r="147" spans="3:4" x14ac:dyDescent="0.2">
      <c r="C147" t="s">
        <v>855</v>
      </c>
      <c r="D147">
        <v>7</v>
      </c>
    </row>
    <row r="148" spans="3:4" x14ac:dyDescent="0.2">
      <c r="C148" t="s">
        <v>942</v>
      </c>
      <c r="D148">
        <v>5</v>
      </c>
    </row>
    <row r="149" spans="3:4" x14ac:dyDescent="0.2">
      <c r="C149" t="s">
        <v>728</v>
      </c>
      <c r="D149">
        <v>3</v>
      </c>
    </row>
    <row r="150" spans="3:4" x14ac:dyDescent="0.2">
      <c r="C150" t="s">
        <v>734</v>
      </c>
      <c r="D150">
        <v>3</v>
      </c>
    </row>
    <row r="151" spans="3:4" x14ac:dyDescent="0.2">
      <c r="C151" t="s">
        <v>807</v>
      </c>
      <c r="D151">
        <v>4</v>
      </c>
    </row>
    <row r="152" spans="3:4" x14ac:dyDescent="0.2">
      <c r="C152" t="s">
        <v>812</v>
      </c>
      <c r="D152">
        <v>8</v>
      </c>
    </row>
    <row r="153" spans="3:4" x14ac:dyDescent="0.2">
      <c r="C153" t="s">
        <v>281</v>
      </c>
      <c r="D153">
        <v>6</v>
      </c>
    </row>
    <row r="154" spans="3:4" x14ac:dyDescent="0.2">
      <c r="C154" t="s">
        <v>792</v>
      </c>
      <c r="D154">
        <v>13</v>
      </c>
    </row>
    <row r="155" spans="3:4" x14ac:dyDescent="0.2">
      <c r="C155" t="s">
        <v>297</v>
      </c>
      <c r="D155">
        <v>3</v>
      </c>
    </row>
    <row r="156" spans="3:4" x14ac:dyDescent="0.2">
      <c r="C156" t="s">
        <v>508</v>
      </c>
      <c r="D156">
        <v>5</v>
      </c>
    </row>
    <row r="157" spans="3:4" x14ac:dyDescent="0.2">
      <c r="C157" t="s">
        <v>597</v>
      </c>
      <c r="D157">
        <v>8</v>
      </c>
    </row>
    <row r="158" spans="3:4" x14ac:dyDescent="0.2">
      <c r="C158" t="s">
        <v>997</v>
      </c>
      <c r="D158">
        <v>4</v>
      </c>
    </row>
    <row r="159" spans="3:4" x14ac:dyDescent="0.2">
      <c r="C159" t="s">
        <v>1003</v>
      </c>
      <c r="D159">
        <v>6</v>
      </c>
    </row>
    <row r="160" spans="3:4" x14ac:dyDescent="0.2">
      <c r="C160" t="s">
        <v>693</v>
      </c>
      <c r="D160">
        <v>5</v>
      </c>
    </row>
    <row r="161" spans="2:4" x14ac:dyDescent="0.2">
      <c r="C161" t="s">
        <v>699</v>
      </c>
      <c r="D161">
        <v>10</v>
      </c>
    </row>
    <row r="162" spans="2:4" x14ac:dyDescent="0.2">
      <c r="C162" t="s">
        <v>674</v>
      </c>
      <c r="D162">
        <v>4</v>
      </c>
    </row>
    <row r="163" spans="2:4" x14ac:dyDescent="0.2">
      <c r="C163" t="s">
        <v>863</v>
      </c>
      <c r="D163">
        <v>6</v>
      </c>
    </row>
    <row r="164" spans="2:4" x14ac:dyDescent="0.2">
      <c r="C164" t="s">
        <v>967</v>
      </c>
      <c r="D164">
        <v>6</v>
      </c>
    </row>
    <row r="165" spans="2:4" x14ac:dyDescent="0.2">
      <c r="C165" t="s">
        <v>681</v>
      </c>
      <c r="D165">
        <v>4</v>
      </c>
    </row>
    <row r="166" spans="2:4" x14ac:dyDescent="0.2">
      <c r="C166" t="s">
        <v>688</v>
      </c>
      <c r="D166">
        <v>3</v>
      </c>
    </row>
    <row r="167" spans="2:4" x14ac:dyDescent="0.2">
      <c r="B167" t="s">
        <v>2110</v>
      </c>
      <c r="D167">
        <v>499</v>
      </c>
    </row>
    <row r="168" spans="2:4" x14ac:dyDescent="0.2">
      <c r="B168" t="s">
        <v>1244</v>
      </c>
      <c r="C168">
        <v>20480</v>
      </c>
      <c r="D168">
        <v>9</v>
      </c>
    </row>
    <row r="169" spans="2:4" x14ac:dyDescent="0.2">
      <c r="C169" t="s">
        <v>1246</v>
      </c>
      <c r="D169">
        <v>5</v>
      </c>
    </row>
    <row r="170" spans="2:4" x14ac:dyDescent="0.2">
      <c r="C170" t="s">
        <v>1267</v>
      </c>
      <c r="D170">
        <v>5</v>
      </c>
    </row>
    <row r="171" spans="2:4" x14ac:dyDescent="0.2">
      <c r="C171" t="s">
        <v>2087</v>
      </c>
      <c r="D171">
        <v>12</v>
      </c>
    </row>
    <row r="172" spans="2:4" x14ac:dyDescent="0.2">
      <c r="C172" t="s">
        <v>1660</v>
      </c>
      <c r="D172">
        <v>11</v>
      </c>
    </row>
    <row r="173" spans="2:4" x14ac:dyDescent="0.2">
      <c r="C173" t="s">
        <v>1448</v>
      </c>
      <c r="D173">
        <v>10</v>
      </c>
    </row>
    <row r="174" spans="2:4" x14ac:dyDescent="0.2">
      <c r="C174" t="s">
        <v>1776</v>
      </c>
      <c r="D174">
        <v>8</v>
      </c>
    </row>
    <row r="175" spans="2:4" x14ac:dyDescent="0.2">
      <c r="C175" t="s">
        <v>1463</v>
      </c>
      <c r="D175">
        <v>13</v>
      </c>
    </row>
    <row r="176" spans="2:4" x14ac:dyDescent="0.2">
      <c r="C176" t="s">
        <v>1785</v>
      </c>
      <c r="D176">
        <v>8</v>
      </c>
    </row>
    <row r="177" spans="3:4" x14ac:dyDescent="0.2">
      <c r="C177" t="s">
        <v>1362</v>
      </c>
      <c r="D177">
        <v>9</v>
      </c>
    </row>
    <row r="178" spans="3:4" x14ac:dyDescent="0.2">
      <c r="C178" t="s">
        <v>1569</v>
      </c>
      <c r="D178">
        <v>11</v>
      </c>
    </row>
    <row r="179" spans="3:4" x14ac:dyDescent="0.2">
      <c r="C179" t="s">
        <v>1491</v>
      </c>
      <c r="D179">
        <v>6</v>
      </c>
    </row>
    <row r="180" spans="3:4" x14ac:dyDescent="0.2">
      <c r="C180" t="s">
        <v>1707</v>
      </c>
      <c r="D180">
        <v>10</v>
      </c>
    </row>
    <row r="181" spans="3:4" x14ac:dyDescent="0.2">
      <c r="C181" t="s">
        <v>1821</v>
      </c>
      <c r="D181">
        <v>5</v>
      </c>
    </row>
    <row r="182" spans="3:4" x14ac:dyDescent="0.2">
      <c r="C182" t="s">
        <v>1600</v>
      </c>
      <c r="D182">
        <v>7</v>
      </c>
    </row>
    <row r="183" spans="3:4" x14ac:dyDescent="0.2">
      <c r="C183" t="s">
        <v>1283</v>
      </c>
      <c r="D183">
        <v>10</v>
      </c>
    </row>
    <row r="184" spans="3:4" x14ac:dyDescent="0.2">
      <c r="C184" t="s">
        <v>1721</v>
      </c>
      <c r="D184">
        <v>10</v>
      </c>
    </row>
    <row r="185" spans="3:4" x14ac:dyDescent="0.2">
      <c r="C185" t="s">
        <v>1674</v>
      </c>
      <c r="D185">
        <v>13</v>
      </c>
    </row>
    <row r="186" spans="3:4" x14ac:dyDescent="0.2">
      <c r="C186" t="s">
        <v>1749</v>
      </c>
      <c r="D186">
        <v>8</v>
      </c>
    </row>
    <row r="187" spans="3:4" x14ac:dyDescent="0.2">
      <c r="C187" t="s">
        <v>1502</v>
      </c>
      <c r="D187">
        <v>11</v>
      </c>
    </row>
    <row r="188" spans="3:4" x14ac:dyDescent="0.2">
      <c r="C188" t="s">
        <v>1763</v>
      </c>
      <c r="D188">
        <v>8</v>
      </c>
    </row>
    <row r="189" spans="3:4" x14ac:dyDescent="0.2">
      <c r="C189" t="s">
        <v>2038</v>
      </c>
      <c r="D189">
        <v>8</v>
      </c>
    </row>
    <row r="190" spans="3:4" x14ac:dyDescent="0.2">
      <c r="C190" t="s">
        <v>1544</v>
      </c>
      <c r="D190">
        <v>9</v>
      </c>
    </row>
    <row r="191" spans="3:4" x14ac:dyDescent="0.2">
      <c r="C191" t="s">
        <v>2015</v>
      </c>
      <c r="D191">
        <v>6</v>
      </c>
    </row>
    <row r="192" spans="3:4" x14ac:dyDescent="0.2">
      <c r="C192" t="s">
        <v>1477</v>
      </c>
      <c r="D192">
        <v>9</v>
      </c>
    </row>
    <row r="193" spans="2:4" x14ac:dyDescent="0.2">
      <c r="C193" t="s">
        <v>1892</v>
      </c>
      <c r="D193">
        <v>10</v>
      </c>
    </row>
    <row r="194" spans="2:4" x14ac:dyDescent="0.2">
      <c r="C194" t="s">
        <v>1871</v>
      </c>
      <c r="D194">
        <v>9</v>
      </c>
    </row>
    <row r="195" spans="2:4" x14ac:dyDescent="0.2">
      <c r="C195" t="s">
        <v>1828</v>
      </c>
      <c r="D195">
        <v>13</v>
      </c>
    </row>
    <row r="196" spans="2:4" x14ac:dyDescent="0.2">
      <c r="C196" t="s">
        <v>1335</v>
      </c>
      <c r="D196">
        <v>10</v>
      </c>
    </row>
    <row r="197" spans="2:4" x14ac:dyDescent="0.2">
      <c r="C197" t="s">
        <v>1517</v>
      </c>
      <c r="D197">
        <v>9</v>
      </c>
    </row>
    <row r="198" spans="2:4" x14ac:dyDescent="0.2">
      <c r="C198" t="s">
        <v>1611</v>
      </c>
      <c r="D198">
        <v>11</v>
      </c>
    </row>
    <row r="199" spans="2:4" x14ac:dyDescent="0.2">
      <c r="C199" t="s">
        <v>1969</v>
      </c>
      <c r="D199">
        <v>13</v>
      </c>
    </row>
    <row r="200" spans="2:4" x14ac:dyDescent="0.2">
      <c r="C200" t="s">
        <v>1254</v>
      </c>
      <c r="D200">
        <v>2</v>
      </c>
    </row>
    <row r="201" spans="2:4" x14ac:dyDescent="0.2">
      <c r="C201" t="s">
        <v>1258</v>
      </c>
      <c r="D201">
        <v>6</v>
      </c>
    </row>
    <row r="202" spans="2:4" x14ac:dyDescent="0.2">
      <c r="C202" t="s">
        <v>1641</v>
      </c>
      <c r="D202">
        <v>13</v>
      </c>
    </row>
    <row r="203" spans="2:4" x14ac:dyDescent="0.2">
      <c r="C203" t="s">
        <v>1295</v>
      </c>
      <c r="D203">
        <v>8</v>
      </c>
    </row>
    <row r="204" spans="2:4" x14ac:dyDescent="0.2">
      <c r="C204" t="s">
        <v>1347</v>
      </c>
      <c r="D204">
        <v>10</v>
      </c>
    </row>
    <row r="205" spans="2:4" x14ac:dyDescent="0.2">
      <c r="C205" t="s">
        <v>1937</v>
      </c>
      <c r="D205">
        <v>9</v>
      </c>
    </row>
    <row r="206" spans="2:4" x14ac:dyDescent="0.2">
      <c r="C206" t="s">
        <v>1274</v>
      </c>
      <c r="D206">
        <v>7</v>
      </c>
    </row>
    <row r="207" spans="2:4" x14ac:dyDescent="0.2">
      <c r="C207" t="s">
        <v>1809</v>
      </c>
      <c r="D207">
        <v>7</v>
      </c>
    </row>
    <row r="208" spans="2:4" x14ac:dyDescent="0.2">
      <c r="B208" t="s">
        <v>2111</v>
      </c>
      <c r="D208">
        <v>358</v>
      </c>
    </row>
    <row r="209" spans="2:4" x14ac:dyDescent="0.2">
      <c r="B209" t="s">
        <v>230</v>
      </c>
      <c r="C209" t="s">
        <v>232</v>
      </c>
      <c r="D209">
        <v>10</v>
      </c>
    </row>
    <row r="210" spans="2:4" x14ac:dyDescent="0.2">
      <c r="B210" t="s">
        <v>2112</v>
      </c>
      <c r="D210">
        <v>10</v>
      </c>
    </row>
    <row r="211" spans="2:4" x14ac:dyDescent="0.2">
      <c r="B211" t="s">
        <v>1308</v>
      </c>
      <c r="C211" t="s">
        <v>1860</v>
      </c>
      <c r="D211">
        <v>10</v>
      </c>
    </row>
    <row r="212" spans="2:4" x14ac:dyDescent="0.2">
      <c r="C212" t="s">
        <v>2024</v>
      </c>
      <c r="D212">
        <v>11</v>
      </c>
    </row>
    <row r="213" spans="2:4" x14ac:dyDescent="0.2">
      <c r="C213" t="s">
        <v>1628</v>
      </c>
      <c r="D213">
        <v>10</v>
      </c>
    </row>
    <row r="214" spans="2:4" x14ac:dyDescent="0.2">
      <c r="C214" t="s">
        <v>1987</v>
      </c>
      <c r="D214">
        <v>10</v>
      </c>
    </row>
    <row r="215" spans="2:4" x14ac:dyDescent="0.2">
      <c r="C215" t="s">
        <v>1557</v>
      </c>
      <c r="D215">
        <v>11</v>
      </c>
    </row>
    <row r="216" spans="2:4" x14ac:dyDescent="0.2">
      <c r="C216" t="s">
        <v>1583</v>
      </c>
      <c r="D216">
        <v>11</v>
      </c>
    </row>
    <row r="217" spans="2:4" x14ac:dyDescent="0.2">
      <c r="C217" t="s">
        <v>1310</v>
      </c>
      <c r="D217">
        <v>6</v>
      </c>
    </row>
    <row r="218" spans="2:4" x14ac:dyDescent="0.2">
      <c r="B218" t="s">
        <v>2113</v>
      </c>
      <c r="D218">
        <v>69</v>
      </c>
    </row>
    <row r="219" spans="2:4" x14ac:dyDescent="0.2">
      <c r="B219" t="s">
        <v>2114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baseColWidth="10" defaultColWidth="11.5" defaultRowHeight="15" x14ac:dyDescent="0.2"/>
  <cols>
    <col min="2" max="2" width="12" customWidth="1"/>
    <col min="3" max="112" width="10.83203125" hidden="1" customWidth="1"/>
    <col min="113" max="113" width="12.33203125" hidden="1" customWidth="1"/>
    <col min="114" max="132" width="0" hidden="1" customWidth="1"/>
  </cols>
  <sheetData>
    <row r="2" spans="2:139" x14ac:dyDescent="0.2">
      <c r="B2" s="3" t="s">
        <v>2115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2114</v>
      </c>
    </row>
    <row r="3" spans="2:139" x14ac:dyDescent="0.2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2116</v>
      </c>
    </row>
    <row r="4" spans="2:139" x14ac:dyDescent="0.2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2117</v>
      </c>
    </row>
    <row r="5" spans="2:139" x14ac:dyDescent="0.2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2118</v>
      </c>
    </row>
    <row r="6" spans="2:139" x14ac:dyDescent="0.2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 x14ac:dyDescent="0.2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 x14ac:dyDescent="0.2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 x14ac:dyDescent="0.2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 x14ac:dyDescent="0.2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 x14ac:dyDescent="0.2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 x14ac:dyDescent="0.2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 x14ac:dyDescent="0.2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 x14ac:dyDescent="0.2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 x14ac:dyDescent="0.2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 x14ac:dyDescent="0.2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 x14ac:dyDescent="0.2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 x14ac:dyDescent="0.2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 x14ac:dyDescent="0.2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 x14ac:dyDescent="0.2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 x14ac:dyDescent="0.2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 x14ac:dyDescent="0.2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 x14ac:dyDescent="0.2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 x14ac:dyDescent="0.2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 x14ac:dyDescent="0.2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 x14ac:dyDescent="0.2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 x14ac:dyDescent="0.2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 x14ac:dyDescent="0.2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 x14ac:dyDescent="0.2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 x14ac:dyDescent="0.2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 x14ac:dyDescent="0.2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 x14ac:dyDescent="0.2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 x14ac:dyDescent="0.2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 x14ac:dyDescent="0.2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 x14ac:dyDescent="0.2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 x14ac:dyDescent="0.2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 x14ac:dyDescent="0.2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 x14ac:dyDescent="0.2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 x14ac:dyDescent="0.2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 x14ac:dyDescent="0.2">
      <c r="B40" s="2" t="s">
        <v>2119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 x14ac:dyDescent="0.2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 x14ac:dyDescent="0.2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 x14ac:dyDescent="0.2">
      <c r="B43" s="2" t="s">
        <v>2120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 x14ac:dyDescent="0.2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 x14ac:dyDescent="0.2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 x14ac:dyDescent="0.2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 x14ac:dyDescent="0.2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 x14ac:dyDescent="0.2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 x14ac:dyDescent="0.2">
      <c r="B49" s="2" t="s">
        <v>2121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 x14ac:dyDescent="0.2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 x14ac:dyDescent="0.2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 x14ac:dyDescent="0.2">
      <c r="B52" s="2" t="s">
        <v>2122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 x14ac:dyDescent="0.2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 x14ac:dyDescent="0.2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 x14ac:dyDescent="0.2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 x14ac:dyDescent="0.2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 x14ac:dyDescent="0.2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 x14ac:dyDescent="0.2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 x14ac:dyDescent="0.2">
      <c r="B59" s="2" t="s">
        <v>2123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 x14ac:dyDescent="0.2">
      <c r="B60" s="2" t="s">
        <v>2124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 x14ac:dyDescent="0.2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 x14ac:dyDescent="0.2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 x14ac:dyDescent="0.2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 x14ac:dyDescent="0.2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 x14ac:dyDescent="0.2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 x14ac:dyDescent="0.2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 x14ac:dyDescent="0.2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 x14ac:dyDescent="0.2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 x14ac:dyDescent="0.2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 x14ac:dyDescent="0.2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 x14ac:dyDescent="0.2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 x14ac:dyDescent="0.2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 x14ac:dyDescent="0.2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 x14ac:dyDescent="0.2">
      <c r="B74" s="2" t="s">
        <v>2125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 x14ac:dyDescent="0.2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 x14ac:dyDescent="0.2">
      <c r="B76" s="2" t="s">
        <v>1794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 x14ac:dyDescent="0.2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 x14ac:dyDescent="0.2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 x14ac:dyDescent="0.2">
      <c r="B79" s="2" t="s">
        <v>2126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 x14ac:dyDescent="0.2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 x14ac:dyDescent="0.2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 x14ac:dyDescent="0.2">
      <c r="B82" s="2" t="s">
        <v>2127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 x14ac:dyDescent="0.2">
      <c r="B83" s="2" t="s">
        <v>2128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 x14ac:dyDescent="0.2">
      <c r="B84" s="2" t="s">
        <v>2129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 x14ac:dyDescent="0.2">
      <c r="B85" s="2" t="s">
        <v>2130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 x14ac:dyDescent="0.2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 x14ac:dyDescent="0.2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 x14ac:dyDescent="0.2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 x14ac:dyDescent="0.2">
      <c r="B89" s="2" t="s">
        <v>2131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 x14ac:dyDescent="0.2">
      <c r="B90" s="2" t="s">
        <v>2132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 x14ac:dyDescent="0.2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 x14ac:dyDescent="0.2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 x14ac:dyDescent="0.2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 x14ac:dyDescent="0.2">
      <c r="B94" s="2" t="s">
        <v>2133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 x14ac:dyDescent="0.2">
      <c r="B95" s="2" t="s">
        <v>2134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 x14ac:dyDescent="0.2">
      <c r="B96" s="2" t="s">
        <v>2135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 x14ac:dyDescent="0.2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 x14ac:dyDescent="0.2">
      <c r="B98" s="2" t="s">
        <v>2136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 x14ac:dyDescent="0.2">
      <c r="B99" s="2" t="s">
        <v>2137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 x14ac:dyDescent="0.2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 x14ac:dyDescent="0.2">
      <c r="B101" s="2" t="s">
        <v>2138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 x14ac:dyDescent="0.2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 x14ac:dyDescent="0.2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 x14ac:dyDescent="0.2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 x14ac:dyDescent="0.2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 x14ac:dyDescent="0.2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 x14ac:dyDescent="0.2">
      <c r="B107" s="2" t="s">
        <v>1916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 x14ac:dyDescent="0.2">
      <c r="B108" s="2" t="s">
        <v>2139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 x14ac:dyDescent="0.2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 x14ac:dyDescent="0.2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 x14ac:dyDescent="0.2">
      <c r="B111" s="2" t="s">
        <v>2140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 x14ac:dyDescent="0.2">
      <c r="B112" s="2" t="s">
        <v>2141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 x14ac:dyDescent="0.2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 x14ac:dyDescent="0.2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 x14ac:dyDescent="0.2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 x14ac:dyDescent="0.2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 x14ac:dyDescent="0.2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 x14ac:dyDescent="0.2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 x14ac:dyDescent="0.2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 x14ac:dyDescent="0.2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 x14ac:dyDescent="0.2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 x14ac:dyDescent="0.2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 x14ac:dyDescent="0.2">
      <c r="B123" s="2" t="s">
        <v>2142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 x14ac:dyDescent="0.2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 x14ac:dyDescent="0.2">
      <c r="B125" s="2" t="s">
        <v>1848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 x14ac:dyDescent="0.2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 x14ac:dyDescent="0.2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 x14ac:dyDescent="0.2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 x14ac:dyDescent="0.2">
      <c r="B129" s="2" t="s">
        <v>2143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 x14ac:dyDescent="0.2">
      <c r="B130" s="2" t="s">
        <v>2144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 x14ac:dyDescent="0.2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 x14ac:dyDescent="0.2">
      <c r="B132" s="2" t="s">
        <v>2145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 x14ac:dyDescent="0.2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 x14ac:dyDescent="0.2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 x14ac:dyDescent="0.2">
      <c r="B135" s="2" t="s">
        <v>2146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 x14ac:dyDescent="0.2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 x14ac:dyDescent="0.2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 x14ac:dyDescent="0.2">
      <c r="B138" s="2" t="s">
        <v>2147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 x14ac:dyDescent="0.2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 x14ac:dyDescent="0.2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 x14ac:dyDescent="0.2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 x14ac:dyDescent="0.2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 x14ac:dyDescent="0.2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 x14ac:dyDescent="0.2">
      <c r="B144" s="2" t="s">
        <v>2148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 x14ac:dyDescent="0.2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 x14ac:dyDescent="0.2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 x14ac:dyDescent="0.2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 x14ac:dyDescent="0.2">
      <c r="B148" s="2" t="s">
        <v>2149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 x14ac:dyDescent="0.2">
      <c r="B149" s="2" t="s">
        <v>2150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 x14ac:dyDescent="0.2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 x14ac:dyDescent="0.2">
      <c r="B151" s="2" t="s">
        <v>2151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 x14ac:dyDescent="0.2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 x14ac:dyDescent="0.2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 x14ac:dyDescent="0.2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 x14ac:dyDescent="0.2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 x14ac:dyDescent="0.2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 x14ac:dyDescent="0.2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 x14ac:dyDescent="0.2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 x14ac:dyDescent="0.2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 x14ac:dyDescent="0.2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 x14ac:dyDescent="0.2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 x14ac:dyDescent="0.2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 x14ac:dyDescent="0.2">
      <c r="B163" s="2" t="s">
        <v>2152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 x14ac:dyDescent="0.2">
      <c r="B164" s="2" t="s">
        <v>2153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 x14ac:dyDescent="0.2">
      <c r="B165" s="2" t="s">
        <v>2154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 x14ac:dyDescent="0.2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 x14ac:dyDescent="0.2">
      <c r="B167" s="2" t="s">
        <v>2155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 x14ac:dyDescent="0.2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 x14ac:dyDescent="0.2">
      <c r="B169" s="2" t="s">
        <v>2156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 x14ac:dyDescent="0.2">
      <c r="B170" s="2" t="s">
        <v>2157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 x14ac:dyDescent="0.2">
      <c r="B171" s="2" t="s">
        <v>2158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 x14ac:dyDescent="0.2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 x14ac:dyDescent="0.2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 x14ac:dyDescent="0.2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 x14ac:dyDescent="0.2">
      <c r="B175" s="2" t="s">
        <v>2159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 x14ac:dyDescent="0.2">
      <c r="B176" s="2" t="s">
        <v>2160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 x14ac:dyDescent="0.2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 x14ac:dyDescent="0.2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 x14ac:dyDescent="0.2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 x14ac:dyDescent="0.2">
      <c r="B180" s="2" t="s">
        <v>2161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 x14ac:dyDescent="0.2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 x14ac:dyDescent="0.2">
      <c r="B182" s="2" t="s">
        <v>2162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 x14ac:dyDescent="0.2">
      <c r="B183" s="2" t="s">
        <v>2163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 x14ac:dyDescent="0.2">
      <c r="B184" s="2" t="s">
        <v>2164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 x14ac:dyDescent="0.2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 x14ac:dyDescent="0.2">
      <c r="B186" s="2" t="s">
        <v>2165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 x14ac:dyDescent="0.2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 x14ac:dyDescent="0.2">
      <c r="B188" s="2" t="s">
        <v>2166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 x14ac:dyDescent="0.2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 x14ac:dyDescent="0.2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 x14ac:dyDescent="0.2">
      <c r="B191" s="2" t="s">
        <v>2167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 x14ac:dyDescent="0.2">
      <c r="B192" s="2" t="s">
        <v>2168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 x14ac:dyDescent="0.2">
      <c r="B193" s="2" t="s">
        <v>2169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 x14ac:dyDescent="0.2">
      <c r="B194" s="2" t="s">
        <v>2170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 x14ac:dyDescent="0.2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 x14ac:dyDescent="0.2">
      <c r="B196" s="2" t="s">
        <v>2171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 x14ac:dyDescent="0.2">
      <c r="B197" s="2" t="s">
        <v>2172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 x14ac:dyDescent="0.2">
      <c r="B198" s="2" t="s">
        <v>2173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 x14ac:dyDescent="0.2">
      <c r="B199" s="2" t="s">
        <v>2174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13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Collection</vt:lpstr>
      <vt:lpstr>DFM Summary Top 20</vt:lpstr>
      <vt:lpstr>Sheet1</vt:lpstr>
      <vt:lpstr>Occurency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2026-04-24T01:39:19Z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