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07" documentId="13_ncr:1_{7EF57DF4-89AE-8C42-9C9C-3682908C3E34}" xr6:coauthVersionLast="47" xr6:coauthVersionMax="47" xr10:uidLastSave="{AECC84F5-E6ED-400B-B7B6-9D555E01927A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8" i="5"/>
  <c r="I1719" i="5"/>
  <c r="I1720" i="5"/>
  <c r="I1721" i="5"/>
  <c r="I1722" i="5"/>
  <c r="I1723" i="5"/>
  <c r="I1724" i="5"/>
  <c r="I1725" i="5"/>
  <c r="H1718" i="5"/>
  <c r="H1719" i="5"/>
  <c r="H1720" i="5"/>
  <c r="H1721" i="5"/>
  <c r="H1722" i="5"/>
  <c r="H1723" i="5"/>
  <c r="H1724" i="5"/>
  <c r="H1725" i="5"/>
  <c r="L1371" i="5"/>
  <c r="L1369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1368" i="5"/>
  <c r="L1370" i="5"/>
  <c r="I1717" i="5"/>
  <c r="H1717" i="5"/>
  <c r="I1716" i="5"/>
  <c r="H1716" i="5"/>
  <c r="L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I1715" i="5"/>
  <c r="H1715" i="5"/>
  <c r="I1714" i="5"/>
  <c r="H1714" i="5"/>
  <c r="I1713" i="5"/>
  <c r="H1713" i="5"/>
  <c r="L903" i="5"/>
  <c r="L904" i="5"/>
  <c r="L905" i="5"/>
  <c r="L906" i="5"/>
  <c r="L907" i="5"/>
  <c r="L908" i="5"/>
  <c r="L909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I1708" i="5"/>
  <c r="I1709" i="5"/>
  <c r="I1710" i="5"/>
  <c r="I1711" i="5"/>
  <c r="I1712" i="5"/>
  <c r="H1708" i="5"/>
  <c r="H1709" i="5"/>
  <c r="H1710" i="5"/>
  <c r="H1711" i="5"/>
  <c r="H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<sst xmlns="http://schemas.openxmlformats.org/spreadsheetml/2006/main" count="10228" uniqueCount="2507">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</sst>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9" activePane="bottomLeft" state="frozen"/>
      <selection pane="bottomLeft" activeCell="N2" sqref="N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6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92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92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92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92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92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92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92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92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92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92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92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92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92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92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92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92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92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92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92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92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92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92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92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92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92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92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92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92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92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92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92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92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92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92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92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92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92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92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92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92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92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92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92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92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92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92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92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92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92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92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92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92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92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92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3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>IF(RIGHT(G1708,1)="M", LEFT(G1708,LEN(G1708)-1), G1708)</f>
        <v>WB406</v>
      </c>
      <c r="I1708" s="57" t="str">
        <f>IF(RIGHT(G1708,1)="M","M","Non-M")</f>
        <v>M</v>
      </c>
      <c r="J1708" s="58"/>
      <c r="K1708" s="33"/>
      <c r="L1708" s="94">
        <f>IF(COUNTIFS($E$3:E2062,E1708)=1, K1708, 0)</f>
        <v>0</v>
      </c>
    </row>
    <row r="1709" spans="1:12" ht="41.25" customHeight="1">
      <c r="A1709" s="93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>IF(RIGHT(G1709,1)="M", LEFT(G1709,LEN(G1709)-1), G1709)</f>
        <v>DC101</v>
      </c>
      <c r="I1709" s="57" t="str">
        <f>IF(RIGHT(G1709,1)="M","M","Non-M")</f>
        <v>Non-M</v>
      </c>
      <c r="J1709" s="58"/>
      <c r="K1709" s="33"/>
      <c r="L1709" s="94">
        <f>IF(COUNTIFS($E$3:E2063,E1709)=1, K1709, 0)</f>
        <v>0</v>
      </c>
    </row>
    <row r="1710" spans="1:12" ht="41.25" customHeight="1">
      <c r="A1710" s="93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>IF(RIGHT(G1710,1)="M", LEFT(G1710,LEN(G1710)-1), G1710)</f>
        <v>DC200</v>
      </c>
      <c r="I1710" s="57" t="str">
        <f>IF(RIGHT(G1710,1)="M","M","Non-M")</f>
        <v>Non-M</v>
      </c>
      <c r="J1710" s="58"/>
      <c r="K1710" s="33"/>
      <c r="L1710" s="94">
        <f>IF(COUNTIFS($E$3:E2064,E1710)=1, K1710, 0)</f>
        <v>0</v>
      </c>
    </row>
    <row r="1711" spans="1:12" ht="41.25" customHeight="1">
      <c r="A1711" s="93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>IF(RIGHT(G1711,1)="M", LEFT(G1711,LEN(G1711)-1), G1711)</f>
        <v>DC300</v>
      </c>
      <c r="I1711" s="57" t="str">
        <f>IF(RIGHT(G1711,1)="M","M","Non-M")</f>
        <v>Non-M</v>
      </c>
      <c r="J1711" s="58"/>
      <c r="K1711" s="33"/>
      <c r="L1711" s="94">
        <f>IF(COUNTIFS($E$3:E2065,E1711)=1, K1711, 0)</f>
        <v>0</v>
      </c>
    </row>
    <row r="1712" spans="1:12" ht="41.25" customHeight="1">
      <c r="A1712" s="93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>IF(RIGHT(G1712,1)="M", LEFT(G1712,LEN(G1712)-1), G1712)</f>
        <v>DC400</v>
      </c>
      <c r="I1712" s="57" t="str">
        <f>IF(RIGHT(G1712,1)="M","M","Non-M")</f>
        <v>Non-M</v>
      </c>
      <c r="J1712" s="58"/>
      <c r="K1712" s="33"/>
      <c r="L1712" s="94">
        <f>IF(COUNTIFS($E$3:E2066,E1712)=1, K1712, 0)</f>
        <v>0</v>
      </c>
    </row>
    <row r="1713" spans="1:12" ht="41.25" customHeight="1">
      <c r="A1713" s="93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5"/>
    </row>
    <row r="1714" spans="1:12" ht="41.25" customHeight="1">
      <c r="A1714" s="93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5"/>
    </row>
    <row r="1715" spans="1:12" ht="41.25" customHeight="1">
      <c r="A1715" s="93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5"/>
    </row>
    <row r="1716" spans="1:12" ht="41.25" customHeight="1">
      <c r="A1716" s="93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5"/>
    </row>
    <row r="1717" spans="1:12" ht="41.25" customHeight="1">
      <c r="A1717" s="93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5"/>
    </row>
    <row r="1718" spans="1:12" ht="41.25" customHeight="1">
      <c r="A1718" s="93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/>
      <c r="H1718" s="57">
        <f>IF(RIGHT(G1718,1)="M", LEFT(G1718,LEN(G1718)-1), G1718)</f>
        <v>0</v>
      </c>
      <c r="I1718" s="57" t="str">
        <f>IF(RIGHT(G1718,1)="M","M","Non-M")</f>
        <v>Non-M</v>
      </c>
      <c r="J1718" s="58"/>
      <c r="K1718" s="33"/>
    </row>
    <row r="1719" spans="1:12" ht="41.25" customHeight="1">
      <c r="A1719" s="93" t="s">
        <v>2415</v>
      </c>
      <c r="B1719" s="35"/>
      <c r="C1719" s="35"/>
      <c r="D1719" s="60"/>
      <c r="E1719" s="35"/>
      <c r="F1719" s="48"/>
      <c r="G1719" s="35"/>
      <c r="H1719" s="57">
        <f>IF(RIGHT(G1719,1)="M", LEFT(G1719,LEN(G1719)-1), G1719)</f>
        <v>0</v>
      </c>
      <c r="I1719" s="57" t="str">
        <f>IF(RIGHT(G1719,1)="M","M","Non-M")</f>
        <v>Non-M</v>
      </c>
      <c r="J1719" s="58"/>
      <c r="K1719" s="33"/>
    </row>
    <row r="1720" spans="1:12" ht="41.25" customHeight="1">
      <c r="A1720" s="93" t="s">
        <v>2416</v>
      </c>
      <c r="B1720" s="35"/>
      <c r="C1720" s="35"/>
      <c r="D1720" s="60"/>
      <c r="E1720" s="35"/>
      <c r="F1720" s="48"/>
      <c r="G1720" s="35"/>
      <c r="H1720" s="57">
        <f>IF(RIGHT(G1720,1)="M", LEFT(G1720,LEN(G1720)-1), G1720)</f>
        <v>0</v>
      </c>
      <c r="I1720" s="57" t="str">
        <f>IF(RIGHT(G1720,1)="M","M","Non-M")</f>
        <v>Non-M</v>
      </c>
      <c r="J1720" s="58"/>
      <c r="K1720" s="33"/>
    </row>
    <row r="1721" spans="1:12" ht="41.25" customHeight="1">
      <c r="A1721" s="93" t="s">
        <v>2417</v>
      </c>
      <c r="B1721" s="35"/>
      <c r="C1721" s="35"/>
      <c r="D1721" s="60"/>
      <c r="E1721" s="35"/>
      <c r="F1721" s="48"/>
      <c r="G1721" s="35"/>
      <c r="H1721" s="57">
        <f>IF(RIGHT(G1721,1)="M", LEFT(G1721,LEN(G1721)-1), G1721)</f>
        <v>0</v>
      </c>
      <c r="I1721" s="57" t="str">
        <f>IF(RIGHT(G1721,1)="M","M","Non-M")</f>
        <v>Non-M</v>
      </c>
      <c r="J1721" s="58"/>
      <c r="K1721" s="33"/>
    </row>
    <row r="1722" spans="1:12" ht="41.25" customHeight="1">
      <c r="A1722" s="93" t="s">
        <v>2418</v>
      </c>
      <c r="B1722" s="35"/>
      <c r="C1722" s="35"/>
      <c r="D1722" s="60"/>
      <c r="E1722" s="35"/>
      <c r="F1722" s="48"/>
      <c r="G1722" s="35"/>
      <c r="H1722" s="57">
        <f>IF(RIGHT(G1722,1)="M", LEFT(G1722,LEN(G1722)-1), G1722)</f>
        <v>0</v>
      </c>
      <c r="I1722" s="57" t="str">
        <f>IF(RIGHT(G1722,1)="M","M","Non-M")</f>
        <v>Non-M</v>
      </c>
      <c r="J1722" s="58"/>
      <c r="K1722" s="33"/>
    </row>
    <row r="1723" spans="1:12" ht="41.25" customHeight="1">
      <c r="A1723" s="93" t="s">
        <v>2419</v>
      </c>
      <c r="B1723" s="35"/>
      <c r="C1723" s="35"/>
      <c r="D1723" s="60"/>
      <c r="E1723" s="35"/>
      <c r="F1723" s="48"/>
      <c r="G1723" s="35"/>
      <c r="H1723" s="57">
        <f>IF(RIGHT(G1723,1)="M", LEFT(G1723,LEN(G1723)-1), G1723)</f>
        <v>0</v>
      </c>
      <c r="I1723" s="57" t="str">
        <f>IF(RIGHT(G1723,1)="M","M","Non-M")</f>
        <v>Non-M</v>
      </c>
      <c r="J1723" s="58"/>
      <c r="K1723" s="33"/>
    </row>
    <row r="1724" spans="1:12" ht="41.25" customHeight="1">
      <c r="A1724" s="93" t="s">
        <v>2420</v>
      </c>
      <c r="B1724" s="35"/>
      <c r="C1724" s="35"/>
      <c r="D1724" s="60"/>
      <c r="E1724" s="35"/>
      <c r="F1724" s="48"/>
      <c r="G1724" s="35"/>
      <c r="H1724" s="57">
        <f>IF(RIGHT(G1724,1)="M", LEFT(G1724,LEN(G1724)-1), G1724)</f>
        <v>0</v>
      </c>
      <c r="I1724" s="57" t="str">
        <f>IF(RIGHT(G1724,1)="M","M","Non-M")</f>
        <v>Non-M</v>
      </c>
      <c r="J1724" s="58"/>
      <c r="K1724" s="33"/>
    </row>
    <row r="1725" spans="1:12" ht="41.25" customHeight="1">
      <c r="A1725" s="93" t="s">
        <v>2421</v>
      </c>
      <c r="B1725" s="35"/>
      <c r="C1725" s="35"/>
      <c r="D1725" s="60"/>
      <c r="E1725" s="35"/>
      <c r="F1725" s="48"/>
      <c r="G1725" s="35"/>
      <c r="H1725" s="57">
        <f>IF(RIGHT(G1725,1)="M", LEFT(G1725,LEN(G1725)-1), G1725)</f>
        <v>0</v>
      </c>
      <c r="I1725" s="57" t="str">
        <f>IF(RIGHT(G1725,1)="M","M","Non-M")</f>
        <v>Non-M</v>
      </c>
      <c r="J1725" s="58"/>
      <c r="K1725" s="33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22" sqref="A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2433</v>
      </c>
      <c r="I4" s="10" t="s">
        <v>2435</v>
      </c>
      <c r="J4" s="76">
        <v>46139.812384259298</v>
      </c>
      <c r="R4" s="85" t="s">
        <v>2436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2433</v>
      </c>
      <c r="I5" s="10" t="s">
        <v>2435</v>
      </c>
      <c r="J5" s="76">
        <v>46140.417662036998</v>
      </c>
      <c r="R5" s="85" t="s">
        <v>2437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2447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2448</v>
      </c>
      <c r="D218">
        <v>69</v>
      </c>
    </row>
    <row r="219" spans="2:4">
      <c r="B219" t="s">
        <v>2449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2026-04-28T08:32:36Z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