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93" documentId="13_ncr:1_{7EF57DF4-89AE-8C42-9C9C-3682908C3E34}" xr6:coauthVersionLast="47" xr6:coauthVersionMax="47" xr10:uidLastSave="{6B4959BF-6719-4B79-8CFA-4FFA64BFD4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0" i="5" l="1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<sst xmlns="http://schemas.openxmlformats.org/spreadsheetml/2006/main" count="33131" uniqueCount="19821">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</sst>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25" activePane="bottomLeft" state="frozen"/>
      <selection pane="bottomLeft" activeCell="A1439" sqref="A1439:XFD14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1587</v>
      </c>
      <c r="B1385" s="19" t="s">
        <v>1486</v>
      </c>
      <c r="C1385" s="113" t="s">
        <v>1863</v>
      </c>
      <c r="D1385" s="69" t="s">
        <v>1914</v>
      </c>
      <c r="E1385" s="113" t="s">
        <v>1915</v>
      </c>
      <c r="F1385" s="114"/>
      <c r="G1385" s="113" t="s">
        <v>413</v>
      </c>
      <c r="H1385" s="115" t="str">
        <f t="shared" si="100"/>
        <v>WB208</v>
      </c>
      <c r="I1385" s="11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1588</v>
      </c>
      <c r="B1386" s="19" t="s">
        <v>1486</v>
      </c>
      <c r="C1386" s="113" t="s">
        <v>1863</v>
      </c>
      <c r="D1386" s="69" t="s">
        <v>1914</v>
      </c>
      <c r="E1386" s="113" t="s">
        <v>1915</v>
      </c>
      <c r="F1386" s="114"/>
      <c r="G1386" s="113" t="s">
        <v>1916</v>
      </c>
      <c r="H1386" s="115" t="str">
        <f t="shared" si="100"/>
        <v>JS205</v>
      </c>
      <c r="I1386" s="11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1590</v>
      </c>
      <c r="B1387" s="19" t="s">
        <v>1486</v>
      </c>
      <c r="C1387" s="113" t="s">
        <v>1863</v>
      </c>
      <c r="D1387" s="69" t="s">
        <v>1914</v>
      </c>
      <c r="E1387" s="113" t="s">
        <v>1915</v>
      </c>
      <c r="F1387" s="114"/>
      <c r="G1387" s="113" t="s">
        <v>75</v>
      </c>
      <c r="H1387" s="115" t="str">
        <f t="shared" si="100"/>
        <v>DC101</v>
      </c>
      <c r="I1387" s="11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1591</v>
      </c>
      <c r="B1388" s="19" t="s">
        <v>1486</v>
      </c>
      <c r="C1388" s="113" t="s">
        <v>1863</v>
      </c>
      <c r="D1388" s="69" t="s">
        <v>1914</v>
      </c>
      <c r="E1388" s="113" t="s">
        <v>1915</v>
      </c>
      <c r="F1388" s="114"/>
      <c r="G1388" s="113" t="s">
        <v>108</v>
      </c>
      <c r="H1388" s="115" t="str">
        <f t="shared" si="100"/>
        <v>DC202</v>
      </c>
      <c r="I1388" s="11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1592</v>
      </c>
      <c r="B1389" s="19" t="s">
        <v>1486</v>
      </c>
      <c r="C1389" s="113" t="s">
        <v>1863</v>
      </c>
      <c r="D1389" s="69" t="s">
        <v>1914</v>
      </c>
      <c r="E1389" s="113" t="s">
        <v>1915</v>
      </c>
      <c r="F1389" s="114"/>
      <c r="G1389" s="113" t="s">
        <v>110</v>
      </c>
      <c r="H1389" s="115" t="str">
        <f t="shared" si="100"/>
        <v>DC300</v>
      </c>
      <c r="I1389" s="11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1593</v>
      </c>
      <c r="B1390" s="19" t="s">
        <v>1486</v>
      </c>
      <c r="C1390" s="113" t="s">
        <v>1863</v>
      </c>
      <c r="D1390" s="69" t="s">
        <v>1914</v>
      </c>
      <c r="E1390" s="113" t="s">
        <v>1915</v>
      </c>
      <c r="F1390" s="114"/>
      <c r="G1390" s="113" t="s">
        <v>1917</v>
      </c>
      <c r="H1390" s="115" t="str">
        <f t="shared" si="100"/>
        <v>PK206</v>
      </c>
      <c r="I1390" s="11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1594</v>
      </c>
      <c r="B1391" s="19" t="s">
        <v>1486</v>
      </c>
      <c r="C1391" s="113" t="s">
        <v>1863</v>
      </c>
      <c r="D1391" s="69" t="s">
        <v>1914</v>
      </c>
      <c r="E1391" s="113" t="s">
        <v>1915</v>
      </c>
      <c r="F1391" s="114"/>
      <c r="G1391" s="113" t="s">
        <v>1918</v>
      </c>
      <c r="H1391" s="115" t="str">
        <f>IF(RIGHT(G1391,1)="M", LEFT(G1391,LEN(G1391)-1), G1391)</f>
        <v>PK202</v>
      </c>
      <c r="I1391" s="11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113" t="s">
        <v>1863</v>
      </c>
      <c r="D1392" s="69" t="s">
        <v>1914</v>
      </c>
      <c r="E1392" s="113" t="s">
        <v>1915</v>
      </c>
      <c r="F1392" s="114"/>
      <c r="G1392" s="113" t="s">
        <v>1624</v>
      </c>
      <c r="H1392" s="115" t="str">
        <f t="shared" si="100"/>
        <v>PB214</v>
      </c>
      <c r="I1392" s="11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1598</v>
      </c>
      <c r="B1393" s="19" t="s">
        <v>1486</v>
      </c>
      <c r="C1393" s="113" t="s">
        <v>1863</v>
      </c>
      <c r="D1393" s="69" t="s">
        <v>1914</v>
      </c>
      <c r="E1393" s="113" t="s">
        <v>1915</v>
      </c>
      <c r="F1393" s="114"/>
      <c r="G1393" s="113" t="s">
        <v>1640</v>
      </c>
      <c r="H1393" s="115" t="str">
        <f t="shared" si="100"/>
        <v>JS121</v>
      </c>
      <c r="I1393" s="11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1600</v>
      </c>
      <c r="B1394" s="19" t="s">
        <v>1486</v>
      </c>
      <c r="C1394" s="113" t="s">
        <v>1863</v>
      </c>
      <c r="D1394" s="69" t="s">
        <v>1914</v>
      </c>
      <c r="E1394" s="113" t="s">
        <v>1915</v>
      </c>
      <c r="F1394" s="114"/>
      <c r="G1394" s="113" t="s">
        <v>22</v>
      </c>
      <c r="H1394" s="115" t="str">
        <f t="shared" si="100"/>
        <v>HM309</v>
      </c>
      <c r="I1394" s="11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1601</v>
      </c>
      <c r="B1395" s="19" t="s">
        <v>1486</v>
      </c>
      <c r="C1395" s="113" t="s">
        <v>1863</v>
      </c>
      <c r="D1395" s="69" t="s">
        <v>1914</v>
      </c>
      <c r="E1395" s="113" t="s">
        <v>1915</v>
      </c>
      <c r="F1395" s="114"/>
      <c r="G1395" s="113" t="s">
        <v>1112</v>
      </c>
      <c r="H1395" s="115" t="str">
        <f t="shared" si="100"/>
        <v>VT302</v>
      </c>
      <c r="I1395" s="11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1602</v>
      </c>
      <c r="B1396" s="19" t="s">
        <v>1486</v>
      </c>
      <c r="C1396" s="113" t="s">
        <v>1863</v>
      </c>
      <c r="D1396" s="69" t="s">
        <v>1914</v>
      </c>
      <c r="E1396" s="113" t="s">
        <v>1915</v>
      </c>
      <c r="F1396" s="114"/>
      <c r="G1396" s="113" t="s">
        <v>416</v>
      </c>
      <c r="H1396" s="115" t="str">
        <f t="shared" si="100"/>
        <v>GT207</v>
      </c>
      <c r="I1396" s="11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12"/>
      <c r="B1397" s="19" t="s">
        <v>32</v>
      </c>
      <c r="C1397" s="113" t="s">
        <v>1863</v>
      </c>
      <c r="D1397" s="69" t="s">
        <v>1914</v>
      </c>
      <c r="E1397" s="113" t="s">
        <v>1915</v>
      </c>
      <c r="F1397" s="114"/>
      <c r="G1397" s="113" t="s">
        <v>413</v>
      </c>
      <c r="H1397" s="115" t="str">
        <f>IF(RIGHT(G1397,1)="M", LEFT(G1397,LEN(G1397)-1), G1397)</f>
        <v>WB208</v>
      </c>
      <c r="I1397" s="11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12"/>
      <c r="B1398" s="19" t="s">
        <v>32</v>
      </c>
      <c r="C1398" s="113" t="s">
        <v>1863</v>
      </c>
      <c r="D1398" s="69" t="s">
        <v>1914</v>
      </c>
      <c r="E1398" s="113" t="s">
        <v>1915</v>
      </c>
      <c r="F1398" s="114"/>
      <c r="G1398" s="113" t="s">
        <v>1916</v>
      </c>
      <c r="H1398" s="115" t="str">
        <f>IF(RIGHT(G1398,1)="M", LEFT(G1398,LEN(G1398)-1), G1398)</f>
        <v>JS205</v>
      </c>
      <c r="I1398" s="11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12"/>
      <c r="B1399" s="19" t="s">
        <v>32</v>
      </c>
      <c r="C1399" s="113" t="s">
        <v>1863</v>
      </c>
      <c r="D1399" s="69" t="s">
        <v>1914</v>
      </c>
      <c r="E1399" s="113" t="s">
        <v>1915</v>
      </c>
      <c r="F1399" s="114"/>
      <c r="G1399" s="113" t="s">
        <v>75</v>
      </c>
      <c r="H1399" s="115" t="str">
        <f>IF(RIGHT(G1399,1)="M", LEFT(G1399,LEN(G1399)-1), G1399)</f>
        <v>DC101</v>
      </c>
      <c r="I1399" s="11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12"/>
      <c r="B1400" s="19" t="s">
        <v>32</v>
      </c>
      <c r="C1400" s="113" t="s">
        <v>1863</v>
      </c>
      <c r="D1400" s="69" t="s">
        <v>1914</v>
      </c>
      <c r="E1400" s="113" t="s">
        <v>1915</v>
      </c>
      <c r="F1400" s="114"/>
      <c r="G1400" s="113" t="s">
        <v>108</v>
      </c>
      <c r="H1400" s="115" t="str">
        <f>IF(RIGHT(G1400,1)="M", LEFT(G1400,LEN(G1400)-1), G1400)</f>
        <v>DC202</v>
      </c>
      <c r="I1400" s="11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12"/>
      <c r="B1401" s="19" t="s">
        <v>32</v>
      </c>
      <c r="C1401" s="113" t="s">
        <v>1863</v>
      </c>
      <c r="D1401" s="69" t="s">
        <v>1914</v>
      </c>
      <c r="E1401" s="113" t="s">
        <v>1915</v>
      </c>
      <c r="F1401" s="114"/>
      <c r="G1401" s="113" t="s">
        <v>110</v>
      </c>
      <c r="H1401" s="115" t="str">
        <f>IF(RIGHT(G1401,1)="M", LEFT(G1401,LEN(G1401)-1), G1401)</f>
        <v>DC300</v>
      </c>
      <c r="I1401" s="11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12"/>
      <c r="B1402" s="19" t="s">
        <v>32</v>
      </c>
      <c r="C1402" s="113" t="s">
        <v>1863</v>
      </c>
      <c r="D1402" s="69" t="s">
        <v>1914</v>
      </c>
      <c r="E1402" s="113" t="s">
        <v>1915</v>
      </c>
      <c r="F1402" s="114"/>
      <c r="G1402" s="113" t="s">
        <v>1917</v>
      </c>
      <c r="H1402" s="115" t="str">
        <f>IF(RIGHT(G1402,1)="M", LEFT(G1402,LEN(G1402)-1), G1402)</f>
        <v>PK206</v>
      </c>
      <c r="I1402" s="11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12"/>
      <c r="B1403" s="19" t="s">
        <v>32</v>
      </c>
      <c r="C1403" s="113" t="s">
        <v>1863</v>
      </c>
      <c r="D1403" s="69" t="s">
        <v>1914</v>
      </c>
      <c r="E1403" s="113" t="s">
        <v>1915</v>
      </c>
      <c r="F1403" s="114"/>
      <c r="G1403" s="113" t="s">
        <v>1918</v>
      </c>
      <c r="H1403" s="115" t="str">
        <f>IF(RIGHT(G1403,1)="M", LEFT(G1403,LEN(G1403)-1), G1403)</f>
        <v>PK202</v>
      </c>
      <c r="I1403" s="11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12"/>
      <c r="B1404" s="19" t="s">
        <v>32</v>
      </c>
      <c r="C1404" s="113" t="s">
        <v>1863</v>
      </c>
      <c r="D1404" s="69" t="s">
        <v>1914</v>
      </c>
      <c r="E1404" s="113" t="s">
        <v>1915</v>
      </c>
      <c r="F1404" s="114"/>
      <c r="G1404" s="113" t="s">
        <v>1624</v>
      </c>
      <c r="H1404" s="115" t="str">
        <f>IF(RIGHT(G1404,1)="M", LEFT(G1404,LEN(G1404)-1), G1404)</f>
        <v>PB214</v>
      </c>
      <c r="I1404" s="11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12"/>
      <c r="B1405" s="19" t="s">
        <v>32</v>
      </c>
      <c r="C1405" s="113" t="s">
        <v>1863</v>
      </c>
      <c r="D1405" s="69" t="s">
        <v>1914</v>
      </c>
      <c r="E1405" s="113" t="s">
        <v>1915</v>
      </c>
      <c r="F1405" s="114"/>
      <c r="G1405" s="113" t="s">
        <v>1640</v>
      </c>
      <c r="H1405" s="115" t="str">
        <f>IF(RIGHT(G1405,1)="M", LEFT(G1405,LEN(G1405)-1), G1405)</f>
        <v>JS121</v>
      </c>
      <c r="I1405" s="11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12"/>
      <c r="B1406" s="19" t="s">
        <v>32</v>
      </c>
      <c r="C1406" s="113" t="s">
        <v>1863</v>
      </c>
      <c r="D1406" s="69" t="s">
        <v>1914</v>
      </c>
      <c r="E1406" s="113" t="s">
        <v>1915</v>
      </c>
      <c r="F1406" s="114"/>
      <c r="G1406" s="113" t="s">
        <v>22</v>
      </c>
      <c r="H1406" s="115" t="str">
        <f>IF(RIGHT(G1406,1)="M", LEFT(G1406,LEN(G1406)-1), G1406)</f>
        <v>HM309</v>
      </c>
      <c r="I1406" s="11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12"/>
      <c r="B1407" s="19" t="s">
        <v>32</v>
      </c>
      <c r="C1407" s="113" t="s">
        <v>1863</v>
      </c>
      <c r="D1407" s="69" t="s">
        <v>1914</v>
      </c>
      <c r="E1407" s="113" t="s">
        <v>1915</v>
      </c>
      <c r="F1407" s="114"/>
      <c r="G1407" s="113" t="s">
        <v>1112</v>
      </c>
      <c r="H1407" s="115" t="str">
        <f>IF(RIGHT(G1407,1)="M", LEFT(G1407,LEN(G1407)-1), G1407)</f>
        <v>VT302</v>
      </c>
      <c r="I1407" s="11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12"/>
      <c r="B1408" s="19" t="s">
        <v>32</v>
      </c>
      <c r="C1408" s="113" t="s">
        <v>1863</v>
      </c>
      <c r="D1408" s="69" t="s">
        <v>1914</v>
      </c>
      <c r="E1408" s="113" t="s">
        <v>1915</v>
      </c>
      <c r="F1408" s="114"/>
      <c r="G1408" s="113" t="s">
        <v>416</v>
      </c>
      <c r="H1408" s="115" t="str">
        <f>IF(RIGHT(G1408,1)="M", LEFT(G1408,LEN(G1408)-1), G1408)</f>
        <v>GT207</v>
      </c>
      <c r="I1408" s="11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1605</v>
      </c>
      <c r="B1409" s="113" t="s">
        <v>1486</v>
      </c>
      <c r="C1409" s="113" t="s">
        <v>1754</v>
      </c>
      <c r="D1409" s="69" t="s">
        <v>1603</v>
      </c>
      <c r="E1409" s="113" t="s">
        <v>1919</v>
      </c>
      <c r="F1409" s="114"/>
      <c r="G1409" s="113" t="s">
        <v>937</v>
      </c>
      <c r="H1409" s="115" t="str">
        <f t="shared" si="100"/>
        <v>CL500</v>
      </c>
      <c r="I1409" s="11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1606</v>
      </c>
      <c r="B1410" s="113" t="s">
        <v>1486</v>
      </c>
      <c r="C1410" s="113" t="s">
        <v>1754</v>
      </c>
      <c r="D1410" s="69" t="s">
        <v>1603</v>
      </c>
      <c r="E1410" s="113" t="s">
        <v>1919</v>
      </c>
      <c r="F1410" s="114"/>
      <c r="G1410" s="113" t="s">
        <v>1290</v>
      </c>
      <c r="H1410" s="115" t="str">
        <f t="shared" si="100"/>
        <v>ZP101</v>
      </c>
      <c r="I1410" s="11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1607</v>
      </c>
      <c r="B1411" s="113" t="s">
        <v>1486</v>
      </c>
      <c r="C1411" s="113" t="s">
        <v>1754</v>
      </c>
      <c r="D1411" s="69" t="s">
        <v>1603</v>
      </c>
      <c r="E1411" s="113" t="s">
        <v>1919</v>
      </c>
      <c r="F1411" s="114"/>
      <c r="G1411" s="113" t="s">
        <v>624</v>
      </c>
      <c r="H1411" s="115" t="str">
        <f t="shared" si="100"/>
        <v>LP100</v>
      </c>
      <c r="I1411" s="11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1608</v>
      </c>
      <c r="B1412" s="113" t="s">
        <v>1486</v>
      </c>
      <c r="C1412" s="113" t="s">
        <v>1754</v>
      </c>
      <c r="D1412" s="69" t="s">
        <v>1603</v>
      </c>
      <c r="E1412" s="113" t="s">
        <v>1919</v>
      </c>
      <c r="F1412" s="114"/>
      <c r="G1412" s="113" t="s">
        <v>813</v>
      </c>
      <c r="H1412" s="115" t="str">
        <f t="shared" si="100"/>
        <v>PK100</v>
      </c>
      <c r="I1412" s="11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1609</v>
      </c>
      <c r="B1413" s="113" t="s">
        <v>1486</v>
      </c>
      <c r="C1413" s="113" t="s">
        <v>1754</v>
      </c>
      <c r="D1413" s="69" t="s">
        <v>1603</v>
      </c>
      <c r="E1413" s="113" t="s">
        <v>1919</v>
      </c>
      <c r="F1413" s="114"/>
      <c r="G1413" s="113" t="s">
        <v>666</v>
      </c>
      <c r="H1413" s="115" t="str">
        <f>IF(RIGHT(G1413,1)="M", LEFT(G1413,LEN(G1413)-1), G1413)</f>
        <v>PK103</v>
      </c>
      <c r="I1413" s="11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1610</v>
      </c>
      <c r="B1414" s="113" t="s">
        <v>1486</v>
      </c>
      <c r="C1414" s="113" t="s">
        <v>1754</v>
      </c>
      <c r="D1414" s="69" t="s">
        <v>1603</v>
      </c>
      <c r="E1414" s="113" t="s">
        <v>1919</v>
      </c>
      <c r="F1414" s="114"/>
      <c r="G1414" s="113" t="s">
        <v>892</v>
      </c>
      <c r="H1414" s="115" t="str">
        <f t="shared" si="100"/>
        <v>PK214</v>
      </c>
      <c r="I1414" s="11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1611</v>
      </c>
      <c r="B1415" s="113" t="s">
        <v>1486</v>
      </c>
      <c r="C1415" s="113" t="s">
        <v>1754</v>
      </c>
      <c r="D1415" s="69" t="s">
        <v>1603</v>
      </c>
      <c r="E1415" s="113" t="s">
        <v>1919</v>
      </c>
      <c r="F1415" s="114"/>
      <c r="G1415" s="113" t="s">
        <v>1751</v>
      </c>
      <c r="H1415" s="115" t="str">
        <f t="shared" si="100"/>
        <v>PB202</v>
      </c>
      <c r="I1415" s="11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1612</v>
      </c>
      <c r="B1416" s="113" t="s">
        <v>1486</v>
      </c>
      <c r="C1416" s="113" t="s">
        <v>1754</v>
      </c>
      <c r="D1416" s="69" t="s">
        <v>1603</v>
      </c>
      <c r="E1416" s="113" t="s">
        <v>1919</v>
      </c>
      <c r="F1416" s="114"/>
      <c r="G1416" s="113" t="s">
        <v>193</v>
      </c>
      <c r="H1416" s="115" t="str">
        <f>IF(RIGHT(G1416,1)="M", LEFT(G1416,LEN(G1416)-1), G1416)</f>
        <v>PB204</v>
      </c>
      <c r="I1416" s="11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1615</v>
      </c>
      <c r="B1417" s="113" t="s">
        <v>1486</v>
      </c>
      <c r="C1417" s="113" t="s">
        <v>1754</v>
      </c>
      <c r="D1417" s="69" t="s">
        <v>1603</v>
      </c>
      <c r="E1417" s="113" t="s">
        <v>1919</v>
      </c>
      <c r="F1417" s="114"/>
      <c r="G1417" s="113" t="s">
        <v>281</v>
      </c>
      <c r="H1417" s="115" t="str">
        <f t="shared" ref="H1417:H1454" si="102">IF(RIGHT(G1417,1)="M", LEFT(G1417,LEN(G1417)-1), G1417)</f>
        <v>PB201</v>
      </c>
      <c r="I1417" s="11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1618</v>
      </c>
      <c r="B1418" s="113" t="s">
        <v>1486</v>
      </c>
      <c r="C1418" s="113" t="s">
        <v>1754</v>
      </c>
      <c r="D1418" s="69" t="s">
        <v>1603</v>
      </c>
      <c r="E1418" s="113" t="s">
        <v>1919</v>
      </c>
      <c r="F1418" s="114"/>
      <c r="G1418" s="113" t="s">
        <v>1920</v>
      </c>
      <c r="H1418" s="115" t="str">
        <f t="shared" si="102"/>
        <v>HM502</v>
      </c>
      <c r="I1418" s="11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1619</v>
      </c>
      <c r="B1419" s="113" t="s">
        <v>1486</v>
      </c>
      <c r="C1419" s="113" t="s">
        <v>1754</v>
      </c>
      <c r="D1419" s="69" t="s">
        <v>1603</v>
      </c>
      <c r="E1419" s="113" t="s">
        <v>1919</v>
      </c>
      <c r="F1419" s="114"/>
      <c r="G1419" s="113" t="s">
        <v>1921</v>
      </c>
      <c r="H1419" s="115" t="str">
        <f t="shared" si="102"/>
        <v>HM806</v>
      </c>
      <c r="I1419" s="11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1620</v>
      </c>
      <c r="B1420" s="113" t="s">
        <v>1486</v>
      </c>
      <c r="C1420" s="113" t="s">
        <v>1754</v>
      </c>
      <c r="D1420" s="69" t="s">
        <v>1603</v>
      </c>
      <c r="E1420" s="113" t="s">
        <v>1919</v>
      </c>
      <c r="F1420" s="114"/>
      <c r="G1420" s="113" t="s">
        <v>1922</v>
      </c>
      <c r="H1420" s="115" t="str">
        <f>IF(RIGHT(G1420,1)="M", LEFT(G1420,LEN(G1420)-1), G1420)</f>
        <v>HM805</v>
      </c>
      <c r="I1420" s="11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1621</v>
      </c>
      <c r="B1421" s="113" t="s">
        <v>1486</v>
      </c>
      <c r="C1421" s="113" t="s">
        <v>1754</v>
      </c>
      <c r="D1421" s="69" t="s">
        <v>1603</v>
      </c>
      <c r="E1421" s="113" t="s">
        <v>1919</v>
      </c>
      <c r="F1421" s="114"/>
      <c r="G1421" s="113" t="s">
        <v>1433</v>
      </c>
      <c r="H1421" s="115" t="str">
        <f t="shared" si="102"/>
        <v>JS105</v>
      </c>
      <c r="I1421" s="11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1622</v>
      </c>
      <c r="B1422" s="113" t="s">
        <v>1486</v>
      </c>
      <c r="C1422" s="113" t="s">
        <v>1754</v>
      </c>
      <c r="D1422" s="69" t="s">
        <v>1603</v>
      </c>
      <c r="E1422" s="113" t="s">
        <v>1919</v>
      </c>
      <c r="F1422" s="114"/>
      <c r="G1422" s="113" t="s">
        <v>22</v>
      </c>
      <c r="H1422" s="115" t="str">
        <f t="shared" si="102"/>
        <v>HM309</v>
      </c>
      <c r="I1422" s="11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1623</v>
      </c>
      <c r="B1423" s="113" t="s">
        <v>1486</v>
      </c>
      <c r="C1423" s="113" t="s">
        <v>1754</v>
      </c>
      <c r="D1423" s="69" t="s">
        <v>1603</v>
      </c>
      <c r="E1423" s="113" t="s">
        <v>1919</v>
      </c>
      <c r="F1423" s="114"/>
      <c r="G1423" s="113" t="s">
        <v>1911</v>
      </c>
      <c r="H1423" s="115" t="str">
        <f t="shared" si="102"/>
        <v>JS117</v>
      </c>
      <c r="I1423" s="11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1625</v>
      </c>
      <c r="B1424" s="113" t="s">
        <v>1486</v>
      </c>
      <c r="C1424" s="113" t="s">
        <v>1754</v>
      </c>
      <c r="D1424" s="69" t="s">
        <v>1603</v>
      </c>
      <c r="E1424" s="113" t="s">
        <v>1919</v>
      </c>
      <c r="F1424" s="114"/>
      <c r="G1424" s="113" t="s">
        <v>1878</v>
      </c>
      <c r="H1424" s="115" t="str">
        <f t="shared" si="102"/>
        <v>JS120</v>
      </c>
      <c r="I1424" s="115" t="str">
        <f t="shared" si="103"/>
        <v>Non-M</v>
      </c>
      <c r="J1424" s="70"/>
      <c r="K1424" s="59" t="s">
        <v>444</v>
      </c>
      <c r="L1424" s="58">
        <f>IF(COUNTIFS($E$3:E19262,E1424)=1, K1424, 0)</f>
        <v>0</v>
      </c>
    </row>
    <row r="1425" spans="1:12" ht="16.5" customHeight="1">
      <c r="A1425" s="18" t="s">
        <v>1626</v>
      </c>
      <c r="B1425" s="34" t="s">
        <v>13</v>
      </c>
      <c r="C1425" s="34" t="s">
        <v>1071</v>
      </c>
      <c r="D1425" s="43" t="s">
        <v>1287</v>
      </c>
      <c r="E1425" s="34" t="s">
        <v>1923</v>
      </c>
      <c r="F1425" s="38"/>
      <c r="G1425" s="34" t="s">
        <v>398</v>
      </c>
      <c r="H1425" s="40" t="str">
        <f t="shared" si="102"/>
        <v>WB205</v>
      </c>
      <c r="I1425" s="40" t="str">
        <f t="shared" si="103"/>
        <v>M</v>
      </c>
      <c r="J1425" s="41"/>
      <c r="K1425" s="32">
        <v>10156</v>
      </c>
      <c r="L1425" s="72">
        <f>IF(COUNTIFS($E$3:E19262,E1425)=1, K1425, 0)</f>
        <v>0</v>
      </c>
    </row>
    <row r="1426" spans="1:12" ht="16.5" customHeight="1">
      <c r="A1426" s="18" t="s">
        <v>1627</v>
      </c>
      <c r="B1426" s="34" t="s">
        <v>13</v>
      </c>
      <c r="C1426" s="34" t="s">
        <v>1071</v>
      </c>
      <c r="D1426" s="43" t="s">
        <v>1287</v>
      </c>
      <c r="E1426" s="34" t="s">
        <v>1923</v>
      </c>
      <c r="F1426" s="38"/>
      <c r="G1426" s="34" t="s">
        <v>75</v>
      </c>
      <c r="H1426" s="40" t="str">
        <f t="shared" si="102"/>
        <v>DC101</v>
      </c>
      <c r="I1426" s="40" t="str">
        <f t="shared" si="103"/>
        <v>Non-M</v>
      </c>
      <c r="J1426" s="41"/>
      <c r="K1426" s="32">
        <v>10156</v>
      </c>
      <c r="L1426" s="72">
        <f>IF(COUNTIFS($E$3:E19262,E1426)=1, K1426, 0)</f>
        <v>0</v>
      </c>
    </row>
    <row r="1427" spans="1:12" ht="16.5" customHeight="1">
      <c r="A1427" s="18" t="s">
        <v>1630</v>
      </c>
      <c r="B1427" s="34" t="s">
        <v>13</v>
      </c>
      <c r="C1427" s="34" t="s">
        <v>1071</v>
      </c>
      <c r="D1427" s="43" t="s">
        <v>1287</v>
      </c>
      <c r="E1427" s="34" t="s">
        <v>1923</v>
      </c>
      <c r="F1427" s="38"/>
      <c r="G1427" s="34" t="s">
        <v>108</v>
      </c>
      <c r="H1427" s="40" t="str">
        <f t="shared" si="102"/>
        <v>DC202</v>
      </c>
      <c r="I1427" s="40" t="str">
        <f t="shared" si="103"/>
        <v>Non-M</v>
      </c>
      <c r="J1427" s="41"/>
      <c r="K1427" s="32">
        <v>10156</v>
      </c>
      <c r="L1427" s="72">
        <f>IF(COUNTIFS($E$3:E19262,E1427)=1, K1427, 0)</f>
        <v>0</v>
      </c>
    </row>
    <row r="1428" spans="1:12" ht="16.5" customHeight="1">
      <c r="A1428" s="18" t="s">
        <v>1631</v>
      </c>
      <c r="B1428" s="34" t="s">
        <v>13</v>
      </c>
      <c r="C1428" s="34" t="s">
        <v>1071</v>
      </c>
      <c r="D1428" s="43" t="s">
        <v>1287</v>
      </c>
      <c r="E1428" s="34" t="s">
        <v>1923</v>
      </c>
      <c r="F1428" s="38"/>
      <c r="G1428" s="34" t="s">
        <v>110</v>
      </c>
      <c r="H1428" s="40" t="str">
        <f t="shared" si="102"/>
        <v>DC300</v>
      </c>
      <c r="I1428" s="40" t="str">
        <f t="shared" si="103"/>
        <v>Non-M</v>
      </c>
      <c r="J1428" s="41"/>
      <c r="K1428" s="32">
        <v>10156</v>
      </c>
      <c r="L1428" s="72">
        <f>IF(COUNTIFS($E$3:E19262,E1428)=1, K1428, 0)</f>
        <v>0</v>
      </c>
    </row>
    <row r="1429" spans="1:12" ht="16.5" customHeight="1">
      <c r="A1429" s="18" t="s">
        <v>1632</v>
      </c>
      <c r="B1429" s="34" t="s">
        <v>13</v>
      </c>
      <c r="C1429" s="34" t="s">
        <v>1071</v>
      </c>
      <c r="D1429" s="43" t="s">
        <v>1287</v>
      </c>
      <c r="E1429" s="34" t="s">
        <v>1923</v>
      </c>
      <c r="F1429" s="38"/>
      <c r="G1429" s="34" t="s">
        <v>190</v>
      </c>
      <c r="H1429" s="40" t="str">
        <f t="shared" si="102"/>
        <v>DC400</v>
      </c>
      <c r="I1429" s="40" t="str">
        <f t="shared" si="103"/>
        <v>Non-M</v>
      </c>
      <c r="J1429" s="41"/>
      <c r="K1429" s="32">
        <v>10156</v>
      </c>
      <c r="L1429" s="72">
        <f>IF(COUNTIFS($E$3:E19262,E1429)=1, K1429, 0)</f>
        <v>0</v>
      </c>
    </row>
    <row r="1430" spans="1:12" ht="16.5" customHeight="1">
      <c r="A1430" s="18" t="s">
        <v>1633</v>
      </c>
      <c r="B1430" s="34" t="s">
        <v>13</v>
      </c>
      <c r="C1430" s="34" t="s">
        <v>1071</v>
      </c>
      <c r="D1430" s="43" t="s">
        <v>1287</v>
      </c>
      <c r="E1430" s="34" t="s">
        <v>1923</v>
      </c>
      <c r="F1430" s="38"/>
      <c r="G1430" s="34" t="s">
        <v>113</v>
      </c>
      <c r="H1430" s="40" t="str">
        <f t="shared" si="102"/>
        <v>PK201</v>
      </c>
      <c r="I1430" s="40" t="str">
        <f t="shared" si="103"/>
        <v>Non-M</v>
      </c>
      <c r="J1430" s="41"/>
      <c r="K1430" s="32">
        <v>10156</v>
      </c>
      <c r="L1430" s="72">
        <f>IF(COUNTIFS($E$3:E19262,E1430)=1, K1430, 0)</f>
        <v>0</v>
      </c>
    </row>
    <row r="1431" spans="1:12" ht="16.5" customHeight="1">
      <c r="A1431" s="18" t="s">
        <v>1634</v>
      </c>
      <c r="B1431" s="34" t="s">
        <v>13</v>
      </c>
      <c r="C1431" s="34" t="s">
        <v>1071</v>
      </c>
      <c r="D1431" s="43" t="s">
        <v>1287</v>
      </c>
      <c r="E1431" s="34" t="s">
        <v>1923</v>
      </c>
      <c r="F1431" s="38"/>
      <c r="G1431" s="34" t="s">
        <v>193</v>
      </c>
      <c r="H1431" s="40" t="str">
        <f t="shared" si="102"/>
        <v>PB204</v>
      </c>
      <c r="I1431" s="40" t="str">
        <f t="shared" si="103"/>
        <v>Non-M</v>
      </c>
      <c r="J1431" s="41"/>
      <c r="K1431" s="32">
        <v>10156</v>
      </c>
      <c r="L1431" s="72">
        <f>IF(COUNTIFS($E$3:E19262,E1431)=1, K1431, 0)</f>
        <v>0</v>
      </c>
    </row>
    <row r="1432" spans="1:12" ht="16.5" customHeight="1">
      <c r="A1432" s="18" t="s">
        <v>1635</v>
      </c>
      <c r="B1432" s="34" t="s">
        <v>13</v>
      </c>
      <c r="C1432" s="34" t="s">
        <v>1071</v>
      </c>
      <c r="D1432" s="43" t="s">
        <v>1287</v>
      </c>
      <c r="E1432" s="34" t="s">
        <v>1923</v>
      </c>
      <c r="F1432" s="38"/>
      <c r="G1432" s="34" t="s">
        <v>1586</v>
      </c>
      <c r="H1432" s="40" t="str">
        <f t="shared" si="102"/>
        <v>JS105</v>
      </c>
      <c r="I1432" s="40" t="str">
        <f t="shared" si="103"/>
        <v>Non-M</v>
      </c>
      <c r="J1432" s="41"/>
      <c r="K1432" s="32">
        <v>10156</v>
      </c>
      <c r="L1432" s="72">
        <f>IF(COUNTIFS($E$3:E19262,E1432)=1, K1432, 0)</f>
        <v>0</v>
      </c>
    </row>
    <row r="1433" spans="1:12" ht="16.5" customHeight="1">
      <c r="A1433" s="18" t="s">
        <v>1636</v>
      </c>
      <c r="B1433" s="34" t="s">
        <v>13</v>
      </c>
      <c r="C1433" s="34" t="s">
        <v>1071</v>
      </c>
      <c r="D1433" s="43" t="s">
        <v>1287</v>
      </c>
      <c r="E1433" s="34" t="s">
        <v>1923</v>
      </c>
      <c r="F1433" s="38"/>
      <c r="G1433" s="34" t="s">
        <v>1878</v>
      </c>
      <c r="H1433" s="40" t="str">
        <f t="shared" si="102"/>
        <v>JS120</v>
      </c>
      <c r="I1433" s="40" t="str">
        <f t="shared" si="103"/>
        <v>Non-M</v>
      </c>
      <c r="J1433" s="41"/>
      <c r="K1433" s="32">
        <v>10156</v>
      </c>
      <c r="L1433" s="72">
        <f>IF(COUNTIFS($E$3:E19262,E1433)=1, K1433, 0)</f>
        <v>0</v>
      </c>
    </row>
    <row r="1434" spans="1:12" ht="16.5" customHeight="1">
      <c r="A1434" s="18" t="s">
        <v>1638</v>
      </c>
      <c r="B1434" s="34" t="s">
        <v>13</v>
      </c>
      <c r="C1434" s="34" t="s">
        <v>1071</v>
      </c>
      <c r="D1434" s="43" t="s">
        <v>1287</v>
      </c>
      <c r="E1434" s="34" t="s">
        <v>1923</v>
      </c>
      <c r="F1434" s="38"/>
      <c r="G1434" s="34" t="s">
        <v>1924</v>
      </c>
      <c r="H1434" s="40" t="str">
        <f t="shared" si="102"/>
        <v>HM103</v>
      </c>
      <c r="I1434" s="40" t="str">
        <f t="shared" si="103"/>
        <v>M</v>
      </c>
      <c r="J1434" s="41" t="s">
        <v>1925</v>
      </c>
      <c r="K1434" s="32">
        <v>10156</v>
      </c>
      <c r="L1434" s="72">
        <f>IF(COUNTIFS($E$3:E19262,E1434)=1, K1434, 0)</f>
        <v>0</v>
      </c>
    </row>
    <row r="1435" spans="1:12" ht="16.5" customHeight="1">
      <c r="A1435" s="112"/>
      <c r="B1435" s="34"/>
      <c r="C1435" s="34"/>
      <c r="D1435" s="43"/>
      <c r="E1435" s="34"/>
      <c r="F1435" s="38"/>
      <c r="G1435" s="34"/>
      <c r="H1435" s="40">
        <f>IF(RIGHT(G1435,1)="M", LEFT(G1435,LEN(G1435)-1), G1435)</f>
        <v>0</v>
      </c>
      <c r="I1435" s="40" t="str">
        <f>IF(RIGHT(G1435,1)="M","M","Non-M")</f>
        <v>Non-M</v>
      </c>
      <c r="J1435" s="41"/>
      <c r="K1435" s="32"/>
      <c r="L1435" s="72"/>
    </row>
    <row r="1436" spans="1:12" ht="16.5" customHeight="1">
      <c r="A1436" s="112"/>
      <c r="B1436" s="34"/>
      <c r="C1436" s="34"/>
      <c r="D1436" s="43"/>
      <c r="E1436" s="34"/>
      <c r="F1436" s="38"/>
      <c r="G1436" s="34"/>
      <c r="H1436" s="40">
        <f>IF(RIGHT(G1436,1)="M", LEFT(G1436,LEN(G1436)-1), G1436)</f>
        <v>0</v>
      </c>
      <c r="I1436" s="40" t="str">
        <f>IF(RIGHT(G1436,1)="M","M","Non-M")</f>
        <v>Non-M</v>
      </c>
      <c r="J1436" s="41"/>
      <c r="K1436" s="32"/>
      <c r="L1436" s="72"/>
    </row>
    <row r="1437" spans="1:12" ht="16.5" customHeight="1">
      <c r="A1437" s="112"/>
      <c r="B1437" s="34"/>
      <c r="C1437" s="34"/>
      <c r="D1437" s="43"/>
      <c r="E1437" s="34"/>
      <c r="F1437" s="38"/>
      <c r="G1437" s="34"/>
      <c r="H1437" s="40">
        <f>IF(RIGHT(G1437,1)="M", LEFT(G1437,LEN(G1437)-1), G1437)</f>
        <v>0</v>
      </c>
      <c r="I1437" s="40" t="str">
        <f>IF(RIGHT(G1437,1)="M","M","Non-M")</f>
        <v>Non-M</v>
      </c>
      <c r="J1437" s="41"/>
      <c r="K1437" s="32"/>
      <c r="L1437" s="72"/>
    </row>
    <row r="1438" spans="1:12" ht="16.5" customHeight="1">
      <c r="A1438" s="112"/>
      <c r="B1438" s="34"/>
      <c r="C1438" s="34"/>
      <c r="D1438" s="43"/>
      <c r="E1438" s="34"/>
      <c r="F1438" s="38"/>
      <c r="G1438" s="34"/>
      <c r="H1438" s="40">
        <f>IF(RIGHT(G1438,1)="M", LEFT(G1438,LEN(G1438)-1), G1438)</f>
        <v>0</v>
      </c>
      <c r="I1438" s="40" t="str">
        <f>IF(RIGHT(G1438,1)="M","M","Non-M")</f>
        <v>Non-M</v>
      </c>
      <c r="J1438" s="41"/>
      <c r="K1438" s="32"/>
      <c r="L1438" s="72"/>
    </row>
    <row r="1439" spans="1:12" ht="16.5" customHeight="1">
      <c r="A1439" s="112"/>
      <c r="B1439" s="34"/>
      <c r="C1439" s="34"/>
      <c r="D1439" s="43"/>
      <c r="E1439" s="34"/>
      <c r="F1439" s="38"/>
      <c r="G1439" s="34"/>
      <c r="H1439" s="40">
        <f>IF(RIGHT(G1439,1)="M", LEFT(G1439,LEN(G1439)-1), G1439)</f>
        <v>0</v>
      </c>
      <c r="I1439" s="40" t="str">
        <f>IF(RIGHT(G1439,1)="M","M","Non-M")</f>
        <v>Non-M</v>
      </c>
      <c r="J1439" s="41"/>
      <c r="K1439" s="32"/>
      <c r="L1439" s="72"/>
    </row>
    <row r="1440" spans="1:12" ht="16.5" customHeight="1">
      <c r="A1440" s="112"/>
      <c r="B1440" s="34"/>
      <c r="C1440" s="34"/>
      <c r="D1440" s="43"/>
      <c r="E1440" s="34"/>
      <c r="F1440" s="38"/>
      <c r="G1440" s="34"/>
      <c r="H1440" s="40">
        <f>IF(RIGHT(G1440,1)="M", LEFT(G1440,LEN(G1440)-1), G1440)</f>
        <v>0</v>
      </c>
      <c r="I1440" s="40" t="str">
        <f>IF(RIGHT(G1440,1)="M","M","Non-M")</f>
        <v>Non-M</v>
      </c>
      <c r="J1440" s="41"/>
      <c r="K1440" s="32"/>
      <c r="L1440" s="72"/>
    </row>
    <row r="1441" spans="1:12" ht="16.5" customHeight="1">
      <c r="A1441" s="112"/>
      <c r="B1441" s="34"/>
      <c r="C1441" s="34"/>
      <c r="D1441" s="43"/>
      <c r="E1441" s="34"/>
      <c r="F1441" s="38"/>
      <c r="G1441" s="34"/>
      <c r="H1441" s="40">
        <f>IF(RIGHT(G1441,1)="M", LEFT(G1441,LEN(G1441)-1), G1441)</f>
        <v>0</v>
      </c>
      <c r="I1441" s="40" t="str">
        <f>IF(RIGHT(G1441,1)="M","M","Non-M")</f>
        <v>Non-M</v>
      </c>
      <c r="J1441" s="41"/>
      <c r="K1441" s="32"/>
      <c r="L1441" s="72"/>
    </row>
    <row r="1442" spans="1:12" ht="16.5" customHeight="1">
      <c r="A1442" s="112"/>
      <c r="B1442" s="34"/>
      <c r="C1442" s="34"/>
      <c r="D1442" s="43"/>
      <c r="E1442" s="34"/>
      <c r="F1442" s="38"/>
      <c r="G1442" s="34"/>
      <c r="H1442" s="40">
        <f>IF(RIGHT(G1442,1)="M", LEFT(G1442,LEN(G1442)-1), G1442)</f>
        <v>0</v>
      </c>
      <c r="I1442" s="40" t="str">
        <f>IF(RIGHT(G1442,1)="M","M","Non-M")</f>
        <v>Non-M</v>
      </c>
      <c r="J1442" s="41"/>
      <c r="K1442" s="32"/>
      <c r="L1442" s="72"/>
    </row>
    <row r="1443" spans="1:12" ht="16.5" customHeight="1">
      <c r="A1443" s="112"/>
      <c r="B1443" s="34"/>
      <c r="C1443" s="34"/>
      <c r="D1443" s="43"/>
      <c r="E1443" s="34"/>
      <c r="F1443" s="38"/>
      <c r="G1443" s="34"/>
      <c r="H1443" s="40">
        <f>IF(RIGHT(G1443,1)="M", LEFT(G1443,LEN(G1443)-1), G1443)</f>
        <v>0</v>
      </c>
      <c r="I1443" s="40" t="str">
        <f>IF(RIGHT(G1443,1)="M","M","Non-M")</f>
        <v>Non-M</v>
      </c>
      <c r="J1443" s="41"/>
      <c r="K1443" s="32"/>
      <c r="L1443" s="72"/>
    </row>
    <row r="1444" spans="1:12" ht="16.5" customHeight="1">
      <c r="A1444" s="112"/>
      <c r="B1444" s="34"/>
      <c r="C1444" s="34"/>
      <c r="D1444" s="43"/>
      <c r="E1444" s="34"/>
      <c r="F1444" s="38"/>
      <c r="G1444" s="34"/>
      <c r="H1444" s="40">
        <f>IF(RIGHT(G1444,1)="M", LEFT(G1444,LEN(G1444)-1), G1444)</f>
        <v>0</v>
      </c>
      <c r="I1444" s="40" t="str">
        <f>IF(RIGHT(G1444,1)="M","M","Non-M")</f>
        <v>Non-M</v>
      </c>
      <c r="J1444" s="41"/>
      <c r="K1444" s="32"/>
      <c r="L1444" s="72"/>
    </row>
    <row r="1445" spans="1:12" ht="16.5" customHeight="1">
      <c r="A1445" s="18" t="s">
        <v>1639</v>
      </c>
      <c r="B1445" s="19" t="s">
        <v>1486</v>
      </c>
      <c r="C1445" s="19" t="s">
        <v>1071</v>
      </c>
      <c r="D1445" s="44" t="s">
        <v>1926</v>
      </c>
      <c r="E1445" s="19" t="s">
        <v>1927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33"/>
      <c r="K1445" s="26"/>
      <c r="L1445" s="58">
        <f>IF(COUNTIFS($E$3:E19262,E1445)=1, K1445, 0)</f>
        <v>0</v>
      </c>
    </row>
    <row r="1446" spans="1:12" ht="16.5" customHeight="1">
      <c r="A1446" s="18" t="s">
        <v>1641</v>
      </c>
      <c r="B1446" s="19" t="s">
        <v>1486</v>
      </c>
      <c r="C1446" s="19" t="s">
        <v>1071</v>
      </c>
      <c r="D1446" s="44" t="s">
        <v>1926</v>
      </c>
      <c r="E1446" s="19" t="s">
        <v>1927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33"/>
      <c r="K1446" s="26"/>
      <c r="L1446" s="58">
        <f>IF(COUNTIFS($E$3:E19262,E1446)=1, K1446, 0)</f>
        <v>0</v>
      </c>
    </row>
    <row r="1447" spans="1:12" ht="16.5" customHeight="1">
      <c r="A1447" s="18" t="s">
        <v>1643</v>
      </c>
      <c r="B1447" s="19" t="s">
        <v>1486</v>
      </c>
      <c r="C1447" s="19" t="s">
        <v>1071</v>
      </c>
      <c r="D1447" s="44" t="s">
        <v>1926</v>
      </c>
      <c r="E1447" s="19" t="s">
        <v>1927</v>
      </c>
      <c r="F1447" s="21"/>
      <c r="G1447" s="19" t="s">
        <v>1928</v>
      </c>
      <c r="H1447" s="25" t="str">
        <f t="shared" si="102"/>
        <v>LP203</v>
      </c>
      <c r="I1447" s="25" t="str">
        <f t="shared" si="103"/>
        <v>Non-M</v>
      </c>
      <c r="J1447" s="33"/>
      <c r="K1447" s="26"/>
      <c r="L1447" s="58">
        <f>IF(COUNTIFS($E$3:E19262,E1447)=1, K1447, 0)</f>
        <v>0</v>
      </c>
    </row>
    <row r="1448" spans="1:12" ht="16.5" customHeight="1">
      <c r="A1448" s="18" t="s">
        <v>1644</v>
      </c>
      <c r="B1448" s="19" t="s">
        <v>1486</v>
      </c>
      <c r="C1448" s="19" t="s">
        <v>1071</v>
      </c>
      <c r="D1448" s="44" t="s">
        <v>1926</v>
      </c>
      <c r="E1448" s="19" t="s">
        <v>1927</v>
      </c>
      <c r="F1448" s="21"/>
      <c r="G1448" s="19" t="s">
        <v>1929</v>
      </c>
      <c r="H1448" s="25" t="str">
        <f t="shared" si="102"/>
        <v>ST300</v>
      </c>
      <c r="I1448" s="25" t="str">
        <f t="shared" si="103"/>
        <v>Non-M</v>
      </c>
      <c r="J1448" s="33"/>
      <c r="K1448" s="26"/>
      <c r="L1448" s="58">
        <f>IF(COUNTIFS($E$3:E19262,E1448)=1, K1448, 0)</f>
        <v>0</v>
      </c>
    </row>
    <row r="1449" spans="1:12" ht="16.5" customHeight="1">
      <c r="A1449" s="18" t="s">
        <v>1645</v>
      </c>
      <c r="B1449" s="19" t="s">
        <v>1486</v>
      </c>
      <c r="C1449" s="19" t="s">
        <v>1071</v>
      </c>
      <c r="D1449" s="44" t="s">
        <v>1926</v>
      </c>
      <c r="E1449" s="19" t="s">
        <v>1927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33"/>
      <c r="K1449" s="26"/>
      <c r="L1449" s="58">
        <f>IF(COUNTIFS($E$3:E19262,E1449)=1, K1449, 0)</f>
        <v>0</v>
      </c>
    </row>
    <row r="1450" spans="1:12" ht="16.5" customHeight="1">
      <c r="A1450" s="18" t="s">
        <v>1646</v>
      </c>
      <c r="B1450" s="19" t="s">
        <v>1486</v>
      </c>
      <c r="C1450" s="19" t="s">
        <v>1071</v>
      </c>
      <c r="D1450" s="44" t="s">
        <v>1926</v>
      </c>
      <c r="E1450" s="19" t="s">
        <v>1927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33"/>
      <c r="K1450" s="26"/>
      <c r="L1450" s="58">
        <f>IF(COUNTIFS($E$3:E19262,E1450)=1, K1450, 0)</f>
        <v>0</v>
      </c>
    </row>
    <row r="1451" spans="1:12" ht="16.5" customHeight="1">
      <c r="A1451" s="18" t="s">
        <v>1647</v>
      </c>
      <c r="B1451" s="19" t="s">
        <v>1486</v>
      </c>
      <c r="C1451" s="19" t="s">
        <v>1071</v>
      </c>
      <c r="D1451" s="44" t="s">
        <v>1926</v>
      </c>
      <c r="E1451" s="19" t="s">
        <v>1927</v>
      </c>
      <c r="F1451" s="21"/>
      <c r="G1451" s="19" t="s">
        <v>1930</v>
      </c>
      <c r="H1451" s="25" t="str">
        <f t="shared" si="102"/>
        <v>PB304</v>
      </c>
      <c r="I1451" s="25" t="str">
        <f t="shared" si="103"/>
        <v>Non-M</v>
      </c>
      <c r="J1451" s="33"/>
      <c r="K1451" s="26"/>
      <c r="L1451" s="58">
        <f>IF(COUNTIFS($E$3:E19262,E1451)=1, K1451, 0)</f>
        <v>0</v>
      </c>
    </row>
    <row r="1452" spans="1:12" ht="16.5" customHeight="1">
      <c r="A1452" s="18" t="s">
        <v>1648</v>
      </c>
      <c r="B1452" s="19" t="s">
        <v>1486</v>
      </c>
      <c r="C1452" s="19" t="s">
        <v>1071</v>
      </c>
      <c r="D1452" s="44" t="s">
        <v>1926</v>
      </c>
      <c r="E1452" s="19" t="s">
        <v>1927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33"/>
      <c r="K1452" s="26"/>
      <c r="L1452" s="58">
        <f>IF(COUNTIFS($E$3:E19262,E1452)=1, K1452, 0)</f>
        <v>0</v>
      </c>
    </row>
    <row r="1453" spans="1:12" ht="16.5" customHeight="1">
      <c r="A1453" s="18" t="s">
        <v>1649</v>
      </c>
      <c r="B1453" s="19" t="s">
        <v>1486</v>
      </c>
      <c r="C1453" s="19" t="s">
        <v>1071</v>
      </c>
      <c r="D1453" s="44" t="s">
        <v>1926</v>
      </c>
      <c r="E1453" s="19" t="s">
        <v>1927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33"/>
      <c r="K1453" s="26"/>
      <c r="L1453" s="58">
        <f>IF(COUNTIFS($E$3:E19262,E1453)=1, K1453, 0)</f>
        <v>0</v>
      </c>
    </row>
    <row r="1454" spans="1:12" ht="16.5" customHeight="1">
      <c r="A1454" s="18" t="s">
        <v>1650</v>
      </c>
      <c r="B1454" s="19" t="s">
        <v>1486</v>
      </c>
      <c r="C1454" s="19" t="s">
        <v>1071</v>
      </c>
      <c r="D1454" s="44" t="s">
        <v>1926</v>
      </c>
      <c r="E1454" s="19" t="s">
        <v>1927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33"/>
      <c r="K1454" s="26"/>
      <c r="L1454" s="58">
        <f>IF(COUNTIFS($E$3:E19262,E1454)=1, K1454, 0)</f>
        <v>0</v>
      </c>
    </row>
    <row r="1455" spans="1:12" ht="16.5" customHeight="1">
      <c r="A1455" s="18" t="s">
        <v>1651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33"/>
      <c r="K1455" s="26"/>
      <c r="L1455" s="58">
        <f>IF(COUNTIFS($E$3:E19262,E1455)=1, K1455, 0)</f>
        <v>0</v>
      </c>
    </row>
    <row r="1456" spans="1:12" ht="16.5" customHeight="1">
      <c r="A1456" s="18" t="s">
        <v>1652</v>
      </c>
      <c r="B1456" s="19" t="s">
        <v>1486</v>
      </c>
      <c r="C1456" s="34" t="s">
        <v>288</v>
      </c>
      <c r="D1456" s="44" t="s">
        <v>1689</v>
      </c>
      <c r="E1456" s="19" t="s">
        <v>1931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33"/>
      <c r="K1456" s="26"/>
      <c r="L1456" s="58">
        <f>IF(COUNTIFS($E$3:E19262,E1456)=1, K1456, 0)</f>
        <v>0</v>
      </c>
    </row>
    <row r="1457" spans="1:12" ht="16.5" customHeight="1">
      <c r="A1457" s="18" t="s">
        <v>1653</v>
      </c>
      <c r="B1457" s="19" t="s">
        <v>1486</v>
      </c>
      <c r="C1457" s="34" t="s">
        <v>288</v>
      </c>
      <c r="D1457" s="44" t="s">
        <v>1689</v>
      </c>
      <c r="E1457" s="19" t="s">
        <v>1931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33"/>
      <c r="K1457" s="26"/>
      <c r="L1457" s="58">
        <f>IF(COUNTIFS($E$3:E19262,E1457)=1, K1457, 0)</f>
        <v>0</v>
      </c>
    </row>
    <row r="1458" spans="1:12" ht="16.5" customHeight="1">
      <c r="A1458" s="18" t="s">
        <v>1654</v>
      </c>
      <c r="B1458" s="19" t="s">
        <v>1486</v>
      </c>
      <c r="C1458" s="34" t="s">
        <v>288</v>
      </c>
      <c r="D1458" s="44" t="s">
        <v>1689</v>
      </c>
      <c r="E1458" s="19" t="s">
        <v>1931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IF(COUNTIFS($E$3:E19262,E1458)=1, K1458, 0)</f>
        <v>0</v>
      </c>
    </row>
    <row r="1459" spans="1:12" ht="16.5" customHeight="1">
      <c r="A1459" s="18" t="s">
        <v>1655</v>
      </c>
      <c r="B1459" s="19" t="s">
        <v>1486</v>
      </c>
      <c r="C1459" s="34" t="s">
        <v>288</v>
      </c>
      <c r="D1459" s="44" t="s">
        <v>1689</v>
      </c>
      <c r="E1459" s="19" t="s">
        <v>1931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33"/>
      <c r="K1459" s="26"/>
      <c r="L1459" s="58">
        <f>IF(COUNTIFS($E$3:E19262,E1459)=1, K1459, 0)</f>
        <v>0</v>
      </c>
    </row>
    <row r="1460" spans="1:12" ht="16.5" customHeight="1">
      <c r="A1460" s="18" t="s">
        <v>1656</v>
      </c>
      <c r="B1460" s="19" t="s">
        <v>1486</v>
      </c>
      <c r="C1460" s="34" t="s">
        <v>288</v>
      </c>
      <c r="D1460" s="44" t="s">
        <v>1689</v>
      </c>
      <c r="E1460" s="19" t="s">
        <v>1931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33"/>
      <c r="K1460" s="26"/>
      <c r="L1460" s="58">
        <f>IF(COUNTIFS($E$3:E19262,E1460)=1, K1460, 0)</f>
        <v>0</v>
      </c>
    </row>
    <row r="1461" spans="1:12" ht="16.5" customHeight="1">
      <c r="A1461" s="18" t="s">
        <v>1657</v>
      </c>
      <c r="B1461" s="19" t="s">
        <v>1486</v>
      </c>
      <c r="C1461" s="34" t="s">
        <v>288</v>
      </c>
      <c r="D1461" s="44" t="s">
        <v>1689</v>
      </c>
      <c r="E1461" s="19" t="s">
        <v>1931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33"/>
      <c r="K1461" s="26"/>
      <c r="L1461" s="58">
        <f>IF(COUNTIFS($E$3:E19262,E1461)=1, K1461, 0)</f>
        <v>0</v>
      </c>
    </row>
    <row r="1462" spans="1:12" ht="16.5" customHeight="1">
      <c r="A1462" s="18" t="s">
        <v>1658</v>
      </c>
      <c r="B1462" s="19" t="s">
        <v>1486</v>
      </c>
      <c r="C1462" s="34" t="s">
        <v>288</v>
      </c>
      <c r="D1462" s="44" t="s">
        <v>1689</v>
      </c>
      <c r="E1462" s="19" t="s">
        <v>1931</v>
      </c>
      <c r="F1462" s="21"/>
      <c r="G1462" s="19" t="s">
        <v>1932</v>
      </c>
      <c r="H1462" s="25" t="str">
        <f t="shared" si="104"/>
        <v>GT208</v>
      </c>
      <c r="I1462" s="25" t="str">
        <f t="shared" si="105"/>
        <v>Non-M</v>
      </c>
      <c r="J1462" s="33"/>
      <c r="K1462" s="26"/>
      <c r="L1462" s="58">
        <f>IF(COUNTIFS($E$3:E19262,E1462)=1, K1462, 0)</f>
        <v>0</v>
      </c>
    </row>
    <row r="1463" spans="1:12" ht="16.5" customHeight="1">
      <c r="A1463" s="18" t="s">
        <v>1659</v>
      </c>
      <c r="B1463" s="19" t="s">
        <v>1486</v>
      </c>
      <c r="C1463" s="34" t="s">
        <v>288</v>
      </c>
      <c r="D1463" s="44" t="s">
        <v>1689</v>
      </c>
      <c r="E1463" s="19" t="s">
        <v>1931</v>
      </c>
      <c r="F1463" s="21"/>
      <c r="G1463" s="19" t="s">
        <v>1933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33"/>
      <c r="K1463" s="26"/>
      <c r="L1463" s="58"/>
    </row>
    <row r="1464" spans="1:12" ht="16.5" customHeight="1">
      <c r="A1464" s="18" t="s">
        <v>1660</v>
      </c>
      <c r="B1464" s="19" t="s">
        <v>1486</v>
      </c>
      <c r="C1464" s="34" t="s">
        <v>288</v>
      </c>
      <c r="D1464" s="44" t="s">
        <v>1689</v>
      </c>
      <c r="E1464" s="19" t="s">
        <v>1931</v>
      </c>
      <c r="F1464" s="21"/>
      <c r="G1464" s="19" t="s">
        <v>1934</v>
      </c>
      <c r="H1464" s="25" t="str">
        <f t="shared" si="104"/>
        <v>HM306</v>
      </c>
      <c r="I1464" s="25" t="str">
        <f t="shared" si="105"/>
        <v>Non-M</v>
      </c>
      <c r="J1464" s="33"/>
      <c r="K1464" s="26"/>
      <c r="L1464" s="58">
        <f>IF(COUNTIFS($E$3:E19262,E1464)=1, K1464, 0)</f>
        <v>0</v>
      </c>
    </row>
    <row r="1465" spans="1:12" ht="16.5" customHeight="1">
      <c r="A1465" s="18" t="s">
        <v>1662</v>
      </c>
      <c r="B1465" s="19" t="s">
        <v>1486</v>
      </c>
      <c r="C1465" s="34" t="s">
        <v>288</v>
      </c>
      <c r="D1465" s="44" t="s">
        <v>1689</v>
      </c>
      <c r="E1465" s="19" t="s">
        <v>1931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33"/>
      <c r="K1465" s="26"/>
      <c r="L1465" s="58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33"/>
      <c r="K1466" s="26"/>
      <c r="L1466" s="58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33"/>
      <c r="K1467" s="26"/>
      <c r="L1467" s="58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44" t="s">
        <v>1551</v>
      </c>
      <c r="E1468" s="19" t="s">
        <v>1935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33"/>
      <c r="K1468" s="26"/>
      <c r="L1468" s="58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44" t="s">
        <v>1551</v>
      </c>
      <c r="E1469" s="19" t="s">
        <v>1935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33"/>
      <c r="K1469" s="26"/>
      <c r="L1469" s="58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44" t="s">
        <v>1551</v>
      </c>
      <c r="E1470" s="19" t="s">
        <v>1935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33"/>
      <c r="K1470" s="26"/>
      <c r="L1470" s="58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44" t="s">
        <v>1551</v>
      </c>
      <c r="E1471" s="19" t="s">
        <v>1935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33"/>
      <c r="K1471" s="26"/>
      <c r="L1471" s="58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44" t="s">
        <v>1551</v>
      </c>
      <c r="E1472" s="19" t="s">
        <v>1935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33"/>
      <c r="K1472" s="26"/>
      <c r="L1472" s="58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44" t="s">
        <v>1551</v>
      </c>
      <c r="E1473" s="19" t="s">
        <v>1935</v>
      </c>
      <c r="F1473" s="21"/>
      <c r="G1473" s="19" t="s">
        <v>1936</v>
      </c>
      <c r="H1473" s="25" t="str">
        <f t="shared" si="104"/>
        <v>GT203</v>
      </c>
      <c r="I1473" s="25" t="str">
        <f t="shared" si="105"/>
        <v>Non-M</v>
      </c>
      <c r="J1473" s="33"/>
      <c r="K1473" s="26"/>
      <c r="L1473" s="58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44" t="s">
        <v>1551</v>
      </c>
      <c r="E1474" s="19" t="s">
        <v>1935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33"/>
      <c r="K1474" s="26"/>
      <c r="L1474" s="58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44" t="s">
        <v>1551</v>
      </c>
      <c r="E1475" s="19" t="s">
        <v>1935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33"/>
      <c r="K1475" s="26"/>
      <c r="L1475" s="58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44" t="s">
        <v>1551</v>
      </c>
      <c r="E1476" s="19" t="s">
        <v>1935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33"/>
      <c r="K1476" s="26"/>
      <c r="L1476" s="58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44" t="s">
        <v>1551</v>
      </c>
      <c r="E1477" s="19" t="s">
        <v>1935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33"/>
      <c r="K1477" s="26"/>
      <c r="L1477" s="58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1937</v>
      </c>
      <c r="F1478" s="21"/>
      <c r="G1478" s="19" t="s">
        <v>1938</v>
      </c>
      <c r="H1478" s="25" t="str">
        <f t="shared" si="104"/>
        <v>ZP105</v>
      </c>
      <c r="I1478" s="25" t="str">
        <f t="shared" si="105"/>
        <v>Non-M</v>
      </c>
      <c r="J1478" s="33"/>
      <c r="K1478" s="26"/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1937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/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1937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/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1937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1939</v>
      </c>
      <c r="K1481" s="26"/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1937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/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1937</v>
      </c>
      <c r="F1483" s="21"/>
      <c r="G1483" s="19" t="s">
        <v>1940</v>
      </c>
      <c r="H1483" s="25" t="str">
        <f t="shared" si="104"/>
        <v>HM213</v>
      </c>
      <c r="I1483" s="25" t="str">
        <f t="shared" si="105"/>
        <v>M</v>
      </c>
      <c r="J1483" s="33" t="s">
        <v>1941</v>
      </c>
      <c r="K1483" s="26"/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1937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/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1937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/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1937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/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1942</v>
      </c>
      <c r="F1487" s="21"/>
      <c r="G1487" s="19" t="s">
        <v>1943</v>
      </c>
      <c r="H1487" s="25" t="str">
        <f t="shared" si="104"/>
        <v>WB505</v>
      </c>
      <c r="I1487" s="25" t="str">
        <f t="shared" si="105"/>
        <v>Non-M</v>
      </c>
      <c r="J1487" s="45" t="s">
        <v>1944</v>
      </c>
      <c r="K1487" s="26"/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1942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/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1942</v>
      </c>
      <c r="F1489" s="21"/>
      <c r="G1489" s="46" t="s">
        <v>1945</v>
      </c>
      <c r="H1489" s="25" t="str">
        <f t="shared" si="104"/>
        <v>WU401</v>
      </c>
      <c r="I1489" s="25" t="str">
        <f t="shared" si="105"/>
        <v>M</v>
      </c>
      <c r="J1489" s="45" t="s">
        <v>1946</v>
      </c>
      <c r="K1489" s="26"/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1942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/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1942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/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1942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/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1942</v>
      </c>
      <c r="F1493" s="21"/>
      <c r="G1493" s="19" t="s">
        <v>1947</v>
      </c>
      <c r="H1493" s="25" t="str">
        <f t="shared" si="106"/>
        <v>PT200</v>
      </c>
      <c r="I1493" s="25" t="str">
        <f t="shared" si="107"/>
        <v>M</v>
      </c>
      <c r="J1493" s="33"/>
      <c r="K1493" s="26"/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1942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/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1942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33"/>
      <c r="K1495" s="26"/>
      <c r="L1495" s="58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1948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1948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1948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1948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1948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1948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1948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1948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1949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1949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1949</v>
      </c>
      <c r="F1506" s="21"/>
      <c r="G1506" s="19" t="s">
        <v>1950</v>
      </c>
      <c r="H1506" s="25" t="str">
        <f t="shared" si="106"/>
        <v>WU202</v>
      </c>
      <c r="I1506" s="25" t="str">
        <f t="shared" si="107"/>
        <v>M</v>
      </c>
      <c r="J1506" s="33" t="s">
        <v>1951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1949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1949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1949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1949</v>
      </c>
      <c r="F1510" s="21"/>
      <c r="G1510" s="19" t="s">
        <v>1952</v>
      </c>
      <c r="H1510" s="25" t="str">
        <f t="shared" si="106"/>
        <v>HM807</v>
      </c>
      <c r="I1510" s="25" t="str">
        <f t="shared" si="107"/>
        <v>Non-M</v>
      </c>
      <c r="J1510" s="45" t="s">
        <v>1953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1949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1954</v>
      </c>
      <c r="E1512" s="19" t="s">
        <v>1955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1954</v>
      </c>
      <c r="E1513" s="19" t="s">
        <v>1955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1954</v>
      </c>
      <c r="E1514" s="19" t="s">
        <v>1955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1954</v>
      </c>
      <c r="E1515" s="19" t="s">
        <v>1955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1954</v>
      </c>
      <c r="E1516" s="19" t="s">
        <v>1955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1954</v>
      </c>
      <c r="E1517" s="19" t="s">
        <v>1955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1954</v>
      </c>
      <c r="E1518" s="19" t="s">
        <v>1955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1954</v>
      </c>
      <c r="E1519" s="19" t="s">
        <v>1955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1954</v>
      </c>
      <c r="E1520" s="19" t="s">
        <v>1955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1956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1957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1956</v>
      </c>
      <c r="F1522" s="21"/>
      <c r="G1522" s="19" t="s">
        <v>1958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1956</v>
      </c>
      <c r="F1523" s="21"/>
      <c r="G1523" s="19" t="s">
        <v>1959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1956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1956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1956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1960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1956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1961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1961</v>
      </c>
      <c r="F1529" s="21"/>
      <c r="G1529" s="19" t="s">
        <v>1958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1961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1961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1961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1961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1961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1962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1962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1962</v>
      </c>
      <c r="F1540" s="21"/>
      <c r="G1540" s="19" t="s">
        <v>1963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1962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1964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1962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1962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1962</v>
      </c>
      <c r="F1544" s="21"/>
      <c r="G1544" s="19" t="s">
        <v>1965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1962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1962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1962</v>
      </c>
      <c r="F1547" s="21"/>
      <c r="G1547" s="19" t="s">
        <v>1966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1969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1967</v>
      </c>
      <c r="E1549" s="34" t="s">
        <v>1968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1967</v>
      </c>
      <c r="E1550" s="34" t="s">
        <v>1968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1967</v>
      </c>
      <c r="E1551" s="34" t="s">
        <v>1968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1967</v>
      </c>
      <c r="E1552" s="34" t="s">
        <v>1968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1967</v>
      </c>
      <c r="E1553" s="34" t="s">
        <v>1968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1939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1967</v>
      </c>
      <c r="E1554" s="34" t="s">
        <v>1968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1967</v>
      </c>
      <c r="E1555" s="34" t="s">
        <v>1968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1967</v>
      </c>
      <c r="E1556" s="34" t="s">
        <v>1968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1967</v>
      </c>
      <c r="E1557" s="34" t="s">
        <v>1968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1967</v>
      </c>
      <c r="E1558" s="34" t="s">
        <v>1968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1969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1968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1968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1968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1968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1968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1939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1968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1968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1968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1968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1968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1970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1970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1970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1970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1970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1970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1970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1970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1970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1970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1971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1971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1971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1971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1971</v>
      </c>
      <c r="F1585" s="21"/>
      <c r="G1585" s="19" t="s">
        <v>1969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1971</v>
      </c>
      <c r="F1586" s="21"/>
      <c r="G1586" s="19" t="s">
        <v>1972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1971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1971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1971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1973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1971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1974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1974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1974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1974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1974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1974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1974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1975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1975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1975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1975</v>
      </c>
      <c r="F1601" s="38"/>
      <c r="G1601" s="34" t="s">
        <v>1938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1975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1975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1975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1975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1976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1975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1975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1977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1977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1977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1977</v>
      </c>
      <c r="F1611" s="38"/>
      <c r="G1611" s="34" t="s">
        <v>1938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1977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1977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1977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1977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1976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1977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1977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1978</v>
      </c>
      <c r="D1618" s="44" t="s">
        <v>1979</v>
      </c>
      <c r="E1618" s="19">
        <v>20480</v>
      </c>
      <c r="F1618" s="21"/>
      <c r="G1618" s="19" t="s">
        <v>1980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1978</v>
      </c>
      <c r="D1619" s="44" t="s">
        <v>1979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1978</v>
      </c>
      <c r="D1620" s="44" t="s">
        <v>1979</v>
      </c>
      <c r="E1620" s="19">
        <v>20480</v>
      </c>
      <c r="F1620" s="21"/>
      <c r="G1620" s="19" t="s">
        <v>1981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1978</v>
      </c>
      <c r="D1621" s="44" t="s">
        <v>1979</v>
      </c>
      <c r="E1621" s="19">
        <v>20480</v>
      </c>
      <c r="F1621" s="21"/>
      <c r="G1621" s="19" t="s">
        <v>1982</v>
      </c>
      <c r="H1621" s="25" t="str">
        <f t="shared" si="116"/>
        <v>PK407</v>
      </c>
      <c r="I1621" s="25" t="str">
        <f t="shared" si="117"/>
        <v>M</v>
      </c>
      <c r="J1621" s="33" t="s">
        <v>1983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1978</v>
      </c>
      <c r="D1622" s="44" t="s">
        <v>1979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1978</v>
      </c>
      <c r="D1623" s="44" t="s">
        <v>1979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1978</v>
      </c>
      <c r="D1624" s="44" t="s">
        <v>1979</v>
      </c>
      <c r="E1624" s="19">
        <v>20480</v>
      </c>
      <c r="F1624" s="21"/>
      <c r="G1624" s="19" t="s">
        <v>1984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1978</v>
      </c>
      <c r="D1625" s="44" t="s">
        <v>1979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1978</v>
      </c>
      <c r="D1626" s="44" t="s">
        <v>1979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1985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1985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1986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1985</v>
      </c>
      <c r="F1631" s="38"/>
      <c r="G1631" s="34" t="s">
        <v>1987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1985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1985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1985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1985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1985</v>
      </c>
      <c r="F1636" s="38"/>
      <c r="G1636" s="34" t="s">
        <v>1988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1985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1985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1989</v>
      </c>
      <c r="F1639" s="38"/>
      <c r="G1639" s="34" t="s">
        <v>1990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1991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1989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1989</v>
      </c>
      <c r="F1641" s="38"/>
      <c r="G1641" s="34" t="s">
        <v>1992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1989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1989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1989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1993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1989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1989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1989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1994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1994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1994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1994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1994</v>
      </c>
      <c r="F1655" s="38"/>
      <c r="G1655" s="34" t="s">
        <v>1995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1994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1994</v>
      </c>
      <c r="F1657" s="38"/>
      <c r="G1657" s="34" t="s">
        <v>1996</v>
      </c>
      <c r="H1657" s="40" t="str">
        <f t="shared" si="126"/>
        <v>JS118</v>
      </c>
      <c r="I1657" s="40" t="str">
        <f t="shared" si="127"/>
        <v>M</v>
      </c>
      <c r="J1657" s="41" t="s">
        <v>1997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1994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1994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1994</v>
      </c>
      <c r="F1660" s="38"/>
      <c r="G1660" s="34" t="s">
        <v>1998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2000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1938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1999</v>
      </c>
      <c r="F1664" s="38"/>
      <c r="G1664" s="34" t="s">
        <v>2001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2002</v>
      </c>
      <c r="B1665" s="19" t="s">
        <v>1486</v>
      </c>
      <c r="C1665" s="34" t="s">
        <v>442</v>
      </c>
      <c r="D1665" s="43" t="s">
        <v>1603</v>
      </c>
      <c r="E1665" s="34" t="s">
        <v>1999</v>
      </c>
      <c r="F1665" s="38"/>
      <c r="G1665" s="34" t="s">
        <v>2003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2004</v>
      </c>
      <c r="B1666" s="19" t="s">
        <v>1486</v>
      </c>
      <c r="C1666" s="34" t="s">
        <v>442</v>
      </c>
      <c r="D1666" s="43" t="s">
        <v>1603</v>
      </c>
      <c r="E1666" s="34" t="s">
        <v>1999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2005</v>
      </c>
      <c r="B1667" s="19" t="s">
        <v>1486</v>
      </c>
      <c r="C1667" s="34" t="s">
        <v>442</v>
      </c>
      <c r="D1667" s="43" t="s">
        <v>1603</v>
      </c>
      <c r="E1667" s="34" t="s">
        <v>1999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2006</v>
      </c>
      <c r="B1668" s="19" t="s">
        <v>1486</v>
      </c>
      <c r="C1668" s="34" t="s">
        <v>442</v>
      </c>
      <c r="D1668" s="43" t="s">
        <v>1603</v>
      </c>
      <c r="E1668" s="34" t="s">
        <v>1999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2007</v>
      </c>
      <c r="B1669" s="19" t="s">
        <v>1486</v>
      </c>
      <c r="C1669" s="34" t="s">
        <v>442</v>
      </c>
      <c r="D1669" s="43" t="s">
        <v>1603</v>
      </c>
      <c r="E1669" s="34" t="s">
        <v>1999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2008</v>
      </c>
      <c r="B1670" s="19" t="s">
        <v>1486</v>
      </c>
      <c r="C1670" s="34" t="s">
        <v>442</v>
      </c>
      <c r="D1670" s="43" t="s">
        <v>1603</v>
      </c>
      <c r="E1670" s="34" t="s">
        <v>1999</v>
      </c>
      <c r="F1670" s="38"/>
      <c r="G1670" s="34" t="s">
        <v>2009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2010</v>
      </c>
      <c r="B1671" s="19" t="s">
        <v>1486</v>
      </c>
      <c r="C1671" s="34" t="s">
        <v>442</v>
      </c>
      <c r="D1671" s="43" t="s">
        <v>1603</v>
      </c>
      <c r="E1671" s="34" t="s">
        <v>1999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2011</v>
      </c>
      <c r="B1672" s="19" t="s">
        <v>1486</v>
      </c>
      <c r="C1672" s="34" t="s">
        <v>442</v>
      </c>
      <c r="D1672" s="43" t="s">
        <v>1603</v>
      </c>
      <c r="E1672" s="34" t="s">
        <v>1999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1976</v>
      </c>
      <c r="K1672" s="32"/>
      <c r="L1672" s="58">
        <f>IF(COUNTIFS($E$3:E19262,E1672)=1, K1672, 0)</f>
        <v>0</v>
      </c>
    </row>
    <row r="1673" spans="1:12" ht="41.25" customHeight="1">
      <c r="A1673" s="18" t="s">
        <v>2012</v>
      </c>
      <c r="B1673" s="19" t="s">
        <v>1486</v>
      </c>
      <c r="C1673" s="34" t="s">
        <v>442</v>
      </c>
      <c r="D1673" s="43" t="s">
        <v>1603</v>
      </c>
      <c r="E1673" s="34" t="s">
        <v>1999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2013</v>
      </c>
      <c r="B1674" s="19" t="s">
        <v>1550</v>
      </c>
      <c r="C1674" s="19" t="s">
        <v>244</v>
      </c>
      <c r="D1674" s="19" t="s">
        <v>1603</v>
      </c>
      <c r="E1674" s="19" t="s">
        <v>2014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2015</v>
      </c>
      <c r="B1675" s="19" t="s">
        <v>1550</v>
      </c>
      <c r="C1675" s="19" t="s">
        <v>244</v>
      </c>
      <c r="D1675" s="19" t="s">
        <v>1603</v>
      </c>
      <c r="E1675" s="19" t="s">
        <v>2014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2016</v>
      </c>
      <c r="B1676" s="19" t="s">
        <v>1550</v>
      </c>
      <c r="C1676" s="19" t="s">
        <v>244</v>
      </c>
      <c r="D1676" s="19" t="s">
        <v>1603</v>
      </c>
      <c r="E1676" s="19" t="s">
        <v>2014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2017</v>
      </c>
      <c r="B1677" s="19" t="s">
        <v>1550</v>
      </c>
      <c r="C1677" s="19" t="s">
        <v>244</v>
      </c>
      <c r="D1677" s="19" t="s">
        <v>1603</v>
      </c>
      <c r="E1677" s="19" t="s">
        <v>2014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2018</v>
      </c>
      <c r="B1678" s="19" t="s">
        <v>1550</v>
      </c>
      <c r="C1678" s="19" t="s">
        <v>244</v>
      </c>
      <c r="D1678" s="19" t="s">
        <v>1603</v>
      </c>
      <c r="E1678" s="19" t="s">
        <v>2014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2019</v>
      </c>
      <c r="B1679" s="19" t="s">
        <v>1550</v>
      </c>
      <c r="C1679" s="19" t="s">
        <v>244</v>
      </c>
      <c r="D1679" s="19" t="s">
        <v>1603</v>
      </c>
      <c r="E1679" s="19" t="s">
        <v>2014</v>
      </c>
      <c r="F1679" s="21"/>
      <c r="G1679" s="19" t="s">
        <v>2020</v>
      </c>
      <c r="H1679" s="25" t="str">
        <f t="shared" si="128"/>
        <v>JS123</v>
      </c>
      <c r="I1679" s="25" t="str">
        <f t="shared" si="129"/>
        <v>Non-M</v>
      </c>
      <c r="J1679" s="33" t="s">
        <v>2021</v>
      </c>
      <c r="K1679" s="26"/>
      <c r="L1679" s="58">
        <f>IF(COUNTIFS($E$3:E19262,E1679)=1, K1679, 0)</f>
        <v>0</v>
      </c>
    </row>
    <row r="1680" spans="1:12" ht="41.25" customHeight="1">
      <c r="A1680" s="18" t="s">
        <v>2022</v>
      </c>
      <c r="B1680" s="19" t="s">
        <v>1550</v>
      </c>
      <c r="C1680" s="19" t="s">
        <v>244</v>
      </c>
      <c r="D1680" s="19" t="s">
        <v>1603</v>
      </c>
      <c r="E1680" s="19" t="s">
        <v>2014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2023</v>
      </c>
      <c r="B1681" s="19" t="s">
        <v>1550</v>
      </c>
      <c r="C1681" s="19" t="s">
        <v>244</v>
      </c>
      <c r="D1681" s="19" t="s">
        <v>1603</v>
      </c>
      <c r="E1681" s="19" t="s">
        <v>2014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2024</v>
      </c>
      <c r="B1682" s="19" t="s">
        <v>1550</v>
      </c>
      <c r="C1682" s="19" t="s">
        <v>244</v>
      </c>
      <c r="D1682" s="19" t="s">
        <v>1603</v>
      </c>
      <c r="E1682" s="19" t="s">
        <v>2014</v>
      </c>
      <c r="F1682" s="21"/>
      <c r="G1682" s="19" t="s">
        <v>2025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2026</v>
      </c>
      <c r="B1683" s="19" t="s">
        <v>1550</v>
      </c>
      <c r="C1683" s="19" t="s">
        <v>244</v>
      </c>
      <c r="D1683" s="19" t="s">
        <v>1603</v>
      </c>
      <c r="E1683" s="19" t="s">
        <v>2014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2027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2029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2030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2031</v>
      </c>
      <c r="B1687" s="19" t="s">
        <v>32</v>
      </c>
      <c r="C1687" s="19" t="s">
        <v>288</v>
      </c>
      <c r="D1687" s="44" t="s">
        <v>1287</v>
      </c>
      <c r="E1687" s="19" t="s">
        <v>2028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2032</v>
      </c>
      <c r="B1688" s="19" t="s">
        <v>32</v>
      </c>
      <c r="C1688" s="19" t="s">
        <v>288</v>
      </c>
      <c r="D1688" s="44" t="s">
        <v>1287</v>
      </c>
      <c r="E1688" s="19" t="s">
        <v>2028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2033</v>
      </c>
      <c r="B1689" s="19" t="s">
        <v>32</v>
      </c>
      <c r="C1689" s="19" t="s">
        <v>288</v>
      </c>
      <c r="D1689" s="44" t="s">
        <v>1287</v>
      </c>
      <c r="E1689" s="19" t="s">
        <v>2028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2034</v>
      </c>
      <c r="B1690" s="19" t="s">
        <v>32</v>
      </c>
      <c r="C1690" s="19" t="s">
        <v>288</v>
      </c>
      <c r="D1690" s="44" t="s">
        <v>1287</v>
      </c>
      <c r="E1690" s="19" t="s">
        <v>2028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2035</v>
      </c>
      <c r="B1691" s="19" t="s">
        <v>32</v>
      </c>
      <c r="C1691" s="19" t="s">
        <v>288</v>
      </c>
      <c r="D1691" s="44" t="s">
        <v>1287</v>
      </c>
      <c r="E1691" s="19" t="s">
        <v>2028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2036</v>
      </c>
      <c r="B1692" s="19" t="s">
        <v>32</v>
      </c>
      <c r="C1692" s="19" t="s">
        <v>288</v>
      </c>
      <c r="D1692" s="44" t="s">
        <v>1287</v>
      </c>
      <c r="E1692" s="19" t="s">
        <v>2028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2037</v>
      </c>
      <c r="B1693" s="19" t="s">
        <v>32</v>
      </c>
      <c r="C1693" s="19" t="s">
        <v>288</v>
      </c>
      <c r="D1693" s="44" t="s">
        <v>1287</v>
      </c>
      <c r="E1693" s="19" t="s">
        <v>2028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2038</v>
      </c>
      <c r="B1694" s="19" t="s">
        <v>32</v>
      </c>
      <c r="C1694" s="19" t="s">
        <v>288</v>
      </c>
      <c r="D1694" s="44" t="s">
        <v>1287</v>
      </c>
      <c r="E1694" s="19" t="s">
        <v>2028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2039</v>
      </c>
      <c r="B1695" s="19" t="s">
        <v>32</v>
      </c>
      <c r="C1695" s="19" t="s">
        <v>288</v>
      </c>
      <c r="D1695" s="44" t="s">
        <v>1287</v>
      </c>
      <c r="E1695" s="19" t="s">
        <v>2028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2040</v>
      </c>
      <c r="B1696" s="19" t="s">
        <v>32</v>
      </c>
      <c r="C1696" s="19" t="s">
        <v>288</v>
      </c>
      <c r="D1696" s="44" t="s">
        <v>1287</v>
      </c>
      <c r="E1696" s="19" t="s">
        <v>2028</v>
      </c>
      <c r="F1696" s="21"/>
      <c r="G1696" s="19" t="s">
        <v>1996</v>
      </c>
      <c r="H1696" s="25" t="str">
        <f t="shared" si="131"/>
        <v>JS118</v>
      </c>
      <c r="I1696" s="25" t="str">
        <f t="shared" si="130"/>
        <v>M</v>
      </c>
      <c r="J1696" s="33" t="s">
        <v>1997</v>
      </c>
      <c r="K1696" s="26"/>
      <c r="L1696" s="58">
        <f>IF(COUNTIFS($E$3:E19262,E1696)=1, K1696, 0)</f>
        <v>0</v>
      </c>
    </row>
    <row r="1697" spans="1:12" ht="41.25" customHeight="1">
      <c r="A1697" s="18" t="s">
        <v>2041</v>
      </c>
      <c r="B1697" s="19" t="s">
        <v>1486</v>
      </c>
      <c r="C1697" s="44" t="s">
        <v>288</v>
      </c>
      <c r="D1697" s="26" t="s">
        <v>1603</v>
      </c>
      <c r="E1697" s="19" t="s">
        <v>2042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2043</v>
      </c>
      <c r="B1698" s="19" t="s">
        <v>1486</v>
      </c>
      <c r="C1698" s="44" t="s">
        <v>288</v>
      </c>
      <c r="D1698" s="26" t="s">
        <v>1603</v>
      </c>
      <c r="E1698" s="19" t="s">
        <v>2042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2044</v>
      </c>
      <c r="B1699" s="19" t="s">
        <v>1486</v>
      </c>
      <c r="C1699" s="44" t="s">
        <v>288</v>
      </c>
      <c r="D1699" s="26" t="s">
        <v>1603</v>
      </c>
      <c r="E1699" s="19" t="s">
        <v>2042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2045</v>
      </c>
      <c r="B1700" s="19" t="s">
        <v>1486</v>
      </c>
      <c r="C1700" s="44" t="s">
        <v>288</v>
      </c>
      <c r="D1700" s="26" t="s">
        <v>1603</v>
      </c>
      <c r="E1700" s="19" t="s">
        <v>2042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2046</v>
      </c>
      <c r="B1701" s="19" t="s">
        <v>1486</v>
      </c>
      <c r="C1701" s="44" t="s">
        <v>288</v>
      </c>
      <c r="D1701" s="26" t="s">
        <v>1603</v>
      </c>
      <c r="E1701" s="19" t="s">
        <v>2042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2047</v>
      </c>
      <c r="K1701" s="26"/>
      <c r="L1701" s="58">
        <f>IF(COUNTIFS($E$3:E19262,E1701)=1, K1701, 0)</f>
        <v>0</v>
      </c>
    </row>
    <row r="1702" spans="1:12" ht="41.25" customHeight="1">
      <c r="A1702" s="18" t="s">
        <v>2048</v>
      </c>
      <c r="B1702" s="19" t="s">
        <v>1486</v>
      </c>
      <c r="C1702" s="44" t="s">
        <v>288</v>
      </c>
      <c r="D1702" s="26" t="s">
        <v>1603</v>
      </c>
      <c r="E1702" s="19" t="s">
        <v>2042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2049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2052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2053</v>
      </c>
      <c r="B1704" s="19" t="s">
        <v>1550</v>
      </c>
      <c r="C1704" s="19" t="s">
        <v>442</v>
      </c>
      <c r="D1704" s="47" t="s">
        <v>2050</v>
      </c>
      <c r="E1704" s="19" t="s">
        <v>2051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2054</v>
      </c>
      <c r="B1705" s="19" t="s">
        <v>1550</v>
      </c>
      <c r="C1705" s="19" t="s">
        <v>442</v>
      </c>
      <c r="D1705" s="47" t="s">
        <v>2050</v>
      </c>
      <c r="E1705" s="19" t="s">
        <v>2051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2055</v>
      </c>
      <c r="B1706" s="19" t="s">
        <v>1550</v>
      </c>
      <c r="C1706" s="19" t="s">
        <v>442</v>
      </c>
      <c r="D1706" s="47" t="s">
        <v>2050</v>
      </c>
      <c r="E1706" s="19" t="s">
        <v>2051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2056</v>
      </c>
      <c r="B1707" s="19" t="s">
        <v>1550</v>
      </c>
      <c r="C1707" s="19" t="s">
        <v>442</v>
      </c>
      <c r="D1707" s="47" t="s">
        <v>2050</v>
      </c>
      <c r="E1707" s="19" t="s">
        <v>2051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2057</v>
      </c>
      <c r="B1708" s="19" t="s">
        <v>1550</v>
      </c>
      <c r="C1708" s="19" t="s">
        <v>442</v>
      </c>
      <c r="D1708" s="47" t="s">
        <v>2050</v>
      </c>
      <c r="E1708" s="19" t="s">
        <v>2051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2058</v>
      </c>
      <c r="B1709" s="19" t="s">
        <v>1550</v>
      </c>
      <c r="C1709" s="19" t="s">
        <v>442</v>
      </c>
      <c r="D1709" s="47" t="s">
        <v>2050</v>
      </c>
      <c r="E1709" s="19" t="s">
        <v>2051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2059</v>
      </c>
      <c r="B1710" s="19" t="s">
        <v>1550</v>
      </c>
      <c r="C1710" s="19" t="s">
        <v>442</v>
      </c>
      <c r="D1710" s="47" t="s">
        <v>2050</v>
      </c>
      <c r="E1710" s="19" t="s">
        <v>2051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2060</v>
      </c>
      <c r="B1711" s="19" t="s">
        <v>1550</v>
      </c>
      <c r="C1711" s="19" t="s">
        <v>442</v>
      </c>
      <c r="D1711" s="47" t="s">
        <v>2050</v>
      </c>
      <c r="E1711" s="19" t="s">
        <v>2051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2061</v>
      </c>
      <c r="B1712" s="19" t="s">
        <v>1550</v>
      </c>
      <c r="C1712" s="19" t="s">
        <v>442</v>
      </c>
      <c r="D1712" s="47" t="s">
        <v>2050</v>
      </c>
      <c r="E1712" s="19" t="s">
        <v>2051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2062</v>
      </c>
      <c r="B1713" s="19" t="s">
        <v>1550</v>
      </c>
      <c r="C1713" s="19" t="s">
        <v>442</v>
      </c>
      <c r="D1713" s="47" t="s">
        <v>2050</v>
      </c>
      <c r="E1713" s="19" t="s">
        <v>2051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2047</v>
      </c>
      <c r="K1713" s="26"/>
      <c r="L1713" s="58">
        <f>IF(COUNTIFS($E$3:E19262,E1713)=1, K1713, 0)</f>
        <v>0</v>
      </c>
    </row>
    <row r="1714" spans="1:12" ht="41.25" customHeight="1">
      <c r="A1714" s="18" t="s">
        <v>2063</v>
      </c>
      <c r="B1714" s="19" t="s">
        <v>1486</v>
      </c>
      <c r="C1714" s="19" t="s">
        <v>1754</v>
      </c>
      <c r="D1714" s="48" t="s">
        <v>1603</v>
      </c>
      <c r="E1714" s="19" t="s">
        <v>2064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1976</v>
      </c>
      <c r="K1714" s="26"/>
      <c r="L1714" s="58">
        <f>IF(COUNTIFS($E$3:E19262,E1714)=1, K1714, 0)</f>
        <v>0</v>
      </c>
    </row>
    <row r="1715" spans="1:12" ht="41.25" customHeight="1">
      <c r="A1715" s="18" t="s">
        <v>2065</v>
      </c>
      <c r="B1715" s="19" t="s">
        <v>1486</v>
      </c>
      <c r="C1715" s="19" t="s">
        <v>1754</v>
      </c>
      <c r="D1715" s="48" t="s">
        <v>1603</v>
      </c>
      <c r="E1715" s="19" t="s">
        <v>2064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2066</v>
      </c>
      <c r="K1715" s="26"/>
      <c r="L1715" s="58">
        <f>IF(COUNTIFS($E$3:E19262,E1715)=1, K1715, 0)</f>
        <v>0</v>
      </c>
    </row>
    <row r="1716" spans="1:12" ht="41.25" customHeight="1">
      <c r="A1716" s="18" t="s">
        <v>2067</v>
      </c>
      <c r="B1716" s="19" t="s">
        <v>1486</v>
      </c>
      <c r="C1716" s="19" t="s">
        <v>1754</v>
      </c>
      <c r="D1716" s="48" t="s">
        <v>1603</v>
      </c>
      <c r="E1716" s="19" t="s">
        <v>2064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2068</v>
      </c>
      <c r="B1717" s="19" t="s">
        <v>1486</v>
      </c>
      <c r="C1717" s="19" t="s">
        <v>1754</v>
      </c>
      <c r="D1717" s="48" t="s">
        <v>1603</v>
      </c>
      <c r="E1717" s="19" t="s">
        <v>2064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2069</v>
      </c>
      <c r="B1718" s="19" t="s">
        <v>1486</v>
      </c>
      <c r="C1718" s="19" t="s">
        <v>1754</v>
      </c>
      <c r="D1718" s="48" t="s">
        <v>1603</v>
      </c>
      <c r="E1718" s="19" t="s">
        <v>2064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2070</v>
      </c>
      <c r="K1718" s="26"/>
      <c r="L1718" s="58">
        <f>IF(COUNTIFS($E$3:E19262,E1718)=1, K1718, 0)</f>
        <v>0</v>
      </c>
    </row>
    <row r="1719" spans="1:12" ht="41.25" customHeight="1">
      <c r="A1719" s="18" t="s">
        <v>2071</v>
      </c>
      <c r="B1719" s="19" t="s">
        <v>1486</v>
      </c>
      <c r="C1719" s="19" t="s">
        <v>1754</v>
      </c>
      <c r="D1719" s="48" t="s">
        <v>1603</v>
      </c>
      <c r="E1719" s="19" t="s">
        <v>2064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2072</v>
      </c>
      <c r="B1720" s="19" t="s">
        <v>1486</v>
      </c>
      <c r="C1720" s="19" t="s">
        <v>1754</v>
      </c>
      <c r="D1720" s="48" t="s">
        <v>1603</v>
      </c>
      <c r="E1720" s="19" t="s">
        <v>2064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2073</v>
      </c>
      <c r="B1721" s="19" t="s">
        <v>1486</v>
      </c>
      <c r="C1721" s="19" t="s">
        <v>1754</v>
      </c>
      <c r="D1721" s="48" t="s">
        <v>1603</v>
      </c>
      <c r="E1721" s="19" t="s">
        <v>2064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2074</v>
      </c>
      <c r="K1721" s="26"/>
      <c r="L1721" s="58">
        <f>IF(COUNTIFS($E$3:E19262,E1721)=1, K1721, 0)</f>
        <v>0</v>
      </c>
    </row>
    <row r="1722" spans="1:12" ht="41.25" customHeight="1">
      <c r="A1722" s="18" t="s">
        <v>2075</v>
      </c>
      <c r="B1722" s="19" t="s">
        <v>1486</v>
      </c>
      <c r="C1722" s="19" t="s">
        <v>1754</v>
      </c>
      <c r="D1722" s="69" t="s">
        <v>1603</v>
      </c>
      <c r="E1722" s="19" t="s">
        <v>2064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2074</v>
      </c>
      <c r="K1722" s="26"/>
      <c r="L1722" s="58">
        <f>IF(COUNTIFS($E$3:E19262,E1722)=1, K1722, 0)</f>
        <v>0</v>
      </c>
    </row>
    <row r="1723" spans="1:12" ht="41.25" customHeight="1">
      <c r="A1723" s="18" t="s">
        <v>2076</v>
      </c>
      <c r="B1723" s="19" t="s">
        <v>1486</v>
      </c>
      <c r="C1723" s="19" t="s">
        <v>1754</v>
      </c>
      <c r="D1723" s="69" t="s">
        <v>1603</v>
      </c>
      <c r="E1723" s="19" t="s">
        <v>2077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1976</v>
      </c>
      <c r="K1723" s="26"/>
      <c r="L1723" s="58">
        <f>IF(COUNTIFS($E$3:E19262,E1723)=1, K1723, 0)</f>
        <v>0</v>
      </c>
    </row>
    <row r="1724" spans="1:12" ht="41.25" customHeight="1">
      <c r="A1724" s="18" t="s">
        <v>2078</v>
      </c>
      <c r="B1724" s="19" t="s">
        <v>1486</v>
      </c>
      <c r="C1724" s="19" t="s">
        <v>1754</v>
      </c>
      <c r="D1724" s="69" t="s">
        <v>1603</v>
      </c>
      <c r="E1724" s="19" t="s">
        <v>2077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2066</v>
      </c>
      <c r="K1724" s="26"/>
      <c r="L1724" s="58">
        <f>IF(COUNTIFS($E$3:E19262,E1724)=1, K1724, 0)</f>
        <v>0</v>
      </c>
    </row>
    <row r="1725" spans="1:12" ht="41.25" customHeight="1">
      <c r="A1725" s="18" t="s">
        <v>2079</v>
      </c>
      <c r="B1725" s="19" t="s">
        <v>1486</v>
      </c>
      <c r="C1725" s="19" t="s">
        <v>1754</v>
      </c>
      <c r="D1725" s="69" t="s">
        <v>1603</v>
      </c>
      <c r="E1725" s="19" t="s">
        <v>2077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2080</v>
      </c>
      <c r="B1726" s="19" t="s">
        <v>1486</v>
      </c>
      <c r="C1726" s="19" t="s">
        <v>1754</v>
      </c>
      <c r="D1726" s="69" t="s">
        <v>1603</v>
      </c>
      <c r="E1726" s="19" t="s">
        <v>2077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2081</v>
      </c>
      <c r="B1727" s="19" t="s">
        <v>1486</v>
      </c>
      <c r="C1727" s="19" t="s">
        <v>1754</v>
      </c>
      <c r="D1727" s="69" t="s">
        <v>1603</v>
      </c>
      <c r="E1727" s="19" t="s">
        <v>2077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2070</v>
      </c>
      <c r="K1727" s="26"/>
      <c r="L1727" s="58">
        <f>IF(COUNTIFS($E$3:E19262,E1727)=1, K1727, 0)</f>
        <v>0</v>
      </c>
    </row>
    <row r="1728" spans="1:12" ht="41.25" customHeight="1">
      <c r="A1728" s="18" t="s">
        <v>2082</v>
      </c>
      <c r="B1728" s="19" t="s">
        <v>1486</v>
      </c>
      <c r="C1728" s="19" t="s">
        <v>1754</v>
      </c>
      <c r="D1728" s="69" t="s">
        <v>1603</v>
      </c>
      <c r="E1728" s="19" t="s">
        <v>2077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2083</v>
      </c>
      <c r="B1729" s="19" t="s">
        <v>1486</v>
      </c>
      <c r="C1729" s="19" t="s">
        <v>1754</v>
      </c>
      <c r="D1729" s="69" t="s">
        <v>1603</v>
      </c>
      <c r="E1729" s="19" t="s">
        <v>2077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2084</v>
      </c>
      <c r="B1730" s="19" t="s">
        <v>1486</v>
      </c>
      <c r="C1730" s="19" t="s">
        <v>1754</v>
      </c>
      <c r="D1730" s="69" t="s">
        <v>1603</v>
      </c>
      <c r="E1730" s="19" t="s">
        <v>2077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2074</v>
      </c>
      <c r="K1730" s="26"/>
      <c r="L1730" s="58">
        <f>IF(COUNTIFS($E$3:E19262,E1730)=1, K1730, 0)</f>
        <v>0</v>
      </c>
    </row>
    <row r="1731" spans="1:12" ht="41.25" customHeight="1">
      <c r="A1731" s="18" t="s">
        <v>2085</v>
      </c>
      <c r="B1731" s="19" t="s">
        <v>1486</v>
      </c>
      <c r="C1731" s="19" t="s">
        <v>1754</v>
      </c>
      <c r="D1731" s="69" t="s">
        <v>1603</v>
      </c>
      <c r="E1731" s="19" t="s">
        <v>2077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2074</v>
      </c>
      <c r="K1731" s="26"/>
      <c r="L1731" s="58">
        <f>IF(COUNTIFS($E$3:E19262,E1731)=1, K1731, 0)</f>
        <v>0</v>
      </c>
    </row>
    <row r="1732" spans="1:12" ht="41.25" customHeight="1">
      <c r="A1732" s="18" t="s">
        <v>2086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2088</v>
      </c>
      <c r="B1733" s="19" t="s">
        <v>13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2089</v>
      </c>
      <c r="B1734" s="19" t="s">
        <v>13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2090</v>
      </c>
      <c r="B1735" s="19" t="s">
        <v>13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2091</v>
      </c>
      <c r="B1736" s="19" t="s">
        <v>13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2092</v>
      </c>
      <c r="B1737" s="19" t="s">
        <v>13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2093</v>
      </c>
      <c r="B1738" s="19" t="s">
        <v>13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2094</v>
      </c>
      <c r="B1739" s="19" t="s">
        <v>13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2095</v>
      </c>
      <c r="B1740" s="19" t="s">
        <v>13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2096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2097</v>
      </c>
      <c r="B1741" s="19" t="s">
        <v>13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2098</v>
      </c>
      <c r="B1742" s="19" t="s">
        <v>13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2099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2100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2101</v>
      </c>
      <c r="B1745" s="19" t="s">
        <v>32</v>
      </c>
      <c r="C1745" s="19" t="s">
        <v>1071</v>
      </c>
      <c r="D1745" s="49" t="s">
        <v>1781</v>
      </c>
      <c r="E1745" s="19" t="s">
        <v>2087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2087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2087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2087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2087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2087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2087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2087</v>
      </c>
      <c r="F1752" s="21"/>
      <c r="G1752" s="19" t="s">
        <v>2096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2087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2087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1976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1976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1938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1938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1941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1941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1941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1918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1997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1938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1976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1990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1990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1938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1986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1990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1938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1986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1990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1938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1986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1990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1986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1990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1986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1990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1990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1945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1945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1945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1945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1976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1938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1976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1938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1976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1956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1956</v>
      </c>
      <c r="F2114" s="38"/>
      <c r="G2114" s="34" t="s">
        <v>1958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1956</v>
      </c>
      <c r="F2115" s="38"/>
      <c r="G2115" s="34" t="s">
        <v>1959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1956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1956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1956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1976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1956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1956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1956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1918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1986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1965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1976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1965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1916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1916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1992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2096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1969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1969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2014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2014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2014</v>
      </c>
      <c r="F2250" s="21"/>
      <c r="G2250" s="19" t="s">
        <v>2096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2014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2014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2014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2014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2014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2014</v>
      </c>
      <c r="F2256" s="21"/>
      <c r="G2256" s="19" t="s">
        <v>2025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2096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1928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1965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1934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1995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1993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2042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2042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2042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2042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2042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2051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2051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2051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2051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2051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2051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2051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2051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2051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2051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1987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2096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2020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1941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2003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1984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1984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1980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1992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1938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1958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1951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1989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1989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1989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1941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1989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1989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1989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1989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1989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