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9" documentId="13_ncr:1_{7EF57DF4-89AE-8C42-9C9C-3682908C3E34}" xr6:coauthVersionLast="47" xr6:coauthVersionMax="47" xr10:uidLastSave="{399EF8DF-7CC8-42A6-B426-DBD0A91CF0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H1916" i="5"/>
  <c r="I1916" i="5"/>
  <c r="H1915" i="5"/>
  <c r="I191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<sst xmlns="http://schemas.openxmlformats.org/spreadsheetml/2006/main" count="11404" uniqueCount="2732">
  <si>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</si>
  <si>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</si>
  <si>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</si>
  <si>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</si>
  <si>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</si>
  <si>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</si>
  <si>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</si>
  <si>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</si>
  <si>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</si>
  <si>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</si>
  <si>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</si>
  <si>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</si>
  <si>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</si>
  <si>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</si>
  <si>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</si>
  <si>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</si>
  <si>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</si>
  <si>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</si>
  <si>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</si>
  <si>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</si>
  <si>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</si>
  <si>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</si>
  <si>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</si>
  <si>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</si>
  <si>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</si>
  <si>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</si>
  <si>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</si>
  <si>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</si>
  <si>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</si>
  <si>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</si>
  <si>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</si>
  <si>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</si>
  <si>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</si>
  <si>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</si>
  <si>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</si>
  <si>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</si>
  <si>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</si>
  <si>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</si>
  <si>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</si>
  <si>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</si>
  <si>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</si>
  <si>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</si>
  <si>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</si>
  <si>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</si>
  <si>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</si>
  <si>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</si>
  <si>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</si>
  <si>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</si>
  <si>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</si>
  <si>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</si>
  <si>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</si>
  <si>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</si>
  <si>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</si>
  <si>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</si>
  <si>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</si>
  <si>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</si>
  <si>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</si>
  <si>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</si>
  <si>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</si>
  <si>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</si>
  <si>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</si>
  <si>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</si>
  <si>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</si>
  <si>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</si>
  <si>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</si>
  <si>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</si>
  <si>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</si>
  <si>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</si>
  <si>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</si>
  <si>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</si>
  <si>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</si>
  <si>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</si>
  <si>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</si>
  <si>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</si>
  <si>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</si>
  <si>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</si>
  <si>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</si>
  <si>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</si>
  <si>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</si>
  <si>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</si>
  <si>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</si>
  <si>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</si>
  <si>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</si>
  <si>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</si>
  <si>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</si>
  <si>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</si>
  <si>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</si>
  <si>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</si>
  <si>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</si>
  <si>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</si>
  <si>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</si>
  <si>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</si>
  <si>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</si>
  <si>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</si>
  <si>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</si>
  <si>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</si>
  <si>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</si>
  <si>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</si>
  <si>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</si>
  <si>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</si>
  <si>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</si>
  <si>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</si>
  <si>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</si>
  <si>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</si>
  <si>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</si>
  <si>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</si>
  <si>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</si>
  <si>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</si>
  <si>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</si>
  <si>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</si>
  <si>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</si>
  <si>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</si>
  <si>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</si>
  <si>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</si>
  <si>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</si>
  <si>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</si>
  <si>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</si>
  <si>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</si>
  <si>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</si>
  <si>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</si>
  <si>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</si>
  <si>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</si>
  <si>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</si>
  <si>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</si>
  <si>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</si>
  <si>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</si>
  <si>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</si>
  <si>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</si>
  <si>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</si>
  <si>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</si>
  <si>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</si>
  <si>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</si>
  <si>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</si>
  <si>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</si>
  <si>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</si>
  <si>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</si>
  <si>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</si>
  <si>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</si>
  <si>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</si>
  <si>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</si>
  <si>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</si>
  <si>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</si>
  <si>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</si>
  <si>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</si>
  <si>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</si>
  <si>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</si>
  <si>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</si>
  <si>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</si>
  <si>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</si>
  <si>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</si>
  <si>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</si>
  <si>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</si>
  <si>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</si>
  <si>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</si>
  <si>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</si>
  <si>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</si>
  <si>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</si>
  <si>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</si>
  <si>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</si>
  <si>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</si>
  <si>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</si>
  <si>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</si>
  <si>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</si>
  <si>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</si>
  <si>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</si>
  <si>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</si>
  <si>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</si>
  <si>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</si>
  <si>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</si>
  <si>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</si>
  <si>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</si>
  <si>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</si>
  <si>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</si>
  <si>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</si>
  <si>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</si>
  <si>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</si>
  <si>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</si>
  <si>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</si>
  <si>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</si>
  <si>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</si>
  <si>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</si>
  <si>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</si>
  <si>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</si>
  <si>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</si>
  <si>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</si>
  <si>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</si>
  <si>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</si>
  <si>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</si>
  <si>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</si>
  <si>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</si>
  <si>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</si>
  <si>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</si>
  <si>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</si>
  <si>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</si>
  <si>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</si>
  <si>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</si>
  <si>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</si>
  <si>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</si>
  <si>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</si>
  <si>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</si>
  <si>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</si>
  <si>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</si>
  <si>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</si>
  <si>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</si>
  <si>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</si>
  <si>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</si>
  <si>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</si>
  <si>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</si>
  <si>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</si>
  <si>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</si>
  <si>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</si>
  <si>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</si>
  <si>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</si>
  <si>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</si>
  <si>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</si>
  <si>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</si>
  <si>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</si>
  <si>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</si>
  <si>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</si>
  <si>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</si>
  <si>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</si>
  <si>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</si>
  <si>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</si>
  <si>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</si>
  <si>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</si>
  <si>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</si>
  <si>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</si>
  <si>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</si>
  <si>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</si>
  <si>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</si>
  <si>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</si>
  <si>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</si>
  <si>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</si>
  <si>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</si>
  <si>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</si>
  <si>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</si>
  <si>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</si>
  <si>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</si>
  <si>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</si>
  <si>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</si>
  <si>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</si>
  <si>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</si>
  <si>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</si>
  <si>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</si>
  <si>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</si>
  <si>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</si>
  <si>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</si>
  <si>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</si>
  <si>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</si>
  <si>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</si>
  <si>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</si>
  <si>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</si>
  <si>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</si>
  <si>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</si>
  <si>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</si>
  <si>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</si>
  <si>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</si>
  <si>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</si>
  <si>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</si>
  <si>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</si>
  <si>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</si>
  <si>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</si>
  <si>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</si>
  <si>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</si>
  <si>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</si>
  <si>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</si>
  <si>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</si>
  <si>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</si>
  <si>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</si>
  <si>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</si>
  <si>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</si>
  <si>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</si>
  <si>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</si>
  <si>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</si>
  <si>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</si>
  <si>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</si>
  <si>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</si>
  <si>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</si>
  <si>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</si>
  <si>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</si>
  <si>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</si>
  <si>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</si>
  <si>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</si>
  <si>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</si>
  <si>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</si>
  <si>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</si>
  <si>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</si>
  <si>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</si>
  <si>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</si>
  <si>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</si>
  <si>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</si>
  <si>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</si>
  <si>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</si>
  <si>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</si>
  <si>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</si>
  <si>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</si>
  <si>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</si>
  <si>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</si>
  <si>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</si>
  <si>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</si>
  <si>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</si>
  <si>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</si>
  <si>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</si>
  <si>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</si>
  <si>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</si>
  <si>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</si>
  <si>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</si>
  <si>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</si>
  <si>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</si>
  <si>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</si>
  <si>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</si>
  <si>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</si>
  <si>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</si>
  <si>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</si>
  <si>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</si>
  <si>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</si>
  <si>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</si>
  <si>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</si>
  <si>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</si>
  <si>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</si>
  <si>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</si>
  <si>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</si>
  <si>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</si>
  <si>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</si>
  <si>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</si>
  <si>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</si>
  <si>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</si>
  <si>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</si>
  <si>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</si>
  <si>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</si>
  <si>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</si>
  <si>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</si>
  <si>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</si>
  <si>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</si>
  <si>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</si>
  <si>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</si>
  <si>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</si>
  <si>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</si>
  <si>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</si>
  <si>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</si>
  <si>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</si>
  <si>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</si>
  <si>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</si>
  <si>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</si>
  <si>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</si>
  <si>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</si>
  <si>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</si>
  <si>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</si>
  <si>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</si>
  <si>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</si>
  <si>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</si>
  <si>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</si>
  <si>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</si>
  <si>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</si>
  <si>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</si>
  <si>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</si>
  <si>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</si>
  <si>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</si>
  <si>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</si>
  <si>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</si>
  <si>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</si>
  <si>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</si>
  <si>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</si>
  <si>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</si>
  <si>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</si>
  <si>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</si>
  <si>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</si>
  <si>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</si>
  <si>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</si>
  <si>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</si>
  <si>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</si>
  <si>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</si>
  <si>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</si>
  <si>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</si>
  <si>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</si>
  <si>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</si>
  <si>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</si>
  <si>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</si>
  <si>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</si>
  <si>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</si>
  <si>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</si>
  <si>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</si>
  <si>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</si>
  <si>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</si>
  <si>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</si>
  <si>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</si>
  <si>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</si>
  <si>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</si>
  <si>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</si>
  <si>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</si>
  <si>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</si>
  <si>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</si>
  <si>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</si>
  <si>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</si>
  <si>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</si>
  <si>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</si>
  <si>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</si>
  <si>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</si>
  <si>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</si>
  <si>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</si>
  <si>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</si>
  <si>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</si>
  <si>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</si>
  <si>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</si>
  <si>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</si>
  <si>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</si>
  <si>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</si>
  <si>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</si>
  <si>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</si>
  <si>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</si>
  <si>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</si>
  <si>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</si>
  <si>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</si>
  <si>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</si>
  <si>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</si>
  <si>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</si>
  <si>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</si>
  <si>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</si>
  <si>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</si>
  <si>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</si>
  <si>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</si>
  <si>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</si>
  <si>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</si>
  <si>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</si>
  <si>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</si>
  <si>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</si>
  <si>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</si>
  <si>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</si>
  <si>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</si>
  <si>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</si>
  <si>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</si>
  <si>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</si>
  <si>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</si>
  <si>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</si>
  <si>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</si>
  <si>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</si>
  <si>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</si>
  <si>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</si>
  <si>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</si>
  <si>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</si>
  <si>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</si>
  <si>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</si>
  <si>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</si>
  <si>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</si>
  <si>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</si>
  <si>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</si>
  <si>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</si>
  <si>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</si>
  <si>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</si>
  <si>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</si>
  <si>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</si>
  <si>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</si>
  <si>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</si>
  <si>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</si>
  <si>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</si>
  <si>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</si>
  <si>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</si>
  <si>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</si>
  <si>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</si>
  <si>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</si>
  <si>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</si>
  <si>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</si>
  <si>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</si>
  <si>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</si>
  <si>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</si>
  <si>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</si>
  <si>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</si>
  <si>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</si>
  <si>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</si>
  <si>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</si>
  <si>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</si>
  <si>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</si>
  <si>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</si>
  <si>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</si>
  <si>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</si>
  <si>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</si>
  <si>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</si>
  <si>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</si>
  <si>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</si>
  <si>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</si>
  <si>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</si>
  <si>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</si>
  <si>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</si>
  <si>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</si>
  <si>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</si>
  <si>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</si>
  <si>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</si>
  <si>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</si>
  <si>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</si>
  <si>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</si>
  <si>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</si>
  <si>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</si>
  <si>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</si>
  <si>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</si>
  <si>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</si>
  <si>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</si>
  <si>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</si>
  <si>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</si>
  <si>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</si>
  <si>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</si>
  <si>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</si>
  <si>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</si>
  <si>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</si>
  <si>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</si>
  <si>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</si>
  <si>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</si>
  <si>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</si>
  <si>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</si>
  <si>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</si>
  <si>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</si>
  <si>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</si>
  <si>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</si>
  <si>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</si>
  <si>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</si>
  <si>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</si>
  <si>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</si>
  <si>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</si>
  <si>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</si>
  <si>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</si>
  <si>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</si>
  <si>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</si>
  <si>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</si>
  <si>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</si>
  <si>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</si>
  <si>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</si>
  <si>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</si>
  <si>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</si>
  <si>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</si>
  <si>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</si>
  <si>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</si>
  <si>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</si>
  <si>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</si>
  <si>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</si>
  <si>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</si>
  <si>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</si>
  <si>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</si>
  <si>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</si>
  <si>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</si>
  <si>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</si>
  <si>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</si>
  <si>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</si>
  <si>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</si>
  <si>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</si>
  <si>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</si>
  <si>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</si>
  <si>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</si>
  <si>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</si>
  <si>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</si>
  <si>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</si>
  <si>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</si>
  <si>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</si>
  <si>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</si>
  <si>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</si>
  <si>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</si>
  <si>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</si>
  <si>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</si>
  <si>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</si>
  <si>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</si>
  <si>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</si>
  <si>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</si>
  <si>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</si>
  <si>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</si>
  <si>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</si>
  <si>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</si>
  <si>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</si>
  <si>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</si>
  <si>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</si>
  <si>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</si>
  <si>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</si>
  <si>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</si>
  <si>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</si>
  <si>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</si>
  <si>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</si>
  <si>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</si>
  <si>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</si>
  <si>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</si>
  <si>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</si>
  <si>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</si>
  <si>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</si>
  <si>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</si>
  <si>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</si>
  <si>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</si>
  <si>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</si>
  <si>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</si>
  <si>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</si>
  <si>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</si>
  <si>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</si>
  <si>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</si>
  <si>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</si>
  <si>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</si>
  <si>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</si>
  <si>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</si>
  <si>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</si>
  <si>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</si>
  <si>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</si>
  <si>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</si>
  <si>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</si>
  <si>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</si>
  <si>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</si>
  <si>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</si>
  <si>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</si>
  <si>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</si>
  <si>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</si>
  <si>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</si>
  <si>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</si>
  <si>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</si>
  <si>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</si>
  <si>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</si>
  <si>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</si>
  <si>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</si>
  <si>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</si>
  <si>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</si>
  <si>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</si>
  <si>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</si>
  <si>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</si>
  <si>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</si>
  <si>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</si>
  <si>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</si>
  <si>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</si>
  <si>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</si>
  <si>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</si>
  <si>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</si>
  <si>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</si>
  <si>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</si>
  <si>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</si>
  <si>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</si>
  <si>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</si>
  <si>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</si>
  <si>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</si>
  <si>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</si>
  <si>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</si>
  <si>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</si>
  <si>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</si>
  <si>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</si>
  <si>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</si>
  <si>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</si>
  <si>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</si>
  <si>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</si>
  <si>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</si>
  <si>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</si>
  <si>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</si>
  <si>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</si>
  <si>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</si>
  <si>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</si>
  <si>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</si>
  <si>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</si>
  <si>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</si>
  <si>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</si>
  <si>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</si>
  <si>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</si>
  <si>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</si>
  <si>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</si>
  <si>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</si>
  <si>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</si>
  <si>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</si>
  <si>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</si>
  <si>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</si>
  <si>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</si>
  <si>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</si>
  <si>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</si>
  <si>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</si>
  <si>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</si>
  <si>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</si>
  <si>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</si>
  <si>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</si>
  <si>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</si>
  <si>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</si>
  <si>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</si>
  <si>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</si>
  <si>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</si>
  <si>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</si>
  <si>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</si>
  <si>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</si>
  <si>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</si>
  <si>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</si>
  <si>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</si>
  <si>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</si>
  <si>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</si>
  <si>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</si>
  <si>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</si>
  <si>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</si>
  <si>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</si>
  <si>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</si>
  <si>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</si>
  <si>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</si>
  <si>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</si>
  <si>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</si>
  <si>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</si>
  <si>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</si>
  <si>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</si>
  <si>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</si>
  <si>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</si>
  <si>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</si>
  <si>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</si>
  <si>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</si>
  <si>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</si>
  <si>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</si>
  <si>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</si>
  <si>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</si>
  <si>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</si>
  <si>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</si>
  <si>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</si>
  <si>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</si>
  <si>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</si>
  <si>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</si>
  <si>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</si>
  <si>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</si>
  <si>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</si>
  <si>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</si>
  <si>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</si>
  <si>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</si>
  <si>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</si>
  <si>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</si>
  <si>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</si>
  <si>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</si>
  <si>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</si>
  <si>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</si>
  <si>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</si>
  <si>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</si>
  <si>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</si>
  <si>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</si>
  <si>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</si>
  <si>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</si>
  <si>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</si>
  <si>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</si>
  <si>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</si>
  <si>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</si>
  <si>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</si>
  <si>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</si>
  <si>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</si>
  <si>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</si>
  <si>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</si>
  <si>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</si>
  <si>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</si>
  <si>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</si>
  <si>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</si>
  <si>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</si>
  <si>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</si>
  <si>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</si>
  <si>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</si>
  <si>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</si>
  <si>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</si>
  <si>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</si>
  <si>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</si>
  <si>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</si>
  <si>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</si>
  <si>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</si>
  <si>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</si>
  <si>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</si>
  <si>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</si>
  <si>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</si>
  <si>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</si>
  <si>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</si>
  <si>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</si>
  <si>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</si>
  <si>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</si>
  <si>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</si>
  <si>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</si>
  <si>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</si>
  <si>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</si>
  <si>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</si>
  <si>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</si>
  <si>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</si>
  <si>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</si>
  <si>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</si>
  <si>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</si>
  <si>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</si>
  <si>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</si>
  <si>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</si>
  <si>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</si>
  <si>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</si>
  <si>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</si>
  <si>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</si>
  <si>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</si>
  <si>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</si>
  <si>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</si>
  <si>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</si>
  <si>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</si>
  <si>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</si>
  <si>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</si>
  <si>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</si>
  <si>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</si>
  <si>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</si>
  <si>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</si>
  <si>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</si>
  <si>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</si>
  <si>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</si>
  <si>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</si>
  <si>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</si>
  <si>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</si>
  <si>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</si>
  <si>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</si>
  <si>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</si>
  <si>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</si>
  <si>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</si>
  <si>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</si>
  <si>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</si>
  <si>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</si>
  <si>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</si>
  <si>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</si>
  <si>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</si>
  <si>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</si>
  <si>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</si>
  <si>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</si>
  <si>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</si>
  <si>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</si>
  <si>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</si>
  <si>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</si>
  <si>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</si>
  <si>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</si>
  <si>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</si>
  <si>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</si>
  <si>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</si>
  <si>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</si>
  <si>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</si>
  <si>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</si>
  <si>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</si>
  <si>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</si>
  <si>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</si>
  <si>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</si>
  <si>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</si>
  <si>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</si>
  <si>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</si>
  <si>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</si>
  <si>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</si>
  <si>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</si>
  <si>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</si>
  <si>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</si>
  <si>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</si>
  <si>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</si>
  <si>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</si>
  <si>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</si>
  <si>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</si>
  <si>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</si>
  <si>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</si>
  <si>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</si>
  <si>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</si>
  <si>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</si>
  <si>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</si>
  <si>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</si>
  <si>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</si>
  <si>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</si>
  <si>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</si>
  <si>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</si>
  <si>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</si>
  <si>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</si>
  <si>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</si>
  <si>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</si>
  <si>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</si>
  <si>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</si>
  <si>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</si>
  <si>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</si>
  <si>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</si>
  <si>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</si>
  <si>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</si>
  <si>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</si>
  <si>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</si>
  <si>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</si>
  <si>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</si>
  <si>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</si>
  <si>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</si>
  <si>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</si>
  <si>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</si>
  <si>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</si>
  <si>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</si>
  <si>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</si>
  <si>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</si>
  <si>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</si>
  <si>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</si>
  <si>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</si>
  <si>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</si>
  <si>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</si>
  <si>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</si>
  <si>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</si>
  <si>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</si>
  <si>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</si>
  <si>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</si>
  <si>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</si>
  <si>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</si>
  <si>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</si>
  <si>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</si>
  <si>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</si>
  <si>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</si>
  <si>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</si>
  <si>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</si>
  <si>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</si>
  <si>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</si>
  <si>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</si>
  <si>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</si>
  <si>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</si>
  <si>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</si>
  <si>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</si>
  <si>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</si>
  <si>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</si>
  <si>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</si>
  <si>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</si>
  <si>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</si>
  <si>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</si>
  <si>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</si>
  <si>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</si>
  <si>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</si>
  <si>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</si>
  <si>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</si>
  <si>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</si>
  <si>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</si>
  <si>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</si>
  <si>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</si>
  <si>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</si>
  <si>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</si>
  <si>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</si>
  <si>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</si>
  <si>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</si>
  <si>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</si>
  <si>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</si>
  <si>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</si>
  <si>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</si>
  <si>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</si>
  <si>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</si>
  <si>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</si>
  <si>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</si>
  <si>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</si>
  <si>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</si>
  <si>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</si>
  <si>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</si>
  <si>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</si>
  <si>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</si>
  <si>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</si>
  <si>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</si>
  <si>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</si>
  <si>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</si>
  <si>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</si>
  <si>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</si>
  <si>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</si>
  <si>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</si>
  <si>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</si>
  <si>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</si>
  <si>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</si>
  <si>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</si>
  <si>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</si>
  <si>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</si>
  <si>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</si>
  <si>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</si>
  <si>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</si>
  <si>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</si>
  <si>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</si>
  <si>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</si>
  <si>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</si>
  <si>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</si>
  <si>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</si>
  <si>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</si>
  <si>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</si>
  <si>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</si>
  <si>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</si>
  <si>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</si>
  <si>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</si>
  <si>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</si>
  <si>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</si>
  <si>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</si>
  <si>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</si>
  <si>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</si>
  <si>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</si>
  <si>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</si>
  <si>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</si>
  <si>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</si>
  <si>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</si>
  <si>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</si>
  <si>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</si>
  <si>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</si>
  <si>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</si>
  <si>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</si>
  <si>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</si>
  <si>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</si>
  <si>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</si>
  <si>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</si>
  <si>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</si>
  <si>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</si>
  <si>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</si>
  <si>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</si>
  <si>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</si>
  <si>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</si>
  <si>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</si>
  <si>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</si>
  <si>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</si>
  <si>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</si>
  <si>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</si>
  <si>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</si>
  <si>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</si>
  <si>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</si>
  <si>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</si>
  <si>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</si>
  <si>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</si>
  <si>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</si>
  <si>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</si>
  <si>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</si>
  <si>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</si>
  <si>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</si>
  <si>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</si>
  <si>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</si>
  <si>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</si>
  <si>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</si>
  <si>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</si>
  <si>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</si>
  <si>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</si>
  <si>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</si>
  <si>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</si>
  <si>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</si>
  <si>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</si>
  <si>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</si>
  <si>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</si>
  <si>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</si>
  <si>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</si>
  <si>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</si>
  <si>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</si>
  <si>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</si>
  <si>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</si>
  <si>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</si>
  <si>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</si>
  <si>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</si>
  <si>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</si>
  <si>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</si>
  <si>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</si>
  <si>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</si>
  <si>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</si>
  <si>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</si>
  <si>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</si>
  <si>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</si>
  <si>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</si>
  <si>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</si>
  <si>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</si>
  <si>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</si>
  <si>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</si>
  <si>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</si>
  <si>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</si>
  <si>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</si>
  <si>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</si>
  <si>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</si>
  <si>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</si>
  <si>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</si>
  <si>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</si>
  <si>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</si>
  <si>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</si>
  <si>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</si>
  <si>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</si>
  <si>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</si>
  <si>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</si>
  <si>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</si>
  <si>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</si>
  <si>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</si>
  <si>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</si>
  <si>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</si>
  <si>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</si>
  <si>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</si>
  <si>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</si>
  <si>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</si>
  <si>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</si>
  <si>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</si>
  <si>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</si>
  <si>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</si>
  <si>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</si>
  <si>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</si>
  <si>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</si>
  <si>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</si>
  <si>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</si>
  <si>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</si>
  <si>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</si>
  <si>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</si>
  <si>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</si>
  <si>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</si>
  <si>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</si>
  <si>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</si>
  <si>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</si>
  <si>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</si>
  <si>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</si>
  <si>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</si>
  <si>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</si>
  <si>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</si>
  <si>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</si>
  <si>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</si>
  <si>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</si>
  <si>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</si>
  <si>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</si>
  <si>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</si>
  <si>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</si>
  <si>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</si>
  <si>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</si>
  <si>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</si>
  <si>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</si>
  <si>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</si>
  <si>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</si>
  <si>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</si>
  <si>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</si>
  <si>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</si>
  <si>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</si>
  <si>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</si>
  <si>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</si>
  <si>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</si>
  <si>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</si>
  <si>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</si>
  <si>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</si>
  <si>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</si>
  <si>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</si>
  <si>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</si>
  <si>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</si>
  <si>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</si>
  <si>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</si>
  <si>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</si>
  <si>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</si>
  <si>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</si>
  <si>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</si>
  <si>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</si>
  <si>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</si>
  <si>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</si>
  <si>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</si>
  <si>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</si>
  <si>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</si>
  <si>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</si>
  <si>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</si>
  <si>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</si>
  <si>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</si>
  <si>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</si>
  <si>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</si>
  <si>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</si>
  <si>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</si>
  <si>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</si>
  <si>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</si>
  <si>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</si>
  <si>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</si>
  <si>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</si>
  <si>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</si>
  <si>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</si>
  <si>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</si>
  <si>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</si>
  <si>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</si>
  <si>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</si>
  <si>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</si>
  <si>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</si>
  <si>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</si>
  <si>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</si>
  <si>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</si>
  <si>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</si>
  <si>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</si>
  <si>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</si>
  <si>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</si>
  <si>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</si>
  <si>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</si>
  <si>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</si>
  <si>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</si>
  <si>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</si>
  <si>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</si>
  <si>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</si>
  <si>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</si>
  <si>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</si>
  <si>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</si>
  <si>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</si>
  <si>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</si>
  <si>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</si>
  <si>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</si>
  <si>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</si>
  <si>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</si>
  <si>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</si>
  <si>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</si>
  <si>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</si>
  <si>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</si>
  <si>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</si>
  <si>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</si>
  <si>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</si>
  <si>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</si>
  <si>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</si>
  <si>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</si>
  <si>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</si>
  <si>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</si>
  <si>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</si>
  <si>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</si>
  <si>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</si>
  <si>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</si>
  <si>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</si>
  <si>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</si>
  <si>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</si>
  <si>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</si>
  <si>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</si>
  <si>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</si>
  <si>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</si>
  <si>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</si>
  <si>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</si>
  <si>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</si>
  <si>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</si>
  <si>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</si>
  <si>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</si>
  <si>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</si>
  <si>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</si>
  <si>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</si>
  <si>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</si>
  <si>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</si>
  <si>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</si>
  <si>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</si>
  <si>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</si>
  <si>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</si>
  <si>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</si>
  <si>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</si>
  <si>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</si>
  <si>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</si>
  <si>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</si>
  <si>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</si>
  <si>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</si>
  <si>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</si>
  <si>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</si>
  <si>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</si>
  <si>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</si>
  <si>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</si>
  <si>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</si>
  <si>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</si>
  <si>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</si>
  <si>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</si>
  <si>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</si>
  <si>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</si>
  <si>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</si>
  <si>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</si>
  <si>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</si>
  <si>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</si>
  <si>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</si>
  <si>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</si>
  <si>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</si>
  <si>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</si>
  <si>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</si>
  <si>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</si>
  <si>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</si>
  <si>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</si>
  <si>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</si>
  <si>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</si>
  <si>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</si>
  <si>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</si>
  <si>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</si>
  <si>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</si>
  <si>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</si>
  <si>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</si>
  <si>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</si>
  <si>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</si>
  <si>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</si>
  <si>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</si>
  <si>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</si>
  <si>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</si>
  <si>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</si>
  <si>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</si>
  <si>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</si>
  <si>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</si>
  <si>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</si>
  <si>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</si>
  <si>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</si>
  <si>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</si>
  <si>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</si>
  <si>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</si>
  <si>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</si>
  <si>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</si>
  <si>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</si>
  <si>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</si>
  <si>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</si>
  <si>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</si>
  <si>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</si>
  <si>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</si>
  <si>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</si>
  <si>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</si>
  <si>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</si>
  <si>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</si>
  <si>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</si>
  <si>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</si>
  <si>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</si>
  <si>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</si>
  <si>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</si>
  <si>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</si>
  <si>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</si>
  <si>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</si>
  <si>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</si>
  <si>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</si>
  <si>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</si>
  <si>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</si>
  <si>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</si>
  <si>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</si>
  <si>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</si>
  <si>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</si>
  <si>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</si>
  <si>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</si>
  <si>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</si>
  <si>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</si>
  <si>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</si>
  <si>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</si>
  <si>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</si>
  <si>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</si>
  <si>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</si>
  <si>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</si>
  <si>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</si>
  <si>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</si>
  <si>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</si>
  <si>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</si>
  <si>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</si>
  <si>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</si>
  <si>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</si>
  <si>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</si>
  <si>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</si>
  <si>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</si>
  <si>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</si>
  <si>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</si>
  <si>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</si>
  <si>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</si>
  <si>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</si>
  <si>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</si>
  <si>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</si>
  <si>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</si>
  <si>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</si>
  <si>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</si>
  <si>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</si>
  <si>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</si>
  <si>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</si>
  <si>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</si>
  <si>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</si>
  <si>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</si>
  <si>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</si>
  <si>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</si>
  <si>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</si>
  <si>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</si>
  <si>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</si>
  <si>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</si>
  <si>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</si>
  <si>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</si>
  <si>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</si>
  <si>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</si>
  <si>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</si>
  <si>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</si>
  <si>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</si>
  <si>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</si>
  <si>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</si>
  <si>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</si>
  <si>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</si>
  <si>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</si>
  <si>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</si>
  <si>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</si>
  <si>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</si>
  <si>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</si>
  <si>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</si>
  <si>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</si>
  <si>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</si>
  <si>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</si>
  <si>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</si>
  <si>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</si>
  <si>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</si>
  <si>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</si>
  <si>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</si>
  <si>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</si>
  <si>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</si>
  <si>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</si>
  <si>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</si>
  <si>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</si>
  <si>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</si>
  <si>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</si>
  <si>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</si>
  <si>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</si>
  <si>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</si>
  <si>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</si>
  <si>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</si>
  <si>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</si>
  <si>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</si>
  <si>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</si>
  <si>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</si>
  <si>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</si>
  <si>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</si>
  <si>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</si>
  <si>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</si>
  <si>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</si>
  <si>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</si>
  <si>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</si>
  <si>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</si>
  <si>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</si>
  <si>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</si>
  <si>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</si>
  <si>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</si>
  <si>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</si>
  <si>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</si>
  <si>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</si>
  <si>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</si>
  <si>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</si>
  <si>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</si>
  <si>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</si>
  <si>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</si>
  <si>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</si>
  <si>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</si>
  <si>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</si>
  <si>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</si>
  <si>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</si>
  <si>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</si>
  <si>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</si>
  <si>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</si>
  <si>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</si>
  <si>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</si>
  <si>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</si>
  <si>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</si>
  <si>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</si>
  <si>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</si>
  <si>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</si>
  <si>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</si>
  <si>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</si>
  <si>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</si>
  <si>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</si>
  <si>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</si>
  <si>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</si>
  <si>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</si>
  <si>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</si>
  <si>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</si>
  <si>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</si>
  <si>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</si>
  <si>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</si>
  <si>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</si>
  <si>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</si>
  <si>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</si>
  <si>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</si>
  <si>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</si>
  <si>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</si>
  <si>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</si>
  <si>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</si>
  <si>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</si>
  <si>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</si>
  <si>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</si>
  <si>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</si>
  <si>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</si>
  <si>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</si>
  <si>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</si>
  <si>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</si>
  <si>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</si>
  <si>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</si>
  <si>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</si>
  <si>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</si>
  <si>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</si>
  <si>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</si>
  <si>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</si>
  <si>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</si>
  <si>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</si>
  <si>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</si>
  <si>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</si>
  <si>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</si>
  <si>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</si>
  <si>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</si>
  <si>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</si>
  <si>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</si>
  <si>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</si>
  <si>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</si>
  <si>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</si>
  <si>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</si>
  <si>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</si>
  <si>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</si>
  <si>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</si>
  <si>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</si>
  <si>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</si>
  <si>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</si>
  <si>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</si>
  <si>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</si>
  <si>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</si>
  <si>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</si>
  <si>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</si>
  <si>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</si>
  <si>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</si>
  <si>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</si>
  <si>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</si>
  <si>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</si>
  <si>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</si>
  <si>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</si>
  <si>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</si>
  <si>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</si>
  <si>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</si>
  <si>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</si>
  <si>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</si>
  <si>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</si>
  <si>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</si>
  <si>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</si>
  <si>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</si>
  <si>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</si>
  <si>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</si>
  <si>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</si>
  <si>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</si>
  <si>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</si>
  <si>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</si>
  <si>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</si>
  <si>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</si>
  <si>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</si>
  <si>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</si>
  <si>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</si>
  <si>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</si>
  <si>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</si>
  <si>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</si>
  <si>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</si>
  <si>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</si>
  <si>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</si>
  <si>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</si>
  <si>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</si>
  <si>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</si>
  <si>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</si>
  <si>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</si>
  <si>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</si>
  <si>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</si>
  <si>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</si>
  <si>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</si>
  <si>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</si>
  <si>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</si>
  <si>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</si>
  <si>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</si>
  <si>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</si>
  <si>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</si>
  <si>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</si>
  <si>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</si>
  <si>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</si>
  <si>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</si>
  <si>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</si>
  <si>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</si>
  <si>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</si>
  <si>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</si>
  <si>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</si>
  <si>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</si>
  <si>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</si>
  <si>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</si>
  <si>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</si>
  <si>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</si>
  <si>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</si>
  <si>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</si>
  <si>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</si>
  <si>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</si>
  <si>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</si>
  <si>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</si>
  <si>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</si>
  <si>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</si>
  <si>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</si>
  <si>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</si>
  <si>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</si>
  <si>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</si>
  <si>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</si>
  <si>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</si>
  <si>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</si>
  <si>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</si>
  <si>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</si>
  <si>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</si>
  <si>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</si>
  <si>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</si>
  <si>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</si>
  <si>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</si>
  <si>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</si>
  <si>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</si>
  <si>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</si>
  <si>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</si>
  <si>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</si>
  <si>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</si>
  <si>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</si>
  <si>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</si>
  <si>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</si>
  <si>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</si>
  <si>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</si>
  <si>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</si>
  <si>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</si>
  <si>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</si>
  <si>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</si>
  <si>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</si>
  <si>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</si>
  <si>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</si>
  <si>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</si>
  <si>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</si>
  <si>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</si>
  <si>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</si>
  <si>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</si>
  <si>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</si>
  <si>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</si>
  <si>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</si>
  <si>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</si>
  <si>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</si>
  <si>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</si>
  <si>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</si>
  <si>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</si>
  <si>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</si>
  <si>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</si>
  <si>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</si>
  <si>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</si>
  <si>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</si>
  <si>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</si>
  <si>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</si>
  <si>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</si>
  <si>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</si>
  <si>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</si>
  <si>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</si>
  <si>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</si>
  <si>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</si>
  <si>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</si>
  <si>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</si>
  <si>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</si>
  <si>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</si>
  <si>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</si>
  <si>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</si>
  <si>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</si>
  <si>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</si>
  <si>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</si>
  <si>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</si>
  <si>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</si>
  <si>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</si>
  <si>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</si>
  <si>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</si>
  <si>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</si>
  <si>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</si>
  <si>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</si>
  <si>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</si>
  <si>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</si>
  <si>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</si>
  <si>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</si>
  <si>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</si>
  <si>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</si>
  <si>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</si>
  <si>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</si>
  <si>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</si>
  <si>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</si>
  <si>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</si>
  <si>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</si>
  <si>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</si>
  <si>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</si>
  <si>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</si>
  <si>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</si>
  <si>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</si>
  <si>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</si>
  <si>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</si>
  <si>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</si>
  <si>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</si>
  <si>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</si>
  <si>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</si>
  <si>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</si>
  <si>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</si>
  <si>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</si>
  <si>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</si>
  <si>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</si>
  <si>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</si>
  <si>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</si>
  <si>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</si>
  <si>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</si>
  <si>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</si>
  <si>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</si>
  <si>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</si>
  <si>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</si>
  <si>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</si>
  <si>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</si>
  <si>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</si>
  <si>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</si>
  <si>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</si>
  <si>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</si>
  <si>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</si>
  <si>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</si>
  <si>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</si>
  <si>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</si>
  <si>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</si>
  <si>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</si>
  <si>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</si>
  <si>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</si>
  <si>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</si>
  <si>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</si>
  <si>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</si>
  <si>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</si>
  <si>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</si>
  <si>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</si>
  <si>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</si>
  <si>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</si>
  <si>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</si>
  <si>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</si>
  <si>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</si>
  <si>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</si>
  <si>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</si>
  <si>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</si>
  <si>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</si>
  <si>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</si>
  <si>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</si>
  <si>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</si>
  <si>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</si>
  <si>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</si>
  <si>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</si>
  <si>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</si>
  <si>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</si>
  <si>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</si>
  <si>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</si>
  <si>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</si>
  <si>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</si>
  <si>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</si>
  <si>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</si>
  <si>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</si>
  <si>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</si>
  <si>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</si>
  <si>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</si>
  <si>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</si>
  <si>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</si>
  <si>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</si>
  <si>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</si>
  <si>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</si>
  <si>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</si>
  <si>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</si>
  <si>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</si>
  <si>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</si>
  <si>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</si>
  <si>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</si>
  <si>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</si>
  <si>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</si>
  <si>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</si>
  <si>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</si>
  <si>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</si>
  <si>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</si>
  <si>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</si>
  <si>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</si>
  <si>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</si>
  <si>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</si>
  <si>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</si>
  <si>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</si>
  <si>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</si>
  <si>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</si>
  <si>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</si>
  <si>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</si>
  <si>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</si>
  <si>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</si>
  <si>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</si>
  <si>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</si>
  <si>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</si>
  <si>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</si>
  <si>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</si>
  <si>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</si>
  <si>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</si>
  <si>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</si>
  <si>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</si>
  <si>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</si>
  <si>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</si>
  <si>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</si>
  <si>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</si>
  <si>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</si>
  <si>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</si>
  <si>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</si>
  <si>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</si>
  <si>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</si>
  <si>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</si>
  <si>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</si>
  <si>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</si>
  <si>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</si>
  <si>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</si>
  <si>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</si>
  <si>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</si>
  <si>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</si>
  <si>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</si>
  <si>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</si>
  <si>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</si>
  <si>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</si>
  <si>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</si>
  <si>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</si>
  <si>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</si>
  <si>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</si>
  <si>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</si>
  <si>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</si>
  <si>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</si>
  <si>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</si>
  <si>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</si>
  <si>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</si>
  <si>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</si>
  <si>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</si>
  <si>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</si>
  <si>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</si>
  <si>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</si>
  <si>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</si>
  <si>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</si>
  <si>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</si>
  <si>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</si>
  <si>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</si>
  <si>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</si>
  <si>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</si>
  <si>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</si>
  <si>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</si>
  <si>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</si>
  <si>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</si>
  <si>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</si>
  <si>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</si>
  <si>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</si>
  <si>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</si>
  <si>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</si>
  <si>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</si>
  <si>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</si>
  <si>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</si>
  <si>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</si>
  <si>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</si>
  <si>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</si>
  <si>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</si>
  <si>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</si>
  <si>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</si>
  <si>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</si>
  <si>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</si>
  <si>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</si>
  <si>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</si>
  <si>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</si>
  <si>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</si>
  <si>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</si>
  <si>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</si>
  <si>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</si>
  <si>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</si>
  <si>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</si>
  <si>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</si>
  <si>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</si>
  <si>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</si>
  <si>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</si>
  <si>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</si>
  <si>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</si>
  <si>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</si>
  <si>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</si>
  <si>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</si>
  <si>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</si>
  <si>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</si>
  <si>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</si>
  <si>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</si>
  <si>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</si>
  <si>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</si>
  <si>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</si>
  <si>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</si>
  <si>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</si>
  <si>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</si>
  <si>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</si>
  <si>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</si>
  <si>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</si>
  <si>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</si>
  <si>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</si>
  <si>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</si>
  <si>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</si>
  <si>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</si>
  <si>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</si>
  <si>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</si>
  <si>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</si>
  <si>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</si>
  <si>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</si>
  <si>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</si>
  <si>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</si>
  <si>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</si>
  <si>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</si>
  <si>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</si>
  <si>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</si>
  <si>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</si>
  <si>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</si>
  <si>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</si>
  <si>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</si>
  <si>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</si>
  <si>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</si>
  <si>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</si>
  <si>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</si>
  <si>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</si>
  <si>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</si>
  <si>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</si>
  <si>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</si>
  <si>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</si>
  <si>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</si>
  <si>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</si>
  <si>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</si>
  <si>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</si>
  <si>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</si>
  <si>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</si>
  <si>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</si>
  <si>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</si>
  <si>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</si>
  <si>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</si>
  <si>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</si>
  <si>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</si>
  <si>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</si>
  <si>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</si>
  <si>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</si>
  <si>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</si>
  <si>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</si>
  <si>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</si>
  <si>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</si>
  <si>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</si>
  <si>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</si>
  <si>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</si>
  <si>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</si>
  <si>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</si>
  <si>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</si>
  <si>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</si>
  <si>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</si>
  <si>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</si>
  <si>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</si>
  <si>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</si>
  <si>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</si>
  <si>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</si>
  <si>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</si>
  <si>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</si>
  <si>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</si>
  <si>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</si>
  <si>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</si>
  <si>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</si>
  <si>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</si>
  <si>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</si>
  <si>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</si>
  <si>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</si>
  <si>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</si>
  <si>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</si>
  <si>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</si>
  <si>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</si>
  <si>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</si>
  <si>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</si>
  <si>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</si>
  <si>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</si>
  <si>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</si>
  <si>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</si>
  <si>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</si>
  <si>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</si>
  <si>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</si>
  <si>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</si>
  <si>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</si>
  <si>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</si>
  <si>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</si>
  <si>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</si>
  <si>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</si>
  <si>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</si>
  <si>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</si>
  <si>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</si>
  <si>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</si>
  <si>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</si>
  <si>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</si>
  <si>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</si>
  <si>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</si>
  <si>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</si>
  <si>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</si>
  <si>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</si>
  <si>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</si>
  <si>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</si>
  <si>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</si>
  <si>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</si>
  <si>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</si>
  <si>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</si>
  <si>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</si>
  <si>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</si>
  <si>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</si>
  <si>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</si>
  <si>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</si>
  <si>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</si>
  <si>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</si>
  <si>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</si>
  <si>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</si>
  <si>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</si>
  <si>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</si>
  <si>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</si>
  <si>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</si>
  <si>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</si>
  <si>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</si>
  <si>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</si>
  <si>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</si>
  <si>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</si>
  <si>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</si>
  <si>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</si>
  <si>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</si>
  <si>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</si>
  <si>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</si>
  <si>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</si>
  <si>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</si>
  <si>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</si>
  <si>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</si>
  <si>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</si>
  <si>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</si>
  <si>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</si>
  <si>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</si>
  <si>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</si>
  <si>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</si>
  <si>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</si>
  <si>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</si>
  <si>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</si>
  <si>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</si>
  <si>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</si>
  <si>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</si>
  <si>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</si>
  <si>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</si>
  <si>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</si>
  <si>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</si>
  <si>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</si>
  <si>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</si>
  <si>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</si>
  <si>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</si>
  <si>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</si>
  <si>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</si>
  <si>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</si>
  <si>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</si>
  <si>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</si>
  <si>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</si>
  <si>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</si>
  <si>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</si>
  <si>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</si>
  <si>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</si>
  <si>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</si>
  <si>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</si>
  <si>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</si>
  <si>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</si>
  <si>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</si>
  <si>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</si>
  <si>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</si>
  <si>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</si>
  <si>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</si>
  <si>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</si>
  <si>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</si>
  <si>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</si>
  <si>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</si>
  <si>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</si>
  <si>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</si>
  <si>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</si>
  <si>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</si>
  <si>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</si>
  <si>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</si>
  <si>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</si>
  <si>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</si>
  <si>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</si>
  <si>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</si>
  <si>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</si>
  <si>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</si>
  <si>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</si>
  <si>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</si>
  <si>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</si>
  <si>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</si>
  <si>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</si>
  <si>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</si>
  <si>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</si>
  <si>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</si>
  <si>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</si>
  <si>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</si>
  <si>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</si>
  <si>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</si>
  <si>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</si>
  <si>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</si>
  <si>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</si>
  <si>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</si>
  <si>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</si>
  <si>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</si>
  <si>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</si>
  <si>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</si>
  <si>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</si>
  <si>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</si>
  <si>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</si>
  <si>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</si>
  <si>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</si>
  <si>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</si>
  <si>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</si>
  <si>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</si>
  <si>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</si>
  <si>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</si>
  <si>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</si>
  <si>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</si>
  <si>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</si>
  <si>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</si>
  <si>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</si>
  <si>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</si>
  <si>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</si>
  <si>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</si>
  <si>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</si>
  <si>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</si>
  <si>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</si>
  <si>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</si>
  <si>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</si>
  <si>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</si>
  <si>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</si>
  <si>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</si>
  <si>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</si>
  <si>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</si>
  <si>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</si>
  <si>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</si>
  <si>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</si>
  <si>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</si>
  <si>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</si>
  <si>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</si>
  <si>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</si>
  <si>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</si>
  <si>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</si>
  <si>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</si>
  <si>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</si>
  <si>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</si>
  <si>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</si>
  <si>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</si>
  <si>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</si>
  <si>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</si>
  <si>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</si>
  <si>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</si>
  <si>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</si>
  <si>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</si>
  <si>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</si>
  <si>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</si>
  <si>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</si>
  <si>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</si>
  <si>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</si>
  <si>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</si>
  <si>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</si>
  <si>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</si>
  <si>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</si>
  <si>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</si>
  <si>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</si>
  <si>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</si>
  <si>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</si>
  <si>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</si>
  <si>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</si>
  <si>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</si>
  <si>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</si>
  <si>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</si>
  <si>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</si>
  <si>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</si>
  <si>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</si>
  <si>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</si>
  <si>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</si>
  <si>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</si>
  <si>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</si>
  <si>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</si>
  <si>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</si>
  <si>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</si>
  <si>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</si>
  <si>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</si>
  <si>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</si>
  <si>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</si>
  <si>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</si>
  <si>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</si>
  <si>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</si>
  <si>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</si>
  <si>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</si>
  <si>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</si>
  <si>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</si>
  <si>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</si>
  <si>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</si>
  <si>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</si>
  <si>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</si>
  <si>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</si>
  <si>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</si>
  <si>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</si>
  <si>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</si>
  <si>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</si>
  <si>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</si>
  <si>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</si>
  <si>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</si>
  <si>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</si>
  <si>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</si>
  <si>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</si>
  <si>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</si>
  <si>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</si>
  <si>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</si>
  <si>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</si>
  <si>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</si>
  <si>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</si>
  <si>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</si>
  <si>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</si>
  <si>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</si>
  <si>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</si>
  <si>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</si>
  <si>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</si>
  <si>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</si>
  <si>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</si>
  <si>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</si>
  <si>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</si>
  <si>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</si>
  <si>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</si>
  <si>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</si>
  <si>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</si>
  <si>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</si>
  <si>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</si>
  <si>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</si>
  <si>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</si>
  <si>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</si>
  <si>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</si>
  <si>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</si>
  <si>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</si>
  <si>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</si>
  <si>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</si>
  <si>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</si>
  <si>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</si>
  <si>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</si>
  <si>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</si>
  <si>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</si>
  <si>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</si>
  <si>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</si>
  <si>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</si>
  <si>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</si>
  <si>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</si>
  <si>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</si>
  <si>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</si>
  <si>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</si>
  <si>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</si>
  <si>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</si>
  <si>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</si>
  <si>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</si>
  <si>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</si>
  <si>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</si>
  <si>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</si>
  <si>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</si>
  <si>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</si>
  <si>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</si>
  <si>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</si>
  <si>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</si>
  <si>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</si>
  <si>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</si>
  <si>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</si>
  <si>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</si>
  <si>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</si>
  <si>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</si>
  <si>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</si>
  <si>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</si>
  <si>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</si>
  <si>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</si>
  <si>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</si>
  <si>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</si>
  <si>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</si>
  <si>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</si>
  <si>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</si>
  <si>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</si>
  <si>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</si>
  <si>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</si>
  <si>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</si>
  <si>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</si>
  <si>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</si>
  <si>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</si>
  <si>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</si>
  <si>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</si>
  <si>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</si>
  <si>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</si>
  <si>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</si>
  <si>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</si>
  <si>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</si>
  <si>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</si>
  <si>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</si>
  <si>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</si>
  <si>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</si>
  <si>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</si>
  <si>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</si>
  <si>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</si>
  <si>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</si>
  <si>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</si>
  <si>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</si>
  <si>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</si>
  <si>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</si>
  <si>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</si>
  <si>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</si>
  <si>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</si>
  <si>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</si>
  <si>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</si>
  <si>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</si>
  <si>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</si>
  <si>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</si>
  <si>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</si>
  <si>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</si>
  <si>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</si>
  <si>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</si>
  <si>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</si>
  <si>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</si>
  <si>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</si>
  <si>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</si>
  <si>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</si>
  <si>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</si>
  <si>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</si>
  <si>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</si>
  <si>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</si>
  <si>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</si>
  <si>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</si>
  <si>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</si>
  <si>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</si>
  <si>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</si>
  <si>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</si>
  <si>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</si>
  <si>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</si>
  <si>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</si>
  <si>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</si>
  <si>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</si>
  <si>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</si>
  <si>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</si>
  <si>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</si>
  <si>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</si>
  <si>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</si>
  <si>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</si>
  <si>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</si>
  <si>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</si>
  <si>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</si>
  <si>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</si>
  <si>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</si>
  <si>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</si>
  <si>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</si>
  <si>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</si>
  <si>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</si>
  <si>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</si>
  <si>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</si>
  <si>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</si>
  <si>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</si>
  <si>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</si>
  <si>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</si>
  <si>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</si>
  <si>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</si>
  <si>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</si>
  <si>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</si>
  <si>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</si>
  <si>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</si>
  <si>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</si>
  <si>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</si>
  <si>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</si>
  <si>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</si>
  <si>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</si>
  <si>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</si>
  <si>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</si>
  <si>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</si>
  <si>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</si>
  <si>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</si>
  <si>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</si>
  <si>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</si>
  <si>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</si>
  <si>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</si>
  <si>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</si>
  <si>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</si>
  <si>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</si>
  <si>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</si>
  <si>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</si>
  <si>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</si>
  <si>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</si>
  <si>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</si>
  <si>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</si>
  <si>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</si>
  <si>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</si>
  <si>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</si>
  <si>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</si>
  <si>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</si>
  <si>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</si>
  <si>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</si>
  <si>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</si>
  <si>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</si>
  <si>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</si>
  <si>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</si>
  <si>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</si>
  <si>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</si>
  <si>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</si>
  <si>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</si>
  <si>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</si>
  <si>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</si>
  <si>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</si>
  <si>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</si>
  <si>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</si>
  <si>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</si>
  <si>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</si>
  <si>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</si>
  <si>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</si>
  <si>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</si>
  <si>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</si>
  <si>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</si>
  <si>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</si>
  <si>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</si>
  <si>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</si>
  <si>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</si>
  <si>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</si>
  <si>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</si>
  <si>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</si>
  <si>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</si>
  <si>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</si>
  <si>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</si>
  <si>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</si>
  <si>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</si>
  <si>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</si>
  <si>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</si>
  <si>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</si>
  <si>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</si>
  <si>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</si>
  <si>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</si>
  <si>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</si>
  <si>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</si>
  <si>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</si>
  <si>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</si>
  <si>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</si>
  <si>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</si>
  <si>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</si>
  <si>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</si>
  <si>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</si>
  <si>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</si>
  <si>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</si>
  <si>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</si>
  <si>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</si>
  <si>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</si>
  <si>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</si>
  <si>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</si>
  <si>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</si>
  <si>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</si>
  <si>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</si>
  <si>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</si>
  <si>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</si>
  <si>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</si>
  <si>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</si>
  <si>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</si>
  <si>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</si>
  <si>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</si>
  <si>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</si>
  <si>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</si>
  <si>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</si>
  <si>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</si>
  <si>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</si>
  <si>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</si>
  <si>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</si>
  <si>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</si>
  <si>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</si>
  <si>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</si>
  <si>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</si>
  <si>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</si>
  <si>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</si>
  <si>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</si>
  <si>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</si>
  <si>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</si>
  <si>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</si>
  <si>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</si>
  <si>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</si>
  <si>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</si>
  <si>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</si>
  <si>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</si>
  <si>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</si>
  <si>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</si>
  <si>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</si>
  <si>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</si>
  <si>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</si>
  <si>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</si>
  <si>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</si>
  <si>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</si>
  <si>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</si>
  <si>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</si>
  <si>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</si>
  <si>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</si>
  <si>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</si>
  <si>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</si>
  <si>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</si>
  <si>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</si>
  <si>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</si>
  <si>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</si>
  <si>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</si>
  <si>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</si>
  <si>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</si>
  <si>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</si>
  <si>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</si>
  <si>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</si>
  <si>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</si>
  <si>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</si>
  <si>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</si>
  <si>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</si>
  <si>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</si>
  <si>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</si>
  <si>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</si>
  <si>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</si>
  <si>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</si>
  <si>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</si>
  <si>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</si>
  <si>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</si>
  <si>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</si>
  <si>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</si>
  <si>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</si>
  <si>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</si>
  <si>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</si>
  <si>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</si>
  <si>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</si>
  <si>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</si>
  <si>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</si>
  <si>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</si>
  <si>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</si>
  <si>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</si>
  <si>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</si>
  <si>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</si>
  <si>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</si>
  <si>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</si>
  <si>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</si>
  <si>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</si>
  <si>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</si>
  <si>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</si>
  <si>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</si>
  <si>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</si>
  <si>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</si>
  <si>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</si>
  <si>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</si>
  <si>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</si>
  <si>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</si>
  <si>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</si>
  <si>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</si>
  <si>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</si>
  <si>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</si>
  <si>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</si>
  <si>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</si>
  <si>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</si>
  <si>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</si>
  <si>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</si>
  <si>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</si>
  <si>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</si>
  <si>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</si>
  <si>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</si>
  <si>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</si>
  <si>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</si>
  <si>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</si>
  <si>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</si>
  <si>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</si>
  <si>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</si>
  <si>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</si>
  <si>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</si>
  <si>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</si>
  <si>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</si>
  <si>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</si>
  <si>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</si>
  <si>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</si>
  <si>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</si>
  <si>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</si>
  <si>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</si>
  <si>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</si>
  <si>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</si>
  <si>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</si>
  <si>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</si>
  <si>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</si>
  <si>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</si>
  <si>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</si>
  <si>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</si>
  <si>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</si>
  <si>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</si>
  <si>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</si>
  <si>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</si>
  <si>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</si>
  <si>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</si>
  <si>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</si>
  <si>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</si>
  <si>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</si>
  <si>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</si>
  <si>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</si>
  <si>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</si>
  <si>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</si>
  <si>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</si>
  <si>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</si>
  <si>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</si>
  <si>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</si>
  <si>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</si>
  <si>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</si>
  <si>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</si>
  <si>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</si>
  <si>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</si>
  <si>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</si>
  <si>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</si>
  <si>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</si>
  <si>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</si>
  <si>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</si>
  <si>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</si>
  <si>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</si>
  <si>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</si>
  <si>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</si>
  <si>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</si>
  <si>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</si>
  <si>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</si>
  <si>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</si>
  <si>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</si>
  <si>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</si>
  <si>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</si>
  <si>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</si>
  <si>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</si>
  <si>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</si>
  <si>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</si>
  <si>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</si>
  <si>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</si>
  <si>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</si>
  <si>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</si>
  <si>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</si>
  <si>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</si>
  <si>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</si>
  <si>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</si>
  <si>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</si>
  <si>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</si>
  <si>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</si>
  <si>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</si>
  <si>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</si>
  <si>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</si>
  <si>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</si>
  <si>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</si>
  <si>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</si>
  <si>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</si>
  <si>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</si>
  <si>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</si>
  <si>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</si>
  <si>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</si>
  <si>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</si>
  <si>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</si>
  <si>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</si>
  <si>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</si>
  <si>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</si>
  <si>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</si>
  <si>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</si>
  <si>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</si>
  <si>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</si>
  <si>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</si>
  <si>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</si>
  <si>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</si>
  <si>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</si>
  <si>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</si>
  <si>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</si>
  <si>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</si>
  <si>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</si>
  <si>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</si>
  <si>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</si>
  <si>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</si>
  <si>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</si>
  <si>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</si>
  <si>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</si>
  <si>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</si>
  <si>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</si>
  <si>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</si>
  <si>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</si>
  <si>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</si>
  <si>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</si>
  <si>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</si>
  <si>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</si>
  <si>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</si>
  <si>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</si>
  <si>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</si>
  <si>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</si>
  <si>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</si>
  <si>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</si>
  <si>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</si>
  <si>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</si>
  <si>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</si>
  <si>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</si>
  <si>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</si>
  <si>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</si>
  <si>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</si>
  <si>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</si>
  <si>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</si>
  <si>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</si>
  <si>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</si>
  <si>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</si>
  <si>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</si>
  <si>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</si>
  <si>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</si>
  <si>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</si>
  <si>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</si>
  <si>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</si>
  <si>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</si>
  <si>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</si>
  <si>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</si>
  <si>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</si>
  <si>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</si>
  <si>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</si>
  <si>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</si>
  <si>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</si>
  <si>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</si>
  <si>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</si>
  <si>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</si>
  <si>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</si>
  <si>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</si>
  <si>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</si>
  <si>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</si>
  <si>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</si>
  <si>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</si>
  <si>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</si>
  <si>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</si>
  <si>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</si>
  <si>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</si>
  <si>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</si>
  <si>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</si>
  <si>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</si>
  <si>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6CM&amp;3CM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</si>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</sst>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6" totalsRowShown="0" headerRowDxfId="26" dataDxfId="25" tableBorderDxfId="24">
  <autoFilter ref="A2:K19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7" activePane="bottomLeft" state="frozen"/>
      <selection pane="bottomLeft" activeCell="G1917" sqref="G19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A1912" s="105"/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>
      <c r="A1913" s="105"/>
      <c r="B1913" s="19"/>
      <c r="C1913" s="19"/>
      <c r="D1913" s="60"/>
      <c r="E1913" s="19"/>
      <c r="F1913" s="21"/>
      <c r="G1913" s="19" t="s">
        <v>1344</v>
      </c>
      <c r="H1913" s="25" t="str">
        <f>IF(RIGHT(G1913,1)="M", LEFT(G1913,LEN(G1913)-1), G1913)</f>
        <v>JS105</v>
      </c>
      <c r="I1913" s="25" t="str">
        <f>IF(RIGHT(G1913,1)="M","M","Non-M")</f>
        <v>Non-M</v>
      </c>
      <c r="J1913" s="34"/>
      <c r="K1913" s="79"/>
    </row>
    <row r="1914" spans="1:11" ht="41.25" customHeight="1">
      <c r="A1914" s="105"/>
      <c r="B1914" s="19"/>
      <c r="C1914" s="19"/>
      <c r="D1914" s="60"/>
      <c r="E1914" s="19"/>
      <c r="F1914" s="21"/>
      <c r="G1914" s="19" t="s">
        <v>188</v>
      </c>
      <c r="H1914" s="25" t="str">
        <f>IF(RIGHT(G1914,1)="M", LEFT(G1914,LEN(G1914)-1), G1914)</f>
        <v>PK301</v>
      </c>
      <c r="I1914" s="25" t="str">
        <f>IF(RIGHT(G1914,1)="M","M","Non-M")</f>
        <v>M</v>
      </c>
      <c r="J1914" s="34"/>
      <c r="K1914" s="79"/>
    </row>
    <row r="1915" spans="1:11" ht="41.25" customHeight="1">
      <c r="A1915" s="105"/>
      <c r="B1915" s="19"/>
      <c r="C1915" s="19"/>
      <c r="D1915" s="60"/>
      <c r="E1915" s="19"/>
      <c r="F1915" s="21"/>
      <c r="G1915" s="19" t="s">
        <v>2563</v>
      </c>
      <c r="H1915" s="25" t="str">
        <f>IF(RIGHT(G1915,1)="M", LEFT(G1915,LEN(G1915)-1), G1915)</f>
        <v>PB301</v>
      </c>
      <c r="I1915" s="25" t="str">
        <f>IF(RIGHT(G1915,1)="M","M","Non-M")</f>
        <v>M</v>
      </c>
      <c r="J1915" s="34"/>
      <c r="K1915" s="79"/>
    </row>
    <row r="1916" spans="1:11" ht="41.25" customHeight="1">
      <c r="A1916" s="105"/>
      <c r="B1916" s="19"/>
      <c r="C1916" s="19"/>
      <c r="D1916" s="60"/>
      <c r="E1916" s="19"/>
      <c r="F1916" s="21"/>
      <c r="G1916" s="19" t="s">
        <v>887</v>
      </c>
      <c r="H1916" s="25" t="str">
        <f>IF(RIGHT(G1916,1)="M", LEFT(G1916,LEN(G1916)-1), G1916)</f>
        <v>VT302</v>
      </c>
      <c r="I1916" s="25" t="str">
        <f>IF(RIGHT(G1916,1)="M","M","Non-M")</f>
        <v>M</v>
      </c>
      <c r="J1916" s="34"/>
      <c r="K1916" s="79"/>
    </row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