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09" documentId="13_ncr:1_{7EF57DF4-89AE-8C42-9C9C-3682908C3E34}" xr6:coauthVersionLast="47" xr6:coauthVersionMax="47" xr10:uidLastSave="{00D7120D-814E-412F-BE2B-CDFF6FE5BA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<sst xmlns="http://schemas.openxmlformats.org/spreadsheetml/2006/main" count="12692" uniqueCount="2998">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</sst>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5" activePane="bottomLeft" state="frozen"/>
      <selection pane="bottomLeft" activeCell="B2109" sqref="B2109:J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35" t="s">
        <v>2718</v>
      </c>
      <c r="C2109" s="35" t="s">
        <v>870</v>
      </c>
      <c r="D2109" s="60" t="s">
        <v>1047</v>
      </c>
      <c r="E2109" s="35" t="s">
        <v>2899</v>
      </c>
      <c r="F2109" s="48"/>
      <c r="G2109" s="35" t="s">
        <v>1612</v>
      </c>
      <c r="H2109" s="57" t="str">
        <f t="shared" ref="H2109:H2113" si="256">IF(RIGHT(G2109,1)="M", LEFT(G2109,LEN(G2109)-1), G2109)</f>
        <v>WB306</v>
      </c>
      <c r="I2109" s="57" t="str">
        <f t="shared" ref="I2109:I2113" si="257">IF(RIGHT(G2109,1)="M","M","Non-M")</f>
        <v>M</v>
      </c>
      <c r="J2109" s="58" t="s">
        <v>1769</v>
      </c>
      <c r="K2109" s="79"/>
    </row>
    <row r="2110" spans="1:11" ht="41.25" customHeight="1">
      <c r="A2110" s="18" t="s">
        <v>2900</v>
      </c>
      <c r="B2110" s="35" t="s">
        <v>2718</v>
      </c>
      <c r="C2110" s="35" t="s">
        <v>870</v>
      </c>
      <c r="D2110" s="60" t="s">
        <v>1047</v>
      </c>
      <c r="E2110" s="35" t="s">
        <v>2899</v>
      </c>
      <c r="F2110" s="48"/>
      <c r="G2110" s="35" t="s">
        <v>61</v>
      </c>
      <c r="H2110" s="57" t="str">
        <f t="shared" si="256"/>
        <v>DC101</v>
      </c>
      <c r="I2110" s="57" t="str">
        <f t="shared" si="257"/>
        <v>Non-M</v>
      </c>
      <c r="J2110" s="58"/>
      <c r="K2110" s="79"/>
    </row>
    <row r="2111" spans="1:11" ht="41.25" customHeight="1">
      <c r="A2111" s="18" t="s">
        <v>2901</v>
      </c>
      <c r="B2111" s="35" t="s">
        <v>2718</v>
      </c>
      <c r="C2111" s="35" t="s">
        <v>870</v>
      </c>
      <c r="D2111" s="60" t="s">
        <v>1047</v>
      </c>
      <c r="E2111" s="35" t="s">
        <v>2899</v>
      </c>
      <c r="F2111" s="48"/>
      <c r="G2111" s="35" t="s">
        <v>135</v>
      </c>
      <c r="H2111" s="57" t="str">
        <f t="shared" si="256"/>
        <v>DC200</v>
      </c>
      <c r="I2111" s="57" t="str">
        <f t="shared" si="257"/>
        <v>Non-M</v>
      </c>
      <c r="J2111" s="58"/>
      <c r="K2111" s="79"/>
    </row>
    <row r="2112" spans="1:11" ht="41.25" customHeight="1">
      <c r="A2112" s="18" t="s">
        <v>2902</v>
      </c>
      <c r="B2112" s="35" t="s">
        <v>2718</v>
      </c>
      <c r="C2112" s="35" t="s">
        <v>870</v>
      </c>
      <c r="D2112" s="60" t="s">
        <v>1047</v>
      </c>
      <c r="E2112" s="35" t="s">
        <v>2899</v>
      </c>
      <c r="F2112" s="48"/>
      <c r="G2112" s="35" t="s">
        <v>96</v>
      </c>
      <c r="H2112" s="57" t="str">
        <f t="shared" si="256"/>
        <v>DC300</v>
      </c>
      <c r="I2112" s="57" t="str">
        <f t="shared" si="257"/>
        <v>Non-M</v>
      </c>
      <c r="J2112" s="58"/>
      <c r="K2112" s="79"/>
    </row>
    <row r="2113" spans="1:11" ht="41.25" customHeight="1">
      <c r="A2113" s="18" t="s">
        <v>2903</v>
      </c>
      <c r="B2113" s="35" t="s">
        <v>2718</v>
      </c>
      <c r="C2113" s="35" t="s">
        <v>870</v>
      </c>
      <c r="D2113" s="60" t="s">
        <v>1047</v>
      </c>
      <c r="E2113" s="35" t="s">
        <v>2899</v>
      </c>
      <c r="F2113" s="48"/>
      <c r="G2113" s="35" t="s">
        <v>152</v>
      </c>
      <c r="H2113" s="57" t="str">
        <f t="shared" si="256"/>
        <v>DC400</v>
      </c>
      <c r="I2113" s="57" t="str">
        <f t="shared" si="257"/>
        <v>Non-M</v>
      </c>
      <c r="J2113" s="58"/>
      <c r="K2113" s="79"/>
    </row>
    <row r="2114" spans="1:11" ht="41.25" customHeight="1">
      <c r="A2114" s="18" t="s">
        <v>2904</v>
      </c>
      <c r="B2114" s="35" t="s">
        <v>2718</v>
      </c>
      <c r="C2114" s="35" t="s">
        <v>870</v>
      </c>
      <c r="D2114" s="60" t="s">
        <v>1047</v>
      </c>
      <c r="E2114" s="35" t="s">
        <v>2899</v>
      </c>
      <c r="F2114" s="48"/>
      <c r="G2114" s="35" t="s">
        <v>2791</v>
      </c>
      <c r="H2114" s="57" t="str">
        <f t="shared" ref="H2114:H2118" si="258">IF(RIGHT(G2114,1)="M", LEFT(G2114,LEN(G2114)-1), G2114)</f>
        <v>PK204</v>
      </c>
      <c r="I2114" s="57" t="str">
        <f t="shared" ref="I2114:I2118" si="259">IF(RIGHT(G2114,1)="M","M","Non-M")</f>
        <v>M</v>
      </c>
      <c r="J2114" s="58" t="s">
        <v>2825</v>
      </c>
      <c r="K2114" s="79"/>
    </row>
    <row r="2115" spans="1:11" ht="41.25" customHeight="1">
      <c r="A2115" s="18" t="s">
        <v>2905</v>
      </c>
      <c r="B2115" s="35" t="s">
        <v>2718</v>
      </c>
      <c r="C2115" s="35" t="s">
        <v>870</v>
      </c>
      <c r="D2115" s="60" t="s">
        <v>1047</v>
      </c>
      <c r="E2115" s="35" t="s">
        <v>2899</v>
      </c>
      <c r="F2115" s="48"/>
      <c r="G2115" s="35" t="s">
        <v>155</v>
      </c>
      <c r="H2115" s="57" t="str">
        <f t="shared" si="258"/>
        <v>PB204</v>
      </c>
      <c r="I2115" s="57" t="str">
        <f t="shared" si="259"/>
        <v>Non-M</v>
      </c>
      <c r="J2115" s="58"/>
      <c r="K2115" s="79"/>
    </row>
    <row r="2116" spans="1:11" ht="41.25" customHeight="1">
      <c r="A2116" s="18" t="s">
        <v>2906</v>
      </c>
      <c r="B2116" s="35" t="s">
        <v>2718</v>
      </c>
      <c r="C2116" s="35" t="s">
        <v>870</v>
      </c>
      <c r="D2116" s="60" t="s">
        <v>1047</v>
      </c>
      <c r="E2116" s="35" t="s">
        <v>2899</v>
      </c>
      <c r="F2116" s="48"/>
      <c r="G2116" s="35" t="s">
        <v>1357</v>
      </c>
      <c r="H2116" s="57" t="str">
        <f t="shared" si="258"/>
        <v>JS400</v>
      </c>
      <c r="I2116" s="57" t="str">
        <f t="shared" si="259"/>
        <v>Non-M</v>
      </c>
      <c r="J2116" s="58"/>
      <c r="K2116" s="79"/>
    </row>
    <row r="2117" spans="1:11" ht="41.25" customHeight="1">
      <c r="A2117" s="18" t="s">
        <v>2907</v>
      </c>
      <c r="B2117" s="35" t="s">
        <v>2718</v>
      </c>
      <c r="C2117" s="35" t="s">
        <v>870</v>
      </c>
      <c r="D2117" s="60" t="s">
        <v>1047</v>
      </c>
      <c r="E2117" s="35" t="s">
        <v>2899</v>
      </c>
      <c r="F2117" s="48"/>
      <c r="G2117" s="35" t="s">
        <v>1398</v>
      </c>
      <c r="H2117" s="57" t="str">
        <f t="shared" si="258"/>
        <v>JS121</v>
      </c>
      <c r="I2117" s="57" t="str">
        <f t="shared" si="259"/>
        <v>Non-M</v>
      </c>
      <c r="J2117" s="58"/>
      <c r="K2117" s="79"/>
    </row>
    <row r="2118" spans="1:11" ht="41.25" customHeight="1">
      <c r="A2118" s="18" t="s">
        <v>2908</v>
      </c>
      <c r="B2118" s="35" t="s">
        <v>2718</v>
      </c>
      <c r="C2118" s="35" t="s">
        <v>870</v>
      </c>
      <c r="D2118" s="60" t="s">
        <v>1047</v>
      </c>
      <c r="E2118" s="35" t="s">
        <v>2899</v>
      </c>
      <c r="F2118" s="48"/>
      <c r="G2118" s="35" t="s">
        <v>1344</v>
      </c>
      <c r="H2118" s="57" t="str">
        <f t="shared" si="258"/>
        <v>JS105</v>
      </c>
      <c r="I2118" s="57" t="str">
        <f t="shared" si="259"/>
        <v>Non-M</v>
      </c>
      <c r="J2118" s="58"/>
      <c r="K2118" s="79"/>
    </row>
    <row r="2119" spans="1:11" ht="41.25" customHeight="1">
      <c r="A2119" s="18" t="s">
        <v>2909</v>
      </c>
      <c r="B2119" s="35" t="s">
        <v>2718</v>
      </c>
      <c r="C2119" s="35" t="s">
        <v>870</v>
      </c>
      <c r="D2119" s="60" t="s">
        <v>1047</v>
      </c>
      <c r="E2119" s="35" t="s">
        <v>2899</v>
      </c>
      <c r="F2119" s="48"/>
      <c r="G2119" s="35" t="s">
        <v>1371</v>
      </c>
      <c r="H2119" s="57" t="str">
        <f>IF(RIGHT(G2119,1)="M", LEFT(G2119,LEN(G2119)-1), G2119)</f>
        <v>HM702</v>
      </c>
      <c r="I2119" s="57" t="str">
        <f>IF(RIGHT(G2119,1)="M","M","Non-M")</f>
        <v>Non-M</v>
      </c>
      <c r="J2119" s="58"/>
      <c r="K2119" s="79"/>
    </row>
    <row r="2120" spans="1:11" ht="41.25" customHeight="1">
      <c r="A2120" s="18" t="s">
        <v>2910</v>
      </c>
      <c r="B2120" s="35" t="s">
        <v>2718</v>
      </c>
      <c r="C2120" s="35" t="s">
        <v>870</v>
      </c>
      <c r="D2120" s="60" t="s">
        <v>1047</v>
      </c>
      <c r="E2120" s="35" t="s">
        <v>2899</v>
      </c>
      <c r="F2120" s="48"/>
      <c r="G2120" s="35" t="s">
        <v>538</v>
      </c>
      <c r="H2120" s="57" t="str">
        <f>IF(RIGHT(G2120,1)="M", LEFT(G2120,LEN(G2120)-1), G2120)</f>
        <v>HM506</v>
      </c>
      <c r="I2120" s="57" t="str">
        <f>IF(RIGHT(G2120,1)="M","M","Non-M")</f>
        <v>M</v>
      </c>
      <c r="J2120" s="58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