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989" documentId="13_ncr:1_{7EF57DF4-89AE-8C42-9C9C-3682908C3E34}" xr6:coauthVersionLast="47" xr6:coauthVersionMax="47" xr10:uidLastSave="{DDED6BE6-EDCA-4CA0-9A17-99480D50274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155" i="5"/>
  <c r="H2155" i="5"/>
  <c r="I2154" i="5"/>
  <c r="H2154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H2145" i="5"/>
  <c r="I2145" i="5"/>
  <c r="H2160" i="5"/>
  <c r="I2160" i="5"/>
  <c r="H215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H2161" i="5"/>
  <c r="I2161" i="5"/>
  <c r="H2159" i="5"/>
  <c r="I2159" i="5"/>
  <c r="I2158" i="5"/>
  <c r="H2157" i="5"/>
  <c r="I2157" i="5"/>
  <c r="H2156" i="5"/>
  <c r="I2156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<sst xmlns="http://schemas.openxmlformats.org/spreadsheetml/2006/main" count="12941" uniqueCount="3041">
  <si>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</si>
  <si>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</si>
  <si>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</si>
  <si>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</si>
  <si>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</si>
  <si>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</si>
  <si>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</si>
  <si>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</si>
  <si>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</si>
  <si>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</si>
  <si>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</si>
  <si>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</si>
  <si>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</si>
  <si>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</si>
  <si>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</si>
  <si>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</si>
  <si>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</si>
  <si>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</si>
  <si>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</si>
  <si>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</si>
  <si>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</si>
  <si>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</si>
  <si>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</si>
  <si>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</si>
  <si>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</si>
  <si>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</si>
  <si>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</si>
  <si>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</si>
  <si>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</si>
  <si>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</si>
  <si>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</si>
  <si>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</si>
  <si>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</si>
  <si>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</si>
  <si>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</si>
  <si>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</si>
  <si>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</si>
  <si>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</si>
  <si>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</si>
  <si>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</si>
  <si>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</si>
  <si>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</si>
  <si>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</si>
  <si>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</si>
  <si>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</si>
  <si>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</si>
  <si>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</si>
  <si>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</si>
  <si>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</si>
  <si>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</si>
  <si>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</si>
  <si>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</si>
  <si>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</si>
  <si>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</si>
  <si>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</si>
  <si>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</si>
  <si>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</si>
  <si>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</si>
  <si>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</si>
  <si>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</si>
  <si>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</si>
  <si>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</si>
  <si>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</si>
  <si>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</si>
  <si>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</si>
  <si>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</si>
  <si>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</si>
  <si>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</si>
  <si>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</si>
  <si>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</si>
  <si>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</si>
  <si>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</si>
  <si>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</si>
  <si>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</si>
  <si>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</si>
  <si>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</si>
  <si>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</si>
  <si>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</si>
  <si>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</si>
  <si>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</si>
  <si>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</si>
  <si>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</si>
  <si>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</si>
  <si>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</si>
  <si>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</si>
  <si>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</si>
  <si>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</si>
  <si>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</si>
  <si>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</si>
  <si>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</si>
  <si>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</si>
  <si>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</si>
  <si>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</si>
  <si>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</si>
  <si>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</si>
  <si>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</si>
  <si>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</si>
  <si>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</si>
  <si>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</si>
  <si>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</si>
  <si>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</si>
  <si>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</si>
  <si>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</si>
  <si>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</si>
  <si>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</si>
  <si>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</si>
  <si>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</si>
  <si>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</si>
  <si>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</si>
  <si>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</si>
  <si>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</si>
  <si>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</si>
  <si>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</si>
  <si>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</si>
  <si>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</si>
  <si>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</si>
  <si>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</si>
  <si>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</si>
  <si>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</si>
  <si>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</si>
  <si>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</si>
  <si>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</si>
  <si>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</si>
  <si>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</si>
  <si>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</si>
  <si>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</si>
  <si>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</si>
  <si>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</si>
  <si>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</si>
  <si>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</si>
  <si>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</si>
  <si>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</si>
  <si>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</si>
  <si>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</si>
  <si>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</si>
  <si>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</si>
  <si>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</si>
  <si>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</si>
  <si>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</si>
  <si>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</si>
  <si>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</si>
  <si>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</si>
  <si>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</si>
  <si>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</si>
  <si>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</si>
  <si>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</si>
  <si>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</si>
  <si>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</si>
  <si>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</si>
  <si>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</si>
  <si>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</si>
  <si>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</si>
  <si>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</si>
  <si>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</si>
  <si>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</si>
  <si>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</si>
  <si>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</si>
  <si>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</si>
  <si>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</si>
  <si>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</si>
  <si>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</si>
  <si>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</si>
  <si>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</si>
  <si>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</si>
  <si>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</si>
  <si>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</si>
  <si>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</si>
  <si>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</si>
  <si>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</si>
  <si>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</si>
  <si>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</si>
  <si>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</si>
  <si>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</si>
  <si>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</si>
  <si>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</si>
  <si>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</si>
  <si>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</si>
  <si>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</si>
  <si>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</si>
  <si>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</si>
  <si>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</si>
  <si>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</si>
  <si>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</si>
  <si>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</si>
  <si>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</si>
  <si>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</si>
  <si>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</si>
  <si>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</si>
  <si>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</si>
  <si>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</si>
  <si>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</si>
  <si>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</si>
  <si>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</si>
  <si>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</si>
  <si>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</si>
  <si>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</si>
  <si>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</si>
  <si>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</si>
  <si>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</si>
  <si>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</si>
  <si>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</si>
  <si>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</si>
  <si>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</si>
  <si>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</si>
  <si>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</si>
  <si>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</si>
  <si>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</si>
  <si>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</si>
  <si>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</si>
  <si>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</si>
  <si>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</si>
  <si>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</si>
  <si>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</si>
  <si>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</si>
  <si>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</si>
  <si>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</si>
  <si>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</si>
  <si>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</si>
  <si>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</si>
  <si>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</si>
  <si>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</si>
  <si>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</si>
  <si>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</si>
  <si>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</si>
  <si>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</si>
  <si>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</si>
  <si>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</si>
  <si>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</si>
  <si>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</si>
  <si>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</si>
  <si>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</si>
  <si>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</si>
  <si>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</si>
  <si>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</si>
  <si>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</si>
  <si>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</si>
  <si>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</si>
  <si>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</si>
  <si>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</si>
  <si>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</si>
  <si>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</si>
  <si>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</si>
  <si>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</si>
  <si>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</si>
  <si>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</si>
  <si>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</si>
  <si>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</si>
  <si>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</si>
  <si>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</si>
  <si>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</si>
  <si>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</si>
  <si>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</si>
  <si>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</si>
  <si>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</si>
  <si>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</si>
  <si>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</si>
  <si>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</si>
  <si>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</si>
  <si>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</si>
  <si>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</si>
  <si>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</si>
  <si>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</si>
  <si>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</si>
  <si>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</si>
  <si>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</si>
  <si>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</si>
  <si>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</si>
  <si>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</si>
  <si>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</si>
  <si>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</si>
  <si>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</si>
  <si>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</si>
  <si>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</si>
  <si>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</si>
  <si>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</si>
  <si>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</si>
  <si>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</si>
  <si>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</si>
  <si>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</si>
  <si>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</si>
  <si>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</si>
  <si>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</si>
  <si>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</si>
  <si>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</si>
  <si>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</si>
  <si>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</si>
  <si>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</si>
  <si>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</si>
  <si>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</si>
  <si>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</si>
  <si>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</si>
  <si>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</si>
  <si>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</si>
  <si>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</si>
  <si>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</si>
  <si>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</si>
  <si>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</si>
  <si>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</si>
  <si>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</si>
  <si>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</si>
  <si>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</si>
  <si>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</si>
  <si>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</si>
  <si>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</si>
  <si>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</si>
  <si>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</si>
  <si>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</si>
  <si>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</si>
  <si>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</si>
  <si>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</si>
  <si>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</si>
  <si>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</si>
  <si>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</si>
  <si>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</si>
  <si>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</si>
  <si>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</si>
  <si>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</si>
  <si>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</si>
  <si>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</si>
  <si>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</si>
  <si>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</si>
  <si>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</si>
  <si>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</si>
  <si>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</si>
  <si>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</si>
  <si>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</si>
  <si>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</si>
  <si>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</si>
  <si>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</si>
  <si>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</si>
  <si>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</si>
  <si>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</si>
  <si>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</si>
  <si>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</si>
  <si>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</si>
  <si>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</si>
  <si>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</si>
  <si>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</si>
  <si>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</si>
  <si>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</si>
  <si>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</si>
  <si>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</si>
  <si>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</si>
  <si>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</si>
  <si>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</si>
  <si>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</si>
  <si>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</si>
  <si>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</si>
  <si>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</si>
  <si>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</si>
  <si>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</si>
  <si>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</si>
  <si>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</si>
  <si>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</si>
  <si>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</si>
  <si>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</si>
  <si>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</si>
  <si>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</si>
  <si>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</si>
  <si>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</si>
  <si>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</si>
  <si>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</si>
  <si>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</si>
  <si>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</si>
  <si>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</si>
  <si>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</si>
  <si>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</si>
  <si>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</si>
  <si>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</si>
  <si>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</si>
  <si>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</si>
  <si>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</si>
  <si>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</si>
  <si>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</si>
  <si>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</si>
  <si>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</si>
  <si>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</si>
  <si>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</si>
  <si>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</si>
  <si>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</si>
  <si>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</si>
  <si>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</si>
  <si>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</si>
  <si>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</si>
  <si>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</si>
  <si>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</si>
  <si>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</si>
  <si>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</si>
  <si>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</si>
  <si>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</si>
  <si>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</si>
  <si>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</si>
  <si>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</si>
  <si>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</si>
  <si>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</si>
  <si>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</si>
  <si>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</si>
  <si>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</si>
  <si>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</si>
  <si>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</si>
  <si>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</si>
  <si>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</si>
  <si>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</si>
  <si>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</si>
  <si>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</si>
  <si>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</si>
  <si>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</si>
  <si>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</si>
  <si>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</si>
  <si>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</si>
  <si>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</si>
  <si>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</si>
  <si>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</si>
  <si>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</si>
  <si>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</si>
  <si>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</si>
  <si>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</si>
  <si>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</si>
  <si>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</si>
  <si>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</si>
  <si>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</si>
  <si>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</si>
  <si>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</si>
  <si>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</si>
  <si>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</si>
  <si>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</si>
  <si>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</si>
  <si>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</si>
  <si>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</si>
  <si>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</si>
  <si>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</si>
  <si>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</si>
  <si>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</si>
  <si>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</si>
  <si>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</si>
  <si>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</si>
  <si>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</si>
  <si>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</si>
  <si>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</si>
  <si>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</si>
  <si>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</si>
  <si>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</si>
  <si>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</si>
  <si>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</si>
  <si>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</si>
  <si>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</si>
  <si>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</si>
  <si>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</si>
  <si>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</si>
  <si>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</si>
  <si>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</si>
  <si>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</si>
  <si>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</si>
  <si>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</si>
  <si>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</si>
  <si>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</si>
  <si>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</si>
  <si>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</si>
  <si>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</si>
  <si>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</si>
  <si>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</si>
  <si>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</si>
  <si>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</si>
  <si>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</si>
  <si>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</si>
  <si>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</si>
  <si>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</si>
  <si>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</si>
  <si>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</si>
  <si>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</si>
  <si>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</si>
  <si>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</si>
  <si>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</si>
  <si>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</si>
  <si>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</si>
  <si>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</si>
  <si>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</si>
  <si>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</si>
  <si>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</si>
  <si>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</si>
  <si>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</si>
  <si>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</si>
  <si>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</si>
  <si>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</si>
  <si>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</si>
  <si>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</si>
  <si>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</si>
  <si>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</si>
  <si>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</si>
  <si>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</si>
  <si>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</si>
  <si>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</si>
  <si>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</si>
  <si>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</si>
  <si>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</si>
  <si>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</si>
  <si>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</si>
  <si>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</si>
  <si>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</si>
  <si>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</si>
  <si>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</si>
  <si>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</si>
  <si>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</si>
  <si>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</si>
  <si>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</si>
  <si>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</si>
  <si>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</si>
  <si>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</si>
  <si>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</si>
  <si>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</si>
  <si>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</si>
  <si>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</si>
  <si>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</si>
  <si>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</si>
  <si>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</si>
  <si>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</si>
  <si>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</si>
  <si>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</si>
  <si>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</si>
  <si>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</si>
  <si>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</si>
  <si>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</si>
  <si>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</si>
  <si>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</si>
  <si>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</si>
  <si>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</si>
  <si>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</si>
  <si>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</si>
  <si>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</si>
  <si>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</si>
  <si>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</si>
  <si>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</si>
  <si>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</si>
  <si>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</si>
  <si>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</si>
  <si>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</si>
  <si>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</si>
  <si>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</si>
  <si>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</si>
  <si>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</si>
  <si>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</si>
  <si>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</si>
  <si>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</si>
  <si>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</si>
  <si>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</si>
  <si>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</si>
  <si>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</si>
  <si>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</si>
  <si>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</si>
  <si>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</si>
  <si>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</si>
  <si>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</si>
  <si>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</si>
  <si>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</si>
  <si>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</si>
  <si>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</si>
  <si>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</si>
  <si>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</si>
  <si>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</si>
  <si>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</si>
  <si>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</si>
  <si>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</si>
  <si>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</si>
  <si>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</si>
  <si>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</si>
  <si>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</si>
  <si>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</si>
  <si>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</si>
  <si>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</si>
  <si>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</si>
  <si>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</si>
  <si>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</si>
  <si>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</si>
  <si>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</si>
  <si>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</si>
  <si>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</si>
  <si>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</si>
  <si>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</si>
  <si>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</si>
  <si>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</si>
  <si>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</si>
  <si>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</si>
  <si>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</si>
  <si>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</si>
  <si>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</si>
  <si>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</si>
  <si>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</si>
  <si>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</si>
  <si>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</si>
  <si>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</si>
  <si>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</si>
  <si>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</si>
  <si>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</si>
  <si>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</si>
  <si>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</si>
  <si>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</si>
  <si>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</si>
  <si>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</si>
  <si>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</si>
  <si>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</si>
  <si>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</si>
  <si>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</si>
  <si>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</si>
  <si>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</si>
  <si>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</si>
  <si>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</si>
  <si>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</si>
  <si>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</si>
  <si>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</si>
  <si>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</si>
  <si>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</si>
  <si>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</si>
  <si>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</si>
  <si>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</si>
  <si>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</si>
  <si>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</si>
  <si>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</si>
  <si>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</si>
  <si>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</si>
  <si>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</si>
  <si>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</si>
  <si>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</si>
  <si>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</si>
  <si>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</si>
  <si>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</si>
  <si>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</si>
  <si>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</si>
  <si>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</si>
  <si>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</si>
  <si>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</si>
  <si>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</si>
  <si>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</si>
  <si>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</si>
  <si>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</si>
  <si>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</si>
  <si>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</si>
  <si>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</si>
  <si>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</si>
  <si>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</si>
  <si>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</si>
  <si>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</si>
  <si>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</si>
  <si>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</si>
  <si>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</si>
  <si>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</si>
  <si>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</si>
  <si>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</si>
  <si>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</si>
  <si>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</si>
  <si>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</si>
  <si>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</si>
  <si>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</si>
  <si>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</si>
  <si>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</si>
  <si>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</si>
  <si>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</si>
  <si>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</si>
  <si>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</si>
  <si>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</si>
  <si>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</si>
  <si>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</si>
  <si>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</si>
  <si>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</si>
  <si>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</si>
  <si>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</si>
  <si>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</si>
  <si>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</si>
  <si>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</si>
  <si>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</si>
  <si>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</si>
  <si>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</si>
  <si>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</si>
  <si>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</si>
  <si>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</si>
  <si>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</si>
  <si>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</si>
  <si>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</si>
  <si>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</si>
  <si>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</si>
  <si>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</si>
  <si>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</si>
  <si>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</si>
  <si>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</si>
  <si>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</si>
  <si>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</si>
  <si>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</si>
  <si>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</si>
  <si>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</si>
  <si>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</si>
  <si>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</si>
  <si>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</si>
  <si>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</si>
  <si>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</si>
  <si>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</si>
  <si>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</si>
  <si>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</si>
  <si>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</si>
  <si>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</si>
  <si>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</si>
  <si>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</si>
  <si>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</si>
  <si>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</si>
  <si>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</si>
  <si>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</si>
  <si>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</si>
  <si>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</si>
  <si>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</si>
  <si>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</si>
  <si>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</si>
  <si>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</si>
  <si>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</si>
  <si>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</si>
  <si>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</si>
  <si>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</si>
  <si>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</si>
  <si>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</si>
  <si>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</si>
  <si>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</si>
  <si>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</si>
  <si>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</si>
  <si>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</si>
  <si>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</si>
  <si>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</si>
  <si>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</si>
  <si>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</si>
  <si>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</si>
  <si>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</si>
  <si>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</si>
  <si>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</si>
  <si>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</si>
  <si>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</si>
  <si>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</si>
  <si>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</si>
  <si>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</si>
  <si>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</si>
  <si>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</si>
  <si>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</si>
  <si>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</si>
  <si>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</si>
  <si>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</si>
  <si>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</si>
  <si>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</si>
  <si>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</si>
  <si>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</si>
  <si>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</si>
  <si>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</si>
  <si>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</si>
  <si>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</si>
  <si>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</si>
  <si>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</si>
  <si>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</si>
  <si>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</si>
  <si>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</si>
  <si>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</si>
  <si>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</si>
  <si>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</si>
  <si>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</si>
  <si>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</si>
  <si>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</si>
  <si>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</si>
  <si>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</si>
  <si>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</si>
  <si>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</si>
  <si>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</si>
  <si>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</si>
  <si>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</si>
  <si>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</si>
  <si>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</si>
  <si>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</si>
  <si>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</si>
  <si>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</si>
  <si>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</si>
  <si>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</si>
  <si>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</si>
  <si>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</si>
  <si>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</si>
  <si>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</si>
  <si>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</si>
  <si>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</si>
  <si>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</si>
  <si>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</si>
  <si>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</si>
  <si>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</si>
  <si>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</si>
  <si>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</si>
  <si>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</si>
  <si>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</si>
  <si>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</si>
  <si>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</si>
  <si>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</si>
  <si>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</si>
  <si>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</si>
  <si>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</si>
  <si>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</si>
  <si>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</si>
  <si>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</si>
  <si>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</si>
  <si>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</si>
  <si>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</si>
  <si>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</si>
  <si>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</si>
  <si>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</si>
  <si>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</si>
  <si>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</si>
  <si>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</si>
  <si>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</si>
  <si>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</si>
  <si>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</si>
  <si>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</si>
  <si>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</si>
  <si>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</si>
  <si>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</si>
  <si>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</si>
  <si>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</si>
  <si>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</si>
  <si>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</si>
  <si>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</si>
  <si>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</si>
  <si>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</si>
  <si>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</si>
  <si>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</si>
  <si>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</si>
  <si>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</si>
  <si>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</si>
  <si>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</si>
  <si>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</si>
  <si>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</si>
  <si>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</si>
  <si>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</si>
  <si>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</si>
  <si>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</si>
  <si>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</si>
  <si>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</si>
  <si>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</si>
  <si>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</si>
  <si>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</si>
  <si>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</si>
  <si>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</si>
  <si>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</si>
  <si>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</si>
  <si>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</si>
  <si>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</si>
  <si>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</si>
  <si>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</si>
  <si>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</si>
  <si>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</si>
  <si>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</si>
  <si>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</si>
  <si>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</si>
  <si>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</si>
  <si>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</si>
  <si>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</si>
  <si>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</si>
  <si>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</si>
  <si>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</si>
  <si>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</si>
  <si>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</si>
  <si>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</si>
  <si>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</si>
  <si>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</si>
  <si>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</si>
  <si>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</si>
  <si>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</si>
  <si>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</si>
  <si>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</si>
  <si>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</si>
  <si>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</si>
  <si>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</si>
  <si>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</si>
  <si>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</si>
  <si>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</si>
  <si>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</si>
  <si>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</si>
  <si>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</si>
  <si>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</si>
  <si>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</si>
  <si>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</si>
  <si>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</si>
  <si>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</si>
  <si>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</si>
  <si>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</si>
  <si>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</si>
  <si>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</si>
  <si>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</si>
  <si>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</si>
  <si>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</si>
  <si>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</si>
  <si>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</si>
  <si>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</si>
  <si>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</si>
  <si>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</si>
  <si>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</si>
  <si>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</si>
  <si>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</si>
  <si>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</si>
  <si>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</si>
  <si>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</si>
  <si>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</si>
  <si>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</si>
  <si>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</si>
  <si>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</si>
  <si>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</si>
  <si>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</si>
  <si>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</si>
  <si>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</si>
  <si>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</si>
  <si>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</si>
  <si>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</si>
  <si>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</si>
  <si>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</si>
  <si>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</si>
  <si>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</si>
  <si>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</si>
  <si>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</si>
  <si>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</si>
  <si>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</si>
  <si>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</si>
  <si>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</si>
  <si>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</si>
  <si>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</si>
  <si>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</si>
  <si>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</si>
  <si>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</si>
  <si>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</si>
  <si>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</si>
  <si>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</si>
  <si>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</si>
  <si>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</si>
  <si>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</si>
  <si>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</si>
  <si>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</si>
  <si>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</si>
  <si>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</si>
  <si>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</si>
  <si>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</si>
  <si>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</si>
  <si>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</si>
  <si>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</si>
  <si>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</si>
  <si>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</si>
  <si>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</si>
  <si>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</si>
  <si>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</si>
  <si>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</si>
  <si>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</si>
  <si>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</si>
  <si>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</si>
  <si>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</si>
  <si>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</si>
  <si>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</si>
  <si>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</si>
  <si>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</si>
  <si>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</si>
  <si>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</si>
  <si>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</si>
  <si>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</si>
  <si>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</si>
  <si>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</si>
  <si>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</si>
  <si>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</si>
  <si>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</si>
  <si>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</si>
  <si>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</si>
  <si>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</si>
  <si>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</si>
  <si>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</si>
  <si>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</si>
  <si>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</si>
  <si>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</si>
  <si>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</si>
  <si>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</si>
  <si>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</si>
  <si>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</si>
  <si>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</si>
  <si>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</si>
  <si>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</si>
  <si>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</si>
  <si>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</si>
  <si>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</si>
  <si>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</si>
  <si>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</si>
  <si>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</si>
  <si>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</si>
  <si>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</si>
  <si>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</si>
  <si>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</si>
  <si>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</si>
  <si>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</si>
  <si>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</si>
  <si>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</si>
  <si>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</si>
  <si>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</si>
  <si>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</si>
  <si>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</si>
  <si>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</si>
  <si>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</si>
  <si>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</si>
  <si>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</si>
  <si>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</si>
  <si>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</si>
  <si>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</si>
  <si>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</si>
  <si>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</si>
  <si>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</si>
  <si>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</si>
  <si>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</si>
  <si>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</si>
  <si>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</si>
  <si>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</si>
  <si>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</si>
  <si>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</si>
  <si>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</si>
  <si>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</si>
  <si>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</si>
  <si>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</si>
  <si>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</si>
  <si>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</si>
  <si>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</si>
  <si>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</si>
  <si>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</si>
  <si>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</si>
  <si>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</si>
  <si>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</si>
  <si>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</si>
  <si>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</si>
  <si>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</si>
  <si>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</si>
  <si>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</si>
  <si>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</si>
  <si>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</si>
  <si>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</si>
  <si>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</si>
  <si>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</si>
  <si>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</si>
  <si>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</si>
  <si>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</si>
  <si>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</si>
  <si>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</si>
  <si>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</si>
  <si>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</si>
  <si>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</si>
  <si>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</si>
  <si>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</si>
  <si>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</si>
  <si>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</si>
  <si>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</si>
  <si>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</si>
  <si>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</si>
  <si>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</si>
  <si>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</si>
  <si>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</si>
  <si>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</si>
  <si>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</si>
  <si>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</si>
  <si>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</si>
  <si>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</si>
  <si>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</si>
  <si>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</si>
  <si>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</si>
  <si>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</si>
  <si>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</si>
  <si>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</si>
  <si>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</si>
  <si>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</si>
  <si>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</si>
  <si>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</si>
  <si>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</si>
  <si>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</si>
  <si>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</si>
  <si>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</si>
  <si>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</si>
  <si>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</si>
  <si>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</si>
  <si>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</si>
  <si>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</si>
  <si>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</si>
  <si>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</si>
  <si>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</si>
  <si>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</si>
  <si>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</si>
  <si>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</si>
  <si>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</si>
  <si>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</si>
  <si>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</si>
  <si>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</si>
  <si>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</si>
  <si>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</si>
  <si>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</si>
  <si>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</si>
  <si>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</si>
  <si>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</si>
  <si>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</si>
  <si>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</si>
  <si>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</si>
  <si>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</si>
  <si>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</si>
  <si>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</si>
  <si>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</si>
  <si>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</si>
  <si>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</si>
  <si>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</si>
  <si>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</si>
  <si>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</si>
  <si>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</si>
  <si>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</si>
  <si>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</si>
  <si>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</si>
  <si>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</si>
  <si>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</si>
  <si>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</si>
  <si>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</si>
  <si>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</si>
  <si>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</si>
  <si>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</si>
  <si>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</si>
  <si>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</si>
  <si>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</si>
  <si>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</si>
  <si>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</si>
  <si>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</si>
  <si>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</si>
  <si>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</si>
  <si>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</si>
  <si>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</si>
  <si>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</si>
  <si>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</si>
  <si>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</si>
  <si>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</si>
  <si>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</si>
  <si>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</si>
  <si>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</si>
  <si>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</si>
  <si>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</si>
  <si>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</si>
  <si>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</si>
  <si>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</si>
  <si>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</si>
  <si>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</si>
  <si>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</si>
  <si>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</si>
  <si>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</si>
  <si>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</si>
  <si>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</si>
  <si>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</si>
  <si>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</si>
  <si>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</si>
  <si>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</si>
  <si>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</si>
  <si>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</si>
  <si>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</si>
  <si>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</si>
  <si>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</si>
  <si>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</si>
  <si>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</si>
  <si>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</si>
  <si>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</si>
  <si>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</si>
  <si>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</si>
  <si>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</si>
  <si>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</si>
  <si>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</si>
  <si>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</si>
  <si>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</si>
  <si>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</si>
  <si>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</si>
  <si>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</si>
  <si>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</si>
  <si>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</si>
  <si>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</si>
  <si>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</si>
  <si>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</si>
  <si>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</si>
  <si>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</si>
  <si>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</si>
  <si>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</si>
  <si>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</si>
  <si>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</si>
  <si>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</si>
  <si>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</si>
  <si>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</si>
  <si>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</si>
  <si>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</si>
  <si>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</si>
  <si>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</si>
  <si>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</si>
  <si>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</si>
  <si>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</si>
  <si>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</si>
  <si>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</si>
  <si>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</si>
  <si>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</si>
  <si>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</si>
  <si>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</si>
  <si>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</si>
  <si>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</si>
  <si>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</si>
  <si>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</si>
  <si>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</si>
  <si>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</si>
  <si>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</si>
  <si>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</si>
  <si>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</si>
  <si>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</si>
  <si>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</si>
  <si>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</si>
  <si>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</si>
  <si>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</si>
  <si>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</si>
  <si>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</si>
  <si>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</si>
  <si>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</si>
  <si>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</si>
  <si>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</si>
  <si>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</si>
  <si>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</si>
  <si>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</si>
  <si>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</si>
  <si>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</si>
  <si>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</si>
  <si>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</si>
  <si>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</si>
  <si>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</si>
  <si>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</si>
  <si>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</si>
  <si>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</si>
  <si>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</si>
  <si>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</si>
  <si>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</si>
  <si>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</si>
  <si>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</si>
  <si>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</si>
  <si>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</si>
  <si>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</si>
  <si>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</si>
  <si>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</si>
  <si>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</si>
  <si>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</si>
  <si>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</si>
  <si>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</si>
  <si>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</si>
  <si>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</si>
  <si>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</si>
  <si>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</si>
  <si>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</si>
  <si>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</si>
  <si>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</si>
  <si>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</si>
  <si>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</si>
  <si>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</si>
  <si>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</si>
  <si>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</si>
  <si>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</si>
  <si>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</si>
  <si>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</si>
  <si>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</si>
  <si>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</si>
  <si>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</si>
  <si>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</si>
  <si>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</si>
  <si>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</si>
  <si>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</si>
  <si>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</si>
  <si>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</si>
  <si>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</si>
  <si>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</si>
  <si>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</si>
  <si>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</si>
  <si>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</si>
  <si>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</si>
  <si>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</si>
  <si>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</si>
  <si>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</si>
  <si>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</si>
  <si>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</si>
  <si>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</si>
  <si>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</si>
  <si>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</si>
  <si>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</si>
  <si>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</si>
  <si>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</si>
  <si>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</si>
  <si>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</si>
  <si>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</si>
  <si>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</si>
  <si>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</si>
  <si>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</si>
  <si>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</si>
  <si>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</si>
  <si>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</si>
  <si>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</si>
  <si>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</si>
  <si>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</si>
  <si>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</si>
  <si>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</si>
  <si>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</si>
  <si>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</si>
  <si>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</si>
  <si>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</si>
  <si>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</si>
  <si>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</si>
  <si>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</si>
  <si>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</si>
  <si>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</si>
  <si>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</si>
  <si>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</si>
  <si>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</si>
  <si>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</si>
  <si>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</si>
  <si>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</si>
  <si>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</si>
  <si>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</si>
  <si>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</si>
  <si>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</si>
  <si>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</si>
  <si>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</si>
  <si>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</si>
  <si>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</si>
  <si>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</si>
  <si>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</si>
  <si>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</si>
  <si>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</si>
  <si>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</si>
  <si>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</si>
  <si>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</si>
  <si>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</si>
  <si>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</si>
  <si>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</si>
  <si>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</si>
  <si>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</si>
  <si>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</si>
  <si>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</si>
  <si>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</si>
  <si>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</si>
  <si>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</si>
  <si>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</si>
  <si>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</si>
  <si>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</si>
  <si>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</si>
  <si>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</si>
  <si>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</si>
  <si>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</si>
  <si>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</si>
  <si>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</si>
  <si>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</si>
  <si>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</si>
  <si>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</si>
  <si>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</si>
  <si>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</si>
  <si>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</si>
  <si>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</si>
  <si>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</si>
  <si>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</si>
  <si>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</si>
  <si>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</si>
  <si>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</si>
  <si>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</si>
  <si>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</si>
  <si>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</si>
  <si>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</si>
  <si>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</si>
  <si>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</si>
  <si>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</si>
  <si>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</si>
  <si>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</si>
  <si>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</si>
  <si>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</si>
  <si>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</si>
  <si>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</si>
  <si>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</si>
  <si>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</si>
  <si>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</si>
  <si>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</si>
  <si>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</si>
  <si>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</si>
  <si>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</si>
  <si>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</si>
  <si>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</si>
  <si>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</si>
  <si>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</si>
  <si>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</si>
  <si>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</si>
  <si>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</si>
  <si>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</si>
  <si>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</si>
  <si>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</si>
  <si>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</si>
  <si>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</si>
  <si>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</si>
  <si>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</si>
  <si>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</si>
  <si>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</si>
  <si>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</si>
  <si>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</si>
  <si>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</si>
  <si>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</si>
  <si>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</si>
  <si>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</si>
  <si>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</si>
  <si>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</si>
  <si>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</si>
  <si>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</si>
  <si>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</si>
  <si>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</si>
  <si>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</si>
  <si>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</si>
  <si>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</si>
  <si>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</si>
  <si>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</si>
  <si>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</si>
  <si>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</si>
  <si>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</si>
  <si>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</si>
  <si>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</si>
  <si>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</si>
  <si>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</si>
  <si>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</si>
  <si>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</si>
  <si>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</si>
  <si>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</si>
  <si>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</si>
  <si>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</si>
  <si>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</si>
  <si>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</si>
  <si>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</si>
  <si>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</si>
  <si>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</si>
  <si>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</si>
  <si>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</si>
  <si>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</si>
  <si>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</si>
  <si>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</si>
  <si>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</si>
  <si>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</si>
  <si>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</si>
  <si>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</si>
  <si>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</si>
  <si>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</si>
  <si>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</si>
  <si>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</si>
  <si>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</si>
  <si>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</si>
  <si>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</si>
  <si>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</si>
  <si>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</si>
  <si>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</si>
  <si>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</si>
  <si>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</si>
  <si>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</si>
  <si>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</si>
  <si>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</si>
  <si>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</si>
  <si>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</si>
  <si>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</si>
  <si>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</si>
  <si>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</si>
  <si>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</si>
  <si>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</si>
  <si>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</si>
  <si>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</si>
  <si>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</si>
  <si>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</si>
  <si>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</si>
  <si>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</si>
  <si>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</si>
  <si>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</si>
  <si>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</si>
  <si>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</si>
  <si>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</si>
  <si>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</si>
  <si>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</si>
  <si>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</si>
  <si>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</si>
  <si>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</si>
  <si>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</si>
  <si>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</si>
  <si>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</si>
  <si>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</si>
  <si>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</si>
  <si>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</si>
  <si>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</si>
  <si>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</si>
  <si>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</si>
  <si>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</si>
  <si>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</si>
  <si>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</si>
  <si>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</si>
  <si>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</si>
  <si>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</si>
  <si>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</si>
  <si>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</si>
  <si>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</si>
  <si>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</si>
  <si>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</si>
  <si>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</si>
  <si>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</si>
  <si>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</si>
  <si>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</si>
  <si>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</si>
  <si>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</si>
  <si>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</si>
  <si>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</si>
  <si>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</si>
  <si>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</si>
  <si>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</si>
  <si>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</si>
  <si>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</si>
  <si>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</si>
  <si>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</si>
  <si>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</si>
  <si>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</si>
  <si>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</si>
  <si>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</si>
  <si>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</si>
  <si>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</si>
  <si>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</si>
  <si>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</si>
  <si>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</si>
  <si>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</si>
  <si>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</si>
  <si>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</si>
  <si>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</si>
  <si>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</si>
  <si>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</si>
  <si>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</si>
  <si>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</si>
  <si>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</si>
  <si>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</si>
  <si>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</si>
  <si>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</si>
  <si>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</si>
  <si>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</si>
  <si>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</si>
  <si>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</si>
  <si>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</si>
  <si>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</si>
  <si>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</si>
  <si>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</si>
  <si>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</si>
  <si>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</si>
  <si>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</si>
  <si>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</si>
  <si>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</si>
  <si>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</si>
  <si>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</si>
  <si>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</si>
  <si>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</si>
  <si>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</si>
  <si>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</si>
  <si>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</si>
  <si>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</si>
  <si>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</si>
  <si>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</si>
  <si>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</si>
  <si>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</si>
  <si>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</si>
  <si>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</si>
  <si>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</si>
  <si>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</si>
  <si>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</si>
  <si>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</si>
  <si>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</si>
  <si>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</si>
  <si>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</si>
  <si>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</si>
  <si>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</si>
  <si>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</si>
  <si>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</si>
  <si>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</si>
  <si>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</si>
  <si>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</si>
  <si>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</si>
  <si>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</si>
  <si>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</si>
  <si>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</si>
  <si>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</si>
  <si>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</si>
  <si>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</si>
  <si>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</si>
  <si>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</si>
  <si>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</si>
  <si>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</si>
  <si>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</si>
  <si>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</si>
  <si>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</si>
  <si>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</si>
  <si>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</si>
  <si>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</si>
  <si>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</si>
  <si>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</si>
  <si>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</si>
  <si>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</si>
  <si>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</si>
  <si>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</si>
  <si>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</si>
  <si>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</si>
  <si>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</si>
  <si>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</si>
  <si>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</si>
  <si>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</si>
  <si>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</si>
  <si>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</si>
  <si>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</si>
  <si>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</si>
  <si>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</si>
  <si>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</si>
  <si>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</si>
  <si>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</si>
  <si>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</si>
  <si>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</si>
  <si>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</si>
  <si>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</si>
  <si>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</si>
  <si>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</si>
  <si>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</si>
  <si>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</si>
  <si>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</si>
  <si>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</si>
  <si>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</si>
  <si>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</si>
  <si>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</si>
  <si>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</si>
  <si>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</si>
  <si>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</si>
  <si>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</si>
  <si>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</si>
  <si>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</si>
  <si>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</si>
  <si>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</si>
  <si>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</si>
  <si>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</si>
  <si>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</si>
  <si>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</si>
  <si>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</si>
  <si>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</si>
  <si>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</si>
  <si>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</si>
  <si>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</si>
  <si>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</si>
  <si>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</si>
  <si>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</si>
  <si>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</si>
  <si>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</si>
  <si>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</si>
  <si>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</si>
  <si>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</si>
  <si>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</si>
  <si>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</si>
  <si>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</si>
  <si>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</si>
  <si>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</si>
  <si>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</si>
  <si>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</si>
  <si>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</si>
  <si>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</si>
  <si>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</si>
  <si>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</si>
  <si>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</si>
  <si>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</si>
  <si>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</si>
  <si>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</si>
  <si>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</si>
  <si>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</si>
  <si>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</si>
  <si>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</si>
  <si>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</si>
  <si>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</si>
  <si>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</si>
  <si>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</si>
  <si>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</si>
  <si>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</si>
  <si>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</si>
  <si>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</si>
  <si>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</si>
  <si>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</si>
  <si>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</si>
  <si>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</si>
  <si>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</si>
  <si>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</si>
  <si>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</si>
  <si>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</si>
  <si>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</si>
  <si>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</si>
  <si>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</si>
  <si>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</si>
  <si>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</si>
  <si>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</si>
  <si>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</si>
  <si>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</si>
  <si>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</si>
  <si>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</si>
  <si>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</si>
  <si>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</si>
  <si>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</si>
  <si>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</si>
  <si>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</si>
  <si>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</si>
  <si>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</si>
  <si>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</si>
  <si>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</si>
  <si>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</si>
  <si>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</si>
  <si>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</si>
  <si>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</si>
  <si>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</si>
  <si>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</si>
  <si>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</si>
  <si>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</si>
  <si>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</si>
  <si>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</si>
  <si>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</si>
  <si>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</si>
  <si>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</si>
  <si>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</si>
  <si>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</si>
  <si>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</si>
  <si>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</si>
  <si>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</si>
  <si>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</si>
  <si>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</si>
  <si>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</si>
  <si>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</si>
  <si>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</si>
  <si>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</si>
  <si>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</si>
  <si>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</si>
  <si>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</si>
  <si>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</si>
  <si>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</si>
  <si>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</si>
  <si>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</si>
  <si>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</si>
  <si>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</si>
  <si>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</si>
  <si>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</si>
  <si>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</si>
  <si>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</si>
  <si>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</si>
  <si>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</si>
  <si>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</si>
  <si>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</si>
  <si>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</si>
  <si>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</si>
  <si>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</si>
  <si>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</si>
  <si>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</si>
  <si>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</si>
  <si>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</si>
  <si>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</si>
  <si>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</si>
  <si>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</si>
  <si>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</si>
  <si>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</si>
  <si>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</si>
  <si>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</si>
  <si>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</si>
  <si>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</si>
  <si>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</si>
  <si>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</si>
  <si>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</si>
  <si>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</si>
  <si>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</si>
  <si>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</si>
  <si>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</si>
  <si>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</si>
  <si>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</si>
  <si>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</si>
  <si>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</si>
  <si>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</si>
  <si>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</si>
  <si>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</si>
  <si>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</si>
  <si>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</si>
  <si>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</si>
  <si>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</si>
  <si>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</si>
  <si>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</si>
  <si>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</si>
  <si>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</si>
  <si>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</si>
  <si>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</si>
  <si>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</si>
  <si>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</si>
  <si>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</si>
  <si>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</si>
  <si>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</si>
  <si>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</si>
  <si>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</si>
  <si>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</si>
  <si>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</si>
  <si>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</si>
  <si>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</si>
  <si>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</si>
  <si>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</si>
  <si>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</si>
  <si>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</si>
  <si>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</si>
  <si>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</si>
  <si>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</si>
  <si>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</si>
  <si>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</si>
  <si>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</si>
  <si>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</si>
  <si>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</si>
  <si>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</si>
  <si>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</si>
  <si>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</si>
  <si>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</si>
  <si>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</si>
  <si>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</si>
  <si>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</si>
  <si>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</si>
  <si>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</si>
  <si>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</si>
  <si>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</si>
  <si>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</si>
  <si>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</si>
  <si>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</si>
  <si>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</si>
  <si>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</si>
  <si>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</si>
  <si>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</si>
  <si>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</si>
  <si>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</si>
  <si>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</si>
  <si>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</si>
  <si>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</si>
  <si>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</si>
  <si>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</si>
  <si>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</si>
  <si>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</si>
  <si>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</si>
  <si>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</si>
  <si>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</si>
  <si>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</si>
  <si>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</si>
  <si>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</si>
  <si>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</si>
  <si>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</si>
  <si>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</si>
  <si>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</si>
  <si>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</si>
  <si>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</si>
  <si>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</si>
  <si>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</si>
  <si>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</si>
  <si>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</si>
  <si>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</si>
  <si>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</si>
  <si>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</si>
  <si>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</si>
  <si>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</si>
  <si>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</si>
  <si>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</si>
  <si>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</si>
  <si>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</si>
  <si>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</si>
  <si>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</si>
  <si>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</si>
  <si>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</si>
  <si>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</si>
  <si>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</si>
  <si>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</si>
  <si>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</si>
  <si>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</si>
  <si>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</si>
  <si>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</si>
  <si>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</si>
  <si>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</si>
  <si>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</si>
  <si>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</si>
  <si>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</si>
  <si>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</si>
  <si>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</si>
  <si>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</si>
  <si>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</si>
  <si>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</si>
  <si>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</si>
  <si>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</si>
  <si>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</si>
  <si>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</si>
  <si>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</si>
  <si>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</si>
  <si>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</si>
  <si>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</si>
  <si>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</si>
  <si>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</si>
  <si>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</si>
  <si>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</si>
  <si>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</si>
  <si>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</si>
  <si>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</si>
  <si>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</si>
  <si>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</si>
  <si>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</si>
  <si>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</si>
  <si>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</si>
  <si>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</si>
  <si>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</si>
  <si>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</si>
  <si>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</si>
  <si>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</si>
  <si>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</si>
  <si>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</si>
  <si>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</si>
  <si>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</si>
  <si>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</si>
  <si>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</si>
  <si>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</si>
  <si>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</si>
  <si>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</si>
  <si>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</si>
  <si>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</si>
  <si>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</si>
  <si>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</si>
  <si>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</si>
  <si>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</si>
  <si>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</si>
  <si>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</si>
  <si>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</si>
  <si>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</si>
  <si>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</si>
  <si>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</si>
  <si>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</si>
  <si>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</si>
  <si>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</si>
  <si>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</si>
  <si>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</si>
  <si>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</si>
  <si>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</si>
  <si>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</si>
  <si>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</si>
  <si>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</si>
  <si>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</si>
  <si>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</si>
  <si>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</si>
  <si>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</si>
  <si>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</si>
  <si>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</si>
  <si>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</si>
  <si>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</si>
  <si>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</si>
  <si>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</si>
  <si>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</si>
  <si>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</si>
  <si>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</si>
  <si>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</si>
  <si>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</si>
  <si>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</si>
  <si>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</si>
  <si>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</si>
  <si>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</si>
  <si>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</si>
  <si>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</si>
  <si>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</si>
  <si>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</si>
  <si>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</si>
  <si>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</si>
  <si>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</si>
  <si>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</si>
  <si>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</si>
  <si>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</si>
  <si>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</si>
  <si>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</si>
  <si>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</si>
  <si>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</si>
  <si>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</si>
  <si>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</si>
  <si>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</si>
  <si>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</si>
  <si>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</si>
  <si>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</si>
  <si>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</si>
  <si>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</si>
  <si>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</si>
  <si>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</si>
  <si>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</si>
  <si>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</si>
  <si>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</si>
  <si>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</si>
  <si>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</si>
  <si>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</si>
  <si>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</si>
  <si>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</si>
  <si>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</si>
  <si>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</si>
  <si>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</si>
  <si>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</si>
  <si>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</si>
  <si>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</si>
  <si>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</si>
  <si>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</si>
  <si>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</si>
  <si>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</si>
  <si>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</si>
  <si>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</si>
  <si>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</si>
  <si>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</si>
  <si>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</si>
  <si>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</si>
  <si>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</si>
  <si>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</si>
  <si>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</si>
  <si>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</si>
  <si>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</si>
  <si>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</si>
  <si>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</si>
  <si>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</si>
  <si>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</si>
  <si>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</si>
  <si>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</si>
  <si>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</si>
  <si>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</si>
  <si>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</si>
  <si>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</si>
  <si>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</si>
  <si>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</si>
  <si>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</si>
  <si>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</si>
  <si>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</si>
  <si>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</si>
  <si>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</si>
  <si>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</si>
  <si>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</si>
  <si>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</si>
  <si>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</si>
  <si>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</si>
  <si>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</si>
  <si>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</si>
  <si>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</si>
  <si>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</si>
  <si>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</si>
  <si>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</si>
  <si>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</si>
  <si>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</si>
  <si>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</si>
  <si>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</si>
  <si>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</si>
  <si>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</si>
  <si>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</si>
  <si>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</si>
  <si>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</si>
  <si>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</si>
  <si>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</si>
  <si>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</si>
  <si>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</si>
  <si>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</si>
  <si>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</si>
  <si>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</si>
  <si>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</si>
  <si>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</si>
  <si>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</si>
  <si>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</si>
  <si>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</si>
  <si>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</si>
  <si>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</si>
  <si>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</si>
  <si>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</si>
  <si>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</si>
  <si>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</si>
  <si>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</si>
  <si>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</si>
  <si>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</si>
  <si>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</si>
  <si>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</si>
  <si>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</si>
  <si>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</si>
  <si>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</si>
  <si>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</si>
  <si>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</si>
  <si>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</si>
  <si>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</si>
  <si>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</si>
  <si>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</si>
  <si>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</si>
  <si>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</si>
  <si>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</si>
  <si>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</si>
  <si>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</si>
  <si>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</si>
  <si>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</si>
  <si>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</si>
  <si>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</si>
  <si>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</si>
  <si>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</si>
  <si>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</si>
  <si>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</si>
  <si>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</si>
  <si>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</si>
  <si>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</si>
  <si>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</si>
  <si>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</si>
  <si>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</si>
  <si>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</si>
  <si>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</si>
  <si>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</si>
  <si>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</si>
  <si>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</si>
  <si>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</si>
  <si>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</si>
  <si>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</si>
  <si>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</si>
  <si>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</si>
  <si>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</si>
  <si>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</si>
  <si>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</si>
  <si>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</si>
  <si>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</si>
  <si>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</si>
  <si>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</si>
  <si>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</si>
  <si>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</si>
  <si>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</si>
  <si>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</si>
  <si>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</si>
  <si>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</si>
  <si>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</si>
  <si>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</si>
  <si>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</si>
  <si>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</si>
  <si>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</si>
  <si>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</si>
  <si>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</si>
  <si>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</si>
  <si>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</si>
  <si>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</si>
  <si>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</si>
  <si>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</si>
  <si>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</si>
  <si>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</si>
  <si>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</si>
  <si>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</si>
  <si>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</si>
  <si>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</si>
  <si>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</si>
  <si>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</si>
  <si>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</si>
  <si>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</si>
  <si>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</si>
  <si>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</si>
  <si>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</si>
  <si>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</si>
  <si>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</si>
  <si>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</si>
  <si>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</si>
  <si>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</si>
  <si>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</si>
  <si>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</si>
  <si>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</si>
  <si>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</si>
  <si>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</si>
  <si>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</si>
  <si>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</si>
  <si>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</si>
  <si>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</si>
  <si>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</si>
  <si>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</si>
  <si>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</si>
  <si>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</si>
  <si>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</si>
  <si>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</si>
  <si>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</si>
  <si>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</si>
  <si>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</si>
  <si>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</si>
  <si>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</si>
  <si>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</si>
  <si>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</si>
  <si>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</si>
  <si>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</si>
  <si>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</si>
  <si>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</si>
  <si>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</si>
  <si>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</si>
  <si>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</si>
  <si>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</si>
  <si>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</si>
  <si>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</si>
  <si>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</si>
  <si>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</si>
  <si>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</si>
  <si>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</si>
  <si>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</si>
  <si>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</si>
  <si>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</si>
  <si>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</si>
  <si>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</si>
  <si>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</si>
  <si>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</si>
  <si>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</si>
  <si>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</si>
  <si>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</si>
  <si>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</si>
  <si>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</si>
  <si>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</si>
  <si>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</si>
  <si>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</si>
  <si>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</si>
  <si>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</si>
  <si>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</si>
  <si>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</si>
  <si>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</si>
  <si>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</si>
  <si>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</si>
  <si>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</si>
  <si>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</si>
  <si>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</si>
  <si>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</si>
  <si>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</si>
  <si>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</si>
  <si>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</si>
  <si>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</si>
  <si>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</si>
  <si>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</si>
  <si>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</si>
  <si>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</si>
  <si>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</si>
  <si>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</si>
  <si>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</si>
  <si>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</si>
  <si>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</si>
  <si>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</si>
  <si>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</si>
  <si>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</si>
  <si>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</si>
  <si>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</si>
  <si>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</si>
  <si>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</si>
  <si>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</si>
  <si>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</si>
  <si>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</si>
  <si>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</si>
  <si>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</si>
  <si>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</si>
  <si>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</si>
  <si>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</si>
  <si>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</si>
  <si>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</si>
  <si>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</si>
  <si>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</si>
  <si>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</si>
  <si>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</si>
  <si>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</si>
  <si>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</si>
  <si>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</si>
  <si>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</si>
  <si>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</si>
  <si>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</si>
  <si>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</si>
  <si>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</si>
  <si>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</si>
  <si>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</si>
  <si>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</si>
  <si>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</si>
  <si>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</si>
  <si>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</si>
  <si>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</si>
  <si>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</si>
  <si>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</si>
  <si>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</si>
  <si>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</si>
  <si>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</si>
  <si>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</si>
  <si>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</si>
  <si>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</si>
  <si>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</si>
  <si>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</si>
  <si>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</si>
  <si>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</si>
  <si>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</si>
  <si>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</si>
  <si>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</si>
  <si>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</si>
  <si>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</si>
  <si>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</si>
  <si>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</si>
  <si>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</si>
  <si>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</si>
  <si>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</si>
  <si>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</si>
  <si>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</si>
  <si>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</si>
  <si>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</si>
  <si>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</si>
  <si>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</si>
  <si>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</si>
  <si>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</si>
  <si>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</si>
  <si>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</si>
  <si>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</si>
  <si>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</si>
  <si>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</si>
  <si>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</si>
  <si>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</si>
  <si>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</si>
  <si>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</si>
  <si>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</si>
  <si>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</si>
  <si>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</si>
  <si>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</si>
  <si>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</si>
  <si>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</si>
  <si>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</si>
  <si>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</si>
  <si>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</si>
  <si>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</si>
  <si>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</si>
  <si>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</si>
  <si>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</si>
  <si>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</si>
  <si>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</si>
  <si>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</si>
  <si>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</si>
  <si>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</si>
  <si>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</si>
  <si>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</si>
  <si>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</si>
  <si>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</si>
  <si>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</si>
  <si>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</si>
  <si>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</si>
  <si>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</si>
  <si>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</si>
  <si>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</si>
  <si>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</si>
  <si>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</si>
  <si>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</si>
  <si>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</si>
  <si>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</si>
  <si>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</si>
  <si>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</si>
  <si>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</si>
  <si>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</si>
  <si>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</si>
  <si>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</si>
  <si>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</si>
  <si>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</si>
  <si>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</si>
  <si>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</si>
  <si>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</si>
  <si>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</si>
  <si>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</si>
  <si>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</si>
  <si>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</si>
  <si>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</si>
  <si>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</si>
  <si>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</si>
  <si>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</si>
  <si>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</si>
  <si>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</si>
  <si>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</si>
  <si>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</si>
  <si>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</si>
  <si>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</si>
  <si>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</si>
  <si>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</si>
  <si>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</si>
  <si>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</si>
  <si>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</si>
  <si>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</si>
  <si>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</si>
  <si>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</si>
  <si>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</si>
  <si>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</si>
  <si>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</si>
  <si>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</si>
  <si>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</si>
  <si>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</si>
  <si>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</si>
  <si>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</si>
  <si>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</si>
  <si>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</si>
  <si>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</si>
  <si>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</si>
  <si>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</si>
  <si>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</si>
  <si>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</si>
  <si>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</si>
  <si>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</si>
  <si>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</si>
  <si>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</si>
  <si>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</si>
  <si>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</si>
  <si>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</si>
  <si>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</si>
  <si>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</si>
  <si>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</si>
  <si>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</si>
  <si>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</si>
  <si>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</si>
  <si>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</si>
  <si>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</si>
  <si>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</si>
  <si>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</si>
  <si>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</si>
  <si>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</si>
  <si>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</si>
  <si>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</si>
  <si>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</si>
  <si>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</si>
  <si>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</si>
  <si>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</si>
  <si>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</si>
  <si>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</si>
  <si>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</si>
  <si>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</si>
  <si>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</si>
  <si>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</si>
  <si>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</si>
  <si>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</si>
  <si>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</si>
  <si>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</si>
  <si>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</si>
  <si>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</si>
  <si>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</si>
  <si>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</si>
  <si>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</si>
  <si>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</si>
  <si>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</si>
  <si>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</si>
  <si>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</si>
  <si>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</si>
  <si>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</si>
  <si>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</si>
  <si>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</si>
  <si>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</si>
  <si>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</si>
  <si>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</si>
  <si>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</si>
  <si>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</si>
  <si>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</si>
  <si>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</si>
  <si>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</si>
  <si>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</si>
  <si>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</si>
  <si>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</si>
  <si>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</si>
  <si>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</si>
  <si>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</si>
  <si>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</si>
  <si>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</si>
  <si>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</si>
  <si>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</si>
  <si>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</si>
  <si>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</si>
  <si>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</si>
  <si>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</si>
  <si>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</si>
  <si>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</si>
  <si>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</si>
  <si>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</si>
  <si>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</si>
  <si>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</si>
  <si>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</si>
  <si>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</si>
  <si>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</si>
  <si>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</si>
  <si>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</si>
  <si>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</si>
  <si>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</si>
  <si>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</si>
  <si>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</si>
  <si>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</si>
  <si>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</si>
  <si>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</si>
  <si>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</si>
  <si>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</si>
  <si>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</si>
  <si>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</si>
  <si>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</si>
  <si>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</si>
  <si>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</si>
  <si>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</si>
  <si>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</si>
  <si>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</si>
  <si>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</si>
  <si>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</si>
  <si>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</si>
  <si>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</si>
  <si>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</si>
  <si>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</si>
  <si>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</si>
  <si>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</si>
  <si>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</si>
  <si>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</si>
  <si>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</si>
  <si>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</si>
  <si>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</si>
  <si>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</si>
  <si>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</si>
  <si>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</si>
  <si>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</si>
  <si>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</si>
  <si>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</si>
  <si>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</si>
  <si>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</si>
  <si>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</si>
  <si>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</si>
  <si>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</si>
  <si>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</si>
  <si>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</si>
  <si>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</si>
  <si>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</si>
  <si>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</si>
  <si>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</si>
  <si>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</si>
  <si>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</si>
  <si>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</si>
  <si>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</si>
  <si>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</si>
  <si>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</si>
  <si>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</si>
  <si>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</si>
  <si>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</si>
  <si>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</si>
  <si>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</si>
  <si>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</si>
  <si>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</si>
  <si>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</si>
  <si>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</si>
  <si>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</si>
  <si>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</si>
  <si>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</si>
  <si>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</si>
  <si>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</si>
  <si>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</si>
  <si>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</si>
  <si>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</si>
  <si>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</si>
  <si>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</si>
  <si>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</si>
  <si>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</si>
  <si>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</si>
  <si>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</si>
  <si>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</si>
  <si>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</si>
  <si>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</si>
  <si>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</si>
  <si>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</si>
  <si>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</si>
  <si>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</si>
  <si>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</si>
  <si>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</si>
  <si>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</si>
  <si>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</si>
  <si>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</si>
  <si>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</si>
  <si>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</si>
  <si>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</si>
  <si>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</si>
  <si>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</si>
  <si>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</si>
  <si>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</si>
  <si>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</si>
  <si>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</si>
  <si>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</si>
  <si>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</si>
  <si>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</si>
  <si>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</si>
  <si>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</si>
  <si>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</si>
  <si>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</si>
  <si>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</si>
  <si>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</si>
  <si>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</si>
  <si>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</si>
  <si>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</si>
  <si>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</si>
  <si>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</si>
  <si>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</si>
  <si>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</si>
  <si>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</si>
  <si>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</si>
  <si>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</si>
  <si>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</si>
  <si>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</si>
  <si>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</si>
  <si>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</si>
  <si>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</si>
  <si>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</si>
  <si>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</si>
  <si>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</si>
  <si>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</si>
  <si>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</si>
  <si>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</si>
  <si>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</si>
  <si>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</si>
  <si>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</si>
  <si>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</si>
  <si>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</si>
  <si>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</si>
  <si>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</si>
  <si>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</si>
  <si>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</si>
  <si>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</si>
  <si>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</si>
  <si>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</si>
  <si>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</si>
  <si>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</si>
  <si>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</si>
  <si>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</si>
  <si>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</si>
  <si>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</si>
  <si>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</si>
  <si>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</si>
  <si>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</si>
  <si>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</si>
  <si>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</si>
  <si>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</si>
  <si>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</si>
  <si>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</si>
  <si>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</si>
  <si>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</si>
  <si>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</si>
  <si>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</si>
  <si>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</si>
  <si>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</si>
  <si>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</si>
  <si>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</si>
  <si>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</si>
  <si>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</si>
  <si>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</si>
  <si>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</si>
  <si>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</si>
  <si>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</si>
  <si>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</si>
  <si>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</si>
  <si>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</si>
  <si>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</si>
  <si>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</si>
  <si>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</si>
  <si>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</si>
  <si>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</si>
  <si>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</si>
  <si>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</si>
  <si>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</si>
  <si>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</si>
  <si>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</si>
  <si>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</si>
  <si>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</si>
  <si>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</si>
  <si>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</si>
  <si>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</si>
  <si>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</si>
  <si>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</si>
  <si>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</si>
  <si>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</si>
  <si>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</si>
  <si>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</si>
  <si>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</si>
  <si>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</si>
  <si>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</si>
  <si>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</si>
  <si>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</si>
  <si>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</si>
  <si>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</si>
  <si>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</si>
  <si>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</si>
  <si>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</si>
  <si>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</si>
  <si>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</si>
  <si>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</si>
  <si>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</si>
  <si>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</si>
  <si>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</si>
  <si>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</si>
  <si>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</si>
  <si>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</si>
  <si>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</si>
  <si>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</si>
  <si>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</si>
  <si>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</si>
  <si>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</si>
  <si>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</si>
  <si>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</si>
  <si>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</si>
  <si>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</si>
  <si>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</si>
  <si>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</si>
  <si>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</si>
  <si>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</si>
  <si>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</si>
  <si>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</si>
  <si>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</si>
  <si>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</si>
  <si>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</si>
  <si>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</si>
  <si>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</si>
  <si>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</si>
  <si>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</si>
  <si>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</si>
  <si>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</si>
  <si>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</si>
  <si>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</si>
  <si>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</si>
  <si>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</si>
  <si>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</si>
  <si>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</si>
  <si>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</si>
  <si>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</si>
  <si>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</si>
  <si>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</si>
  <si>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</si>
  <si>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</si>
  <si>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</si>
  <si>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</si>
  <si>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</si>
  <si>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</si>
  <si>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</si>
  <si>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</si>
  <si>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</si>
  <si>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</si>
  <si>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</si>
  <si>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</si>
  <si>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</si>
  <si>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</si>
  <si>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</si>
  <si>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</si>
  <si>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</si>
  <si>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</si>
  <si>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</si>
  <si>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</si>
  <si>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</si>
  <si>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</si>
  <si>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</si>
  <si>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</si>
  <si>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</si>
  <si>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</si>
  <si>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</si>
  <si>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</si>
  <si>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</si>
  <si>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</si>
  <si>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</si>
  <si>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</si>
  <si>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</si>
  <si>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</si>
  <si>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</si>
  <si>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</si>
  <si>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</si>
  <si>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</si>
  <si>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</si>
  <si>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</si>
  <si>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</si>
  <si>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</si>
  <si>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</si>
  <si>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</si>
  <si>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</si>
  <si>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</si>
  <si>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</si>
  <si>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</si>
  <si>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</si>
  <si>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</si>
  <si>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</si>
  <si>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</si>
  <si>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</si>
  <si>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</si>
  <si>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</si>
  <si>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</si>
  <si>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</si>
  <si>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</si>
  <si>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</si>
  <si>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</si>
  <si>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</si>
  <si>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</si>
  <si>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</si>
  <si>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</si>
  <si>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</si>
  <si>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</si>
  <si>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</si>
  <si>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</si>
  <si>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</si>
  <si>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</si>
  <si>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</si>
  <si>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</si>
  <si>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</si>
  <si>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</si>
  <si>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</si>
  <si>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</si>
  <si>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</si>
  <si>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</si>
  <si>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</si>
  <si>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</si>
  <si>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</si>
  <si>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</si>
  <si>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</si>
  <si>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</si>
  <si>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</si>
  <si>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</si>
  <si>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</si>
  <si>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</si>
  <si>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</si>
  <si>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</si>
  <si>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</si>
  <si>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</si>
  <si>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</si>
  <si>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</si>
  <si>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</si>
  <si>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</si>
  <si>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</si>
  <si>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</si>
  <si>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</si>
  <si>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</si>
  <si>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</si>
  <si>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</si>
  <si>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</si>
  <si>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</si>
  <si>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</si>
  <si>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</si>
  <si>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</si>
  <si>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</si>
  <si>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</si>
  <si>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</si>
  <si>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</si>
  <si>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</si>
  <si>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</si>
  <si>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</si>
  <si>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</si>
  <si>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</si>
  <si>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</si>
  <si>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</si>
  <si>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</si>
  <si>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</si>
  <si>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</si>
  <si>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</si>
  <si>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</si>
  <si>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</si>
  <si>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</si>
  <si>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</si>
  <si>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</si>
  <si>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</si>
  <si>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</si>
  <si>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</si>
  <si>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</si>
  <si>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</si>
  <si>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</si>
  <si>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</si>
  <si>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</si>
  <si>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</si>
  <si>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</si>
  <si>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</si>
  <si>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</si>
  <si>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</si>
  <si>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</si>
  <si>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</si>
  <si>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</si>
  <si>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</si>
  <si>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</si>
  <si>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</si>
  <si>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</si>
  <si>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</si>
  <si>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</si>
  <si>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</si>
  <si>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</si>
  <si>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</si>
  <si>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</si>
  <si>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</si>
  <si>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</si>
  <si>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</si>
  <si>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</si>
  <si>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</si>
  <si>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</si>
  <si>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</si>
  <si>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</si>
  <si>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</si>
  <si>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</si>
  <si>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</si>
  <si>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</si>
  <si>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</si>
  <si>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</si>
  <si>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</si>
  <si>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</si>
  <si>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</si>
  <si>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</si>
  <si>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</si>
  <si>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</si>
  <si>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</si>
  <si>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</si>
  <si>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</si>
  <si>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</si>
  <si>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</si>
  <si>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</si>
  <si>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</si>
  <si>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</si>
  <si>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</si>
  <si>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</si>
  <si>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</si>
  <si>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</si>
  <si>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</si>
  <si>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</si>
  <si>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</si>
  <si>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</si>
  <si>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</si>
  <si>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</si>
  <si>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</si>
  <si>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</si>
  <si>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</si>
  <si>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</si>
  <si>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</si>
  <si>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</si>
  <si>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</si>
  <si>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</si>
  <si>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</si>
  <si>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</si>
  <si>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</si>
  <si>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</si>
  <si>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</si>
  <si>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</si>
  <si>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</si>
  <si>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</si>
  <si>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</si>
  <si>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</si>
  <si>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</si>
  <si>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</si>
  <si>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</si>
  <si>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</si>
  <si>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</si>
  <si>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</si>
  <si>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</si>
  <si>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</si>
  <si>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</si>
  <si>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</si>
  <si>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</si>
  <si>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</si>
  <si>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</si>
  <si>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</si>
  <si>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</si>
  <si>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</si>
  <si>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</si>
  <si>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</si>
  <si>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</si>
  <si>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</si>
  <si>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</si>
  <si>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dfm-2137</t>
  </si>
  <si>
    <t>dfm-2138</t>
  </si>
  <si>
    <t>dfm-2139</t>
  </si>
  <si>
    <t>dfm-2140</t>
  </si>
  <si>
    <t>TH203</t>
  </si>
  <si>
    <t>dfm-2141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</si>
  <si>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</si>
  <si>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</si>
  <si>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</si>
  <si>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</si>
  <si>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</si>
  <si>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</si>
  <si>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</si>
  <si>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</si>
  <si>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</si>
  <si>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</si>
  <si>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</si>
  <si>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</si>
  <si>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</si>
  <si>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</si>
  <si>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</si>
  <si>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</si>
  <si>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NK505</t>
  </si>
  <si>
    <t>dfm-2155</t>
  </si>
  <si>
    <t>dfm-2156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</si>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</sst>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1" totalsRowShown="0" headerRowDxfId="26" dataDxfId="25" tableBorderDxfId="24">
  <autoFilter ref="A2:K216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5"/>
  <sheetViews>
    <sheetView tabSelected="1" zoomScale="106" zoomScaleNormal="100" workbookViewId="0">
      <pane ySplit="2" topLeftCell="A1692" activePane="bottomLeft" state="frozen"/>
      <selection pane="bottomLeft" activeCell="I2160" sqref="I216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IF(COUNTIFS($E$3:E2161,E910)=1,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IF(COUNTIFS($E$3:E2161,E911)=1,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IF(COUNTIFS($E$3:E2161,E912)=1,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IF(COUNTIFS($E$3:E2161,E913)=1,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IF(COUNTIFS($E$3:E2161,E914)=1,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IF(COUNTIFS($E$3:E2161,E915)=1,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IF(COUNTIFS($E$3:E2161,E916)=1,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IF(COUNTIFS($E$3:E2161,E917)=1,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IF(COUNTIFS($E$3:E2161,E918)=1,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IF(COUNTIFS($E$3:E2161,E919)=1,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IF(COUNTIFS($E$3:E2161,E920)=1,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IF(COUNTIFS($E$3:E2161,E925)=1,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IF(COUNTIFS($E$3:E2161,E926)=1,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IF(COUNTIFS($E$3:E2161,E927)=1,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IF(COUNTIFS($E$3:E2161,E928)=1,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IF(COUNTIFS($E$3:E2161,E929)=1,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IF(COUNTIFS($E$3:E2161,E939)=1,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IF(COUNTIFS($E$3:E2161,E944)=1,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IF(COUNTIFS($E$3:E2161,E945)=1,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IF(COUNTIFS($E$3:E2161,E946)=1,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IF(COUNTIFS($E$3:E2161,E947)=1,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IF(COUNTIFS($E$3:E2161,E948)=1,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IF(COUNTIFS($E$3:E2161,E955)=1,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IF(COUNTIFS($E$3:E2161,E956)=1,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IF(COUNTIFS($E$3:E2161,E957)=1,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IF(COUNTIFS($E$3:E2161,E959)=1,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IF(COUNTIFS($E$3:E2161,E972)=1,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IF(COUNTIFS($E$3:E2161,E973)=1,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IF(COUNTIFS($E$3:E2161,E974)=1,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IF(COUNTIFS($E$3:E2161,E975)=1,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IF(COUNTIFS($E$3:E2161,E976)=1,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IF(COUNTIFS($E$3:E2161,E977)=1,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IF(COUNTIFS($E$3:E2161,E992)=1,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IF(COUNTIFS($E$3:E2161,E999)=1,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IF(COUNTIFS($E$3:E2161,E1004)=1,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IF(COUNTIFS($E$3:E2161,E1005)=1,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IF(COUNTIFS($E$3:E2161,E1010)=1,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IF(COUNTIFS($E$3:E2161,E1015)=1,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IF(COUNTIFS($E$3:E2161,E1016)=1,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IF(COUNTIFS($E$3:E2161,E1026)=1,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IF(COUNTIFS($E$3:E2161,E1027)=1,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IF(COUNTIFS($E$3:E2161,E1028)=1,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IF(COUNTIFS($E$3:E2161,E1029)=1,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IF(COUNTIFS($E$3:E2161,E1030)=1,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IF(COUNTIFS($E$3:E2161,E1031)=1,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IF(COUNTIFS($E$3:E2161,E1032)=1,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IF(COUNTIFS($E$3:E2161,E1033)=1,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IF(COUNTIFS($E$3:E2161,E1034)=1,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IF(COUNTIFS($E$3:E2161,E1035)=1,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IF(COUNTIFS($E$3:E2161,E1036)=1,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IF(COUNTIFS($E$3:E2161,E1038)=1,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IF(COUNTIFS($E$3:E2161,E1039)=1,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IF(COUNTIFS($E$3:E2161,E1040)=1,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IF(COUNTIFS($E$3:E2161,E1041)=1,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IF(COUNTIFS($E$3:E2161,E1042)=1,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IF(COUNTIFS($E$3:E2161,E1043)=1,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IF(COUNTIFS($E$3:E2161,E1044)=1,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IF(COUNTIFS($E$3:E2161,E1045)=1,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IF(COUNTIFS($E$3:E2161,E1046)=1,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IF(COUNTIFS($E$3:E2161,E1047)=1,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IF(COUNTIFS($E$3:E2161,E1048)=1,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IF(COUNTIFS($E$3:E2161,E1049)=1,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IF(COUNTIFS($E$3:E2161,E1050)=1,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IF(COUNTIFS($E$3:E2161,E1051)=1,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IF(COUNTIFS($E$3:E2161,E1054)=1,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IF(COUNTIFS($E$3:E2161,E1055)=1, K1055, 0)</f>
        <v>0</v>
      </c>
    </row>
    <row r="1056" spans="1:12" ht="39.75" customHeight="1">
      <c r="A1056" s="18" t="s">
        <v>1567</v>
      </c>
      <c r="B1056" s="19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IF(COUNTIFS($E$3:E2161,E1056)=1, K1056, 0)</f>
        <v>0</v>
      </c>
    </row>
    <row r="1057" spans="1:12" ht="39.75" customHeight="1">
      <c r="A1057" s="18" t="s">
        <v>1569</v>
      </c>
      <c r="B1057" s="19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19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19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19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19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IF(COUNTIFS($E$3:E2161,E1061)=1, K1061, 0)</f>
        <v>0</v>
      </c>
    </row>
    <row r="1062" spans="1:12" ht="39.75" customHeight="1">
      <c r="A1062" s="18" t="s">
        <v>1574</v>
      </c>
      <c r="B1062" s="19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IF(COUNTIFS($E$3:E2161,E1062)=1, K1062, 0)</f>
        <v>0</v>
      </c>
    </row>
    <row r="1063" spans="1:12" ht="39.75" customHeight="1">
      <c r="A1063" s="18" t="s">
        <v>1575</v>
      </c>
      <c r="B1063" s="19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IF(COUNTIFS($E$3:E2161,E1063)=1, K1063, 0)</f>
        <v>0</v>
      </c>
    </row>
    <row r="1064" spans="1:12" ht="39.75" customHeight="1">
      <c r="A1064" s="18" t="s">
        <v>1576</v>
      </c>
      <c r="B1064" s="19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19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19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IF(COUNTIFS($E$3:E2161,E1066)=1,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IF(COUNTIFS($E$3:E2161,E1067)=1,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IF(COUNTIFS($E$3:E2161,E1071)=1,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IF(COUNTIFS($E$3:E2161,E1072)=1,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IF(COUNTIFS($E$3:E2161,E1073)=1,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IF(COUNTIFS($E$3:E2161,E1074)=1,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IF(COUNTIFS($E$3:E2161,E1075)=1,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IF(COUNTIFS($E$3:E2161,E1076)=1,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IF(COUNTIFS($E$3:E2161,E1077)=1, K1077, 0)</f>
        <v>0</v>
      </c>
    </row>
    <row r="1078" spans="1:12" ht="39.75" customHeight="1">
      <c r="A1078" s="18" t="s">
        <v>1593</v>
      </c>
      <c r="B1078" s="19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IF(COUNTIFS($E$3:E2161,E1078)=1, K1078, 0)</f>
        <v>0</v>
      </c>
    </row>
    <row r="1079" spans="1:12" ht="39.75" customHeight="1">
      <c r="A1079" s="18" t="s">
        <v>1595</v>
      </c>
      <c r="B1079" s="19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19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19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19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19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19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IF(COUNTIFS($E$3:E2161,E1084)=1, K1084, 0)</f>
        <v>0</v>
      </c>
    </row>
    <row r="1085" spans="1:12" ht="39.75" customHeight="1">
      <c r="A1085" s="18" t="s">
        <v>1601</v>
      </c>
      <c r="B1085" s="19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IF(COUNTIFS($E$3:E2161,E1085)=1, K1085, 0)</f>
        <v>0</v>
      </c>
    </row>
    <row r="1086" spans="1:12" ht="39.75" customHeight="1">
      <c r="A1086" s="18" t="s">
        <v>1602</v>
      </c>
      <c r="B1086" s="19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IF(COUNTIFS($E$3:E2161,E1086)=1, K1086, 0)</f>
        <v>0</v>
      </c>
    </row>
    <row r="1087" spans="1:12" ht="39.75" customHeight="1">
      <c r="A1087" s="18" t="s">
        <v>1603</v>
      </c>
      <c r="B1087" s="19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19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IF(COUNTIFS($E$3:E2161,E1088)=1,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IF(COUNTIFS($E$3:E2161,E1089)=1,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IF(COUNTIFS($E$3:E2161,E1098)=1,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IF(COUNTIFS($E$3:E2161,E1099)=1,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IF(COUNTIFS($E$3:E2161,E1100)=1,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IF(COUNTIFS($E$3:E2161,E1101)=1,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IF(COUNTIFS($E$3:E2161,E1102)=1,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IF(COUNTIFS($E$3:E2161,E1103)=1,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IF(COUNTIFS($E$3:E2161,E1104)=1,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IF(COUNTIFS($E$3:E2161,E1105)=1,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IF(COUNTIFS($E$3:E2161,E1106)=1,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IF(COUNTIFS($E$3:E2161,E1107)=1,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IF(COUNTIFS($E$3:E2161,E1108)=1,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IF(COUNTIFS($E$3:E2161,E1109)=1,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IF(COUNTIFS($E$3:E2161,E1110)=1, K1110, 0)</f>
        <v>0</v>
      </c>
    </row>
    <row r="1111" spans="1:12" ht="41.25" customHeight="1">
      <c r="A1111" s="18" t="s">
        <v>1638</v>
      </c>
      <c r="B1111" s="19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IF(COUNTIFS($E$3:E2161,E1111)=1, K1111, 0)</f>
        <v>0</v>
      </c>
    </row>
    <row r="1112" spans="1:12" ht="41.25" customHeight="1">
      <c r="A1112" s="18" t="s">
        <v>1640</v>
      </c>
      <c r="B1112" s="19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19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19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19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19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19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19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IF(COUNTIFS($E$3:E2161,E1118)=1, K1118, 0)</f>
        <v>0</v>
      </c>
    </row>
    <row r="1119" spans="1:12" ht="41.25" customHeight="1">
      <c r="A1119" s="18" t="s">
        <v>1647</v>
      </c>
      <c r="B1119" s="19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IF(COUNTIFS($E$3:E2161,E1119)=1, K1119, 0)</f>
        <v>0</v>
      </c>
    </row>
    <row r="1120" spans="1:12" ht="41.25" customHeight="1">
      <c r="A1120" s="18" t="s">
        <v>1648</v>
      </c>
      <c r="B1120" s="19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IF(COUNTIFS($E$3:E2161,E1120)=1,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IF(COUNTIFS($E$3:E2161,E1121)=1,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IF(COUNTIFS($E$3:E2161,E1122)=1,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IF(COUNTIFS($E$3:E2161,E1123)=1,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IF(COUNTIFS($E$3:E2161,E1124)=1,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IF(COUNTIFS($E$3:E2161,E1125)=1,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IF(COUNTIFS($E$3:E2161,E1126)=1,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IF(COUNTIFS($E$3:E2161,E1127)=1,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IF(COUNTIFS($E$3:E2161,E1128)=1,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IF(COUNTIFS($E$3:E2161,E1129)=1,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IF(COUNTIFS($E$3:E2161,E1130)=1,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IF(COUNTIFS($E$3:E2161,E1131)=1,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IF(COUNTIFS($E$3:E2161,E1132)=1,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IF(COUNTIFS($E$3:E2161,E1133)=1,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IF(COUNTIFS($E$3:E2161,E1134)=1,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IF(COUNTIFS($E$3:E2161,E1135)=1,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IF(COUNTIFS($E$3:E2161,E1136)=1,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IF(COUNTIFS($E$3:E2161,E1137)=1,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IF(COUNTIFS($E$3:E2161,E1138)=1,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IF(COUNTIFS($E$3:E2161,E1139)=1,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IF(COUNTIFS($E$3:E2161,E1140)=1,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IF(COUNTIFS($E$3:E2161,E1141)=1,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IF(COUNTIFS($E$3:E2161,E1142)=1,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IF(COUNTIFS($E$3:E2161,E1143)=1,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IF(COUNTIFS($E$3:E2161,E1144)=1,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IF(COUNTIFS($E$3:E2161,E1145)=1,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IF(COUNTIFS($E$3:E2161,E1146)=1,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IF(COUNTIFS($E$3:E2161,E1147)=1,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IF(COUNTIFS($E$3:E2161,E1148)=1,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IF(COUNTIFS($E$3:E2161,E1149)=1,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IF(COUNTIFS($E$3:E2161,E1150)=1,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IF(COUNTIFS($E$3:E2161,E1151)=1,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IF(COUNTIFS($E$3:E2161,E1152)=1,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IF(COUNTIFS($E$3:E2161,E1153)=1,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IF(COUNTIFS($E$3:E2161,E1154)=1,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IF(COUNTIFS($E$3:E2161,E1155)=1,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IF(COUNTIFS($E$3:E2161,E1156)=1,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IF(COUNTIFS($E$3:E2161,E1157)=1,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IF(COUNTIFS($E$3:E2161,E1158)=1,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IF(COUNTIFS($E$3:E2161,E1159)=1,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IF(COUNTIFS($E$3:E2161,E1160)=1,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IF(COUNTIFS($E$3:E2161,E1161)=1,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IF(COUNTIFS($E$3:E2161,E1162)=1,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IF(COUNTIFS($E$3:E2161,E1163)=1,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IF(COUNTIFS($E$3:E2161,E1164)=1,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IF(COUNTIFS($E$3:E2161,E1165)=1,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IF(COUNTIFS($E$3:E2161,E1166)=1,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IF(COUNTIFS($E$3:E2161,E1167)=1,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IF(COUNTIFS($E$3:E2161,E1168)=1,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IF(COUNTIFS($E$3:E2161,E1169)=1,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IF(COUNTIFS($E$3:E2161,E1170)=1,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IF(COUNTIFS($E$3:E2161,E1171)=1,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IF(COUNTIFS($E$3:E2161,E1172)=1,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IF(COUNTIFS($E$3:E2161,E1173)=1,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IF(COUNTIFS($E$3:E2161,E1174)=1,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IF(COUNTIFS($E$3:E2161,E1175)=1,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IF(COUNTIFS($E$3:E2161,E1176)=1,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IF(COUNTIFS($E$3:E2161,E1177)=1,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IF(COUNTIFS($E$3:E2161,E1178)=1,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IF(COUNTIFS($E$3:E2161,E1179)=1,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IF(COUNTIFS($E$3:E2161,E1180)=1,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IF(COUNTIFS($E$3:E2161,E1181)=1,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IF(COUNTIFS($E$3:E2161,E1182)=1,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IF(COUNTIFS($E$3:E2161,E1183)=1,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IF(COUNTIFS($E$3:E2161,E1184)=1,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IF(COUNTIFS($E$3:E2161,E1185)=1,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IF(COUNTIFS($E$3:E2161,E1186)=1,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IF(COUNTIFS($E$3:E2161,E1187)=1,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IF(COUNTIFS($E$3:E2161,E1188)=1,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IF(COUNTIFS($E$3:E2161,E1189)=1,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IF(COUNTIFS($E$3:E2161,E1190)=1,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IF(COUNTIFS($E$3:E2161,E1191)=1,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IF(COUNTIFS($E$3:E2161,E1192)=1,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IF(COUNTIFS($E$3:E2161,E1193)=1,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IF(COUNTIFS($E$3:E2161,E1194)=1,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IF(COUNTIFS($E$3:E2161,E1195)=1,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IF(COUNTIFS($E$3:E2161,E1196)=1,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IF(COUNTIFS($E$3:E2161,E1197)=1,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IF(COUNTIFS($E$3:E2161,E1198)=1,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IF(COUNTIFS($E$3:E2161,E1199)=1,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IF(COUNTIFS($E$3:E2161,E1200)=1,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IF(COUNTIFS($E$3:E2161,E1201)=1,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IF(COUNTIFS($E$3:E2161,E1202)=1,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IF(COUNTIFS($E$3:E2161,E1203)=1,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IF(COUNTIFS($E$3:E2161,E1204)=1,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IF(COUNTIFS($E$3:E2161,E1205)=1,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IF(COUNTIFS($E$3:E2161,E1206)=1,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IF(COUNTIFS($E$3:E2161,E1207)=1,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IF(COUNTIFS($E$3:E2161,E1208)=1,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IF(COUNTIFS($E$3:E2161,E1209)=1,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IF(COUNTIFS($E$3:E2161,E1210)=1,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IF(COUNTIFS($E$3:E2161,E1211)=1,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IF(COUNTIFS($E$3:E2161,E1212)=1,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IF(COUNTIFS($E$3:E2161,E1214)=1,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IF(COUNTIFS($E$3:E2161,E1215)=1,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IF(COUNTIFS($E$3:E2161,E1216)=1,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IF(COUNTIFS($E$3:E2161,E1217)=1,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IF(COUNTIFS($E$3:E2161,E1218)=1,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IF(COUNTIFS($E$3:E2161,E1219)=1,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IF(COUNTIFS($E$3:E2161,E1220)=1,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IF(COUNTIFS($E$3:E2161,E1221)=1,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IF(COUNTIFS($E$3:E2161,E1222)=1,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IF(COUNTIFS($E$3:E2161,E1223)=1,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IF(COUNTIFS($E$3:E2161,E1224)=1,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IF(COUNTIFS($E$3:E2161,E1225)=1,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IF(COUNTIFS($E$3:E2161,E1226)=1,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IF(COUNTIFS($E$3:E2161,E1227)=1,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IF(COUNTIFS($E$3:E2161,E1228)=1,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IF(COUNTIFS($E$3:E2161,E1229)=1,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IF(COUNTIFS($E$3:E2161,E1230)=1,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IF(COUNTIFS($E$3:E2161,E1231)=1,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IF(COUNTIFS($E$3:E2161,E1232)=1,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IF(COUNTIFS($E$3:E2161,E1233)=1,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IF(COUNTIFS($E$3:E2161,E1234)=1,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IF(COUNTIFS($E$3:E2161,E1235)=1,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IF(COUNTIFS($E$3:E2161,E1236)=1,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IF(COUNTIFS($E$3:E2161,E1237)=1,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IF(COUNTIFS($E$3:E2161,E1238)=1,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IF(COUNTIFS($E$3:E2161,E1239)=1,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IF(COUNTIFS($E$3:E2161,E1240)=1,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IF(COUNTIFS($E$3:E2161,E1241)=1,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IF(COUNTIFS($E$3:E2161,E1242)=1,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IF(COUNTIFS($E$3:E2161,E1243)=1,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IF(COUNTIFS($E$3:E2161,E1244)=1,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IF(COUNTIFS($E$3:E2161,E1245)=1,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IF(COUNTIFS($E$3:E2161,E1246)=1,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IF(COUNTIFS($E$3:E2161,E1247)=1,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IF(COUNTIFS($E$3:E2161,E1248)=1,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IF(COUNTIFS($E$3:E2161,E1249)=1,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IF(COUNTIFS($E$3:E2161,E1250)=1,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IF(COUNTIFS($E$3:E2161,E1251)=1,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IF(COUNTIFS($E$3:E2161,E1252)=1,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IF(COUNTIFS($E$3:E2161,E1253)=1,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IF(COUNTIFS($E$3:E2161,E1254)=1,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IF(COUNTIFS($E$3:E2161,E1255)=1,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IF(COUNTIFS($E$3:E2161,E1256)=1,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IF(COUNTIFS($E$3:E2161,E1257)=1,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IF(COUNTIFS($E$3:E2161,E1258)=1,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IF(COUNTIFS($E$3:E2161,E1259)=1,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IF(COUNTIFS($E$3:E2161,E1260)=1,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IF(COUNTIFS($E$3:E2161,E1261)=1,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IF(COUNTIFS($E$3:E2161,E1262)=1,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IF(COUNTIFS($E$3:E2161,E1263)=1,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IF(COUNTIFS($E$3:E2161,E1264)=1,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IF(COUNTIFS($E$3:E2161,E1265)=1,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IF(COUNTIFS($E$3:E2161,E1266)=1,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IF(COUNTIFS($E$3:E2161,E1267)=1,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IF(COUNTIFS($E$3:E2161,E1268)=1,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IF(COUNTIFS($E$3:E2161,E1269)=1,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IF(COUNTIFS($E$3:E2161,E1270)=1,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IF(COUNTIFS($E$3:E2161,E1271)=1,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IF(COUNTIFS($E$3:E2161,E1272)=1,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IF(COUNTIFS($E$3:E2161,E1273)=1,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IF(COUNTIFS($E$3:E2161,E1274)=1,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IF(COUNTIFS($E$3:E2161,E1275)=1,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IF(COUNTIFS($E$3:E2161,E1276)=1,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IF(COUNTIFS($E$3:E2161,E1277)=1,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IF(COUNTIFS($E$3:E2161,E1278)=1,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IF(COUNTIFS($E$3:E2161,E1279)=1,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IF(COUNTIFS($E$3:E2161,E1280)=1,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IF(COUNTIFS($E$3:E2161,E1281)=1,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IF(COUNTIFS($E$3:E2161,E1282)=1,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IF(COUNTIFS($E$3:E2161,E1283)=1,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IF(COUNTIFS($E$3:E2161,E1284)=1,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IF(COUNTIFS($E$3:E2161,E1285)=1,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IF(COUNTIFS($E$3:E2161,E1286)=1,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IF(COUNTIFS($E$3:E2161,E1287)=1,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IF(COUNTIFS($E$3:E2161,E1288)=1,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IF(COUNTIFS($E$3:E2161,E1289)=1,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IF(COUNTIFS($E$3:E2161,E1290)=1,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IF(COUNTIFS($E$3:E2161,E1291)=1,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IF(COUNTIFS($E$3:E2161,E1292)=1,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IF(COUNTIFS($E$3:E2161,E1293)=1,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IF(COUNTIFS($E$3:E2161,E1294)=1,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IF(COUNTIFS($E$3:E2161,E1295)=1,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IF(COUNTIFS($E$3:E2161,E1296)=1,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IF(COUNTIFS($E$3:E2161,E1297)=1,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IF(COUNTIFS($E$3:E2161,E1298)=1,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IF(COUNTIFS($E$3:E2161,E1299)=1,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IF(COUNTIFS($E$3:E2161,E1300)=1,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IF(COUNTIFS($E$3:E2161,E1301)=1,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IF(COUNTIFS($E$3:E2161,E1302)=1,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IF(COUNTIFS($E$3:E2161,E1303)=1,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IF(COUNTIFS($E$3:E2161,E1304)=1,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IF(COUNTIFS($E$3:E2161,E1306)=1,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IF(COUNTIFS($E$3:E2161,E1307)=1,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IF(COUNTIFS($E$3:E2161,E1308)=1,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IF(COUNTIFS($E$3:E2161,E1309)=1,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IF(COUNTIFS($E$3:E2161,E1311)=1,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IF(COUNTIFS($E$3:E2161,E1323)=1,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IF(COUNTIFS($E$3:E2161,E1324)=1,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IF(COUNTIFS($E$3:E2161,E1325)=1,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IF(COUNTIFS($E$3:E2161,E1326)=1,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IF(COUNTIFS($E$3:E2161,E1329)=1,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IF(COUNTIFS($E$3:E2161,E1330)=1,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IF(COUNTIFS($E$3:E2161,E1331)=1,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IF(COUNTIFS($E$3:E2161,E1332)=1,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IF(COUNTIFS($E$3:E2161,E1333)=1,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IF(COUNTIFS($E$3:E2161,E1334)=1,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IF(COUNTIFS($E$3:E2161,E1335)=1,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IF(COUNTIFS($E$3:E2161,E1336)=1,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IF(COUNTIFS($E$3:E2161,E1338)=1,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IF(COUNTIFS($E$3:E2161,E1339)=1,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IF(COUNTIFS($E$3:E2161,E1341)=1,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IF(COUNTIFS($E$3:E2161,E1344)=1,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IF(COUNTIFS($E$3:E2161,E1345)=1,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IF(COUNTIFS($E$3:E2161,E1347)=1,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IF(COUNTIFS($E$3:E2161,E1349)=1,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IF(COUNTIFS($E$3:E2161,E1350)=1,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IF(COUNTIFS($E$3:E2161,E1351)=1,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IF(COUNTIFS($E$3:E2161,E1353)=1,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IF(COUNTIFS($E$3:E2161,E1354)=1,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IF(COUNTIFS($E$3:E2161,E1355)=1,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IF(COUNTIFS($E$3:E2161,E1356)=1,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IF(COUNTIFS($E$3:E2161,E1357)=1,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IF(COUNTIFS($E$3:E2161,E1358)=1,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IF(COUNTIFS($E$3:E2161,E1359)=1,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IF(COUNTIFS($E$3:E2161,E1360)=1,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IF(COUNTIFS($E$3:E2161,E1361)=1,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IF(COUNTIFS($E$3:E2161,E1362)=1,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IF(COUNTIFS($E$3:E2161,E1363)=1,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IF(COUNTIFS($E$3:E2161,E1364)=1,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IF(COUNTIFS($E$3:E2161,E1365)=1,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IF(COUNTIFS($E$3:E2161,E1366)=1,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IF(COUNTIFS($E$3:E2161,E1367)=1,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IF(COUNTIFS($E$3:E2161,E1368)=1,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IF(COUNTIFS($E$3:E2161,E1369)=1,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IF(COUNTIFS($E$3:E2161,E1370)=1,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IF(COUNTIFS($E$3:E2161,E1371)=1,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IF(COUNTIFS($E$3:E2161,E1372)=1,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IF(COUNTIFS($E$3:E2161,E1373)=1,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IF(COUNTIFS($E$3:E2161,E1374)=1,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IF(COUNTIFS($E$3:E2161,E1375)=1,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IF(COUNTIFS($E$3:E2161,E1376)=1,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IF(COUNTIFS($E$3:E2161,E1377)=1,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IF(COUNTIFS($E$3:E2161,E1378)=1,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IF(COUNTIFS($E$3:E2161,E1379)=1,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IF(COUNTIFS($E$3:E2161,E1380)=1,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IF(COUNTIFS($E$3:E2161,E1381)=1,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IF(COUNTIFS($E$3:E2161,E1382)=1,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IF(COUNTIFS($E$3:E2161,E1383)=1,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IF(COUNTIFS($E$3:E2161,E1385)=1,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IF(COUNTIFS($E$3:E2161,E1386)=1,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IF(COUNTIFS($E$3:E2161,E1387)=1,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IF(COUNTIFS($E$3:E2161,E1388)=1,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IF(COUNTIFS($E$3:E2161,E1389)=1,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IF(COUNTIFS($E$3:E2161,E1390)=1,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IF(COUNTIFS($E$3:E2161,E1391)=1,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IF(COUNTIFS($E$3:E2161,E1392)=1,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IF(COUNTIFS($E$3:E2161,E1393)=1,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IF(COUNTIFS($E$3:E2161,E1395)=1,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IF(COUNTIFS($E$3:E2161,E1396)=1,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IF(COUNTIFS($E$3:E2161,E1397)=1,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IF(COUNTIFS($E$3:E2161,E1398)=1,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IF(COUNTIFS($E$3:E2161,E1399)=1,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IF(COUNTIFS($E$3:E2161,E1400)=1,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IF(COUNTIFS($E$3:E2161,E1401)=1,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IF(COUNTIFS($E$3:E2161,E1402)=1,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IF(COUNTIFS($E$3:E2161,E1403)=1,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IF(COUNTIFS($E$3:E2161,E1405)=1,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IF(COUNTIFS($E$3:E2161,E1406)=1,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IF(COUNTIFS($E$3:E2161,E1407)=1,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IF(COUNTIFS($E$3:E2161,E1408)=1,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IF(COUNTIFS($E$3:E2161,E1409)=1,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IF(COUNTIFS($E$3:E2161,E1410)=1,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IF(COUNTIFS($E$3:E2161,E1411)=1,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IF(COUNTIFS($E$3:E2161,E1415)=1,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IF(COUNTIFS($E$3:E2161,E1416)=1,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IF(COUNTIFS($E$3:E2161,E1417)=1,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IF(COUNTIFS($E$3:E2161,E1418)=1,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IF(COUNTIFS($E$3:E2161,E1419)=1,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IF(COUNTIFS($E$3:E2161,E1420)=1,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IF(COUNTIFS($E$3:E2161,E1421)=1,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IF(COUNTIFS($E$3:E2161,E1423)=1,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IF(COUNTIFS($E$3:E2161,E1425)=1,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IF(COUNTIFS($E$3:E2161,E1427)=1,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IF(COUNTIFS($E$3:E2161,E1428)=1,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IF(COUNTIFS($E$3:E2161,E1429)=1,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IF(COUNTIFS($E$3:E2161,E1430)=1,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IF(COUNTIFS($E$3:E2161,E1431)=1,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IF(COUNTIFS($E$3:E2161,E1433)=1,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IF(COUNTIFS($E$3:E2161,E1435)=1,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IF(COUNTIFS($E$3:E2161,E1437)=1,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IF(COUNTIFS($E$3:E2161,E1438)=1,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IF(COUNTIFS($E$3:E2161,E1439)=1,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IF(COUNTIFS($E$3:E2161,E1440)=1,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IF(COUNTIFS($E$3:E2161,E1441)=1,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IF(COUNTIFS($E$3:E2161,E1443)=1,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IF(COUNTIFS($E$3:E2161,E1445)=1,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IF(COUNTIFS($E$3:E2161,E1447)=1,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IF(COUNTIFS($E$3:E2161,E1448)=1,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IF(COUNTIFS($E$3:E2161,E1449)=1,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IF(COUNTIFS($E$3:E2161,E1450)=1,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IF(COUNTIFS($E$3:E2161,E1451)=1,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IF(COUNTIFS($E$3:E2161,E1453)=1,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IF(COUNTIFS($E$3:E2161,E1455)=1,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IF(COUNTIFS($E$3:E2161,E1457)=1,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IF(COUNTIFS($E$3:E2161,E1458)=1,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IF(COUNTIFS($E$3:E2161,E1459)=1,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IF(COUNTIFS($E$3:E2161,E1460)=1,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IF(COUNTIFS($E$3:E2161,E1461)=1,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IF(COUNTIFS($E$3:E2161,E1463)=1,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IF(COUNTIFS($E$3:E2161,E1465)=1,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IF(COUNTIFS($E$3:E2161,E1467)=1,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IF(COUNTIFS($E$3:E2161,E1468)=1,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IF(COUNTIFS($E$3:E2161,E1469)=1,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IF(COUNTIFS($E$3:E2161,E1470)=1,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IF(COUNTIFS($E$3:E2161,E1471)=1,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IF(COUNTIFS($E$3:E2161,E1473)=1,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IF(COUNTIFS($E$3:E2161,E1475)=1,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IF(COUNTIFS($E$3:E2161,E1477)=1,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IF(COUNTIFS($E$3:E2161,E1478)=1,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IF(COUNTIFS($E$3:E2161,E1479)=1,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IF(COUNTIFS($E$3:E2161,E1480)=1,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IF(COUNTIFS($E$3:E2161,E1481)=1,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IF(COUNTIFS($E$3:E2161,E1487)=1,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IF(COUNTIFS($E$3:E2161,E1488)=1,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IF(COUNTIFS($E$3:E2161,E1489)=1,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IF(COUNTIFS($E$3:E2161,E1491)=1,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IF(COUNTIFS($E$3:E2161,E1497)=1,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IF(COUNTIFS($E$3:E2161,E1498)=1,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IF(COUNTIFS($E$3:E2161,E1499)=1,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IF(COUNTIFS($E$3:E2161,E1501)=1,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IF(COUNTIFS($E$3:E2161,E1507)=1,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IF(COUNTIFS($E$3:E2161,E1508)=1,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IF(COUNTIFS($E$3:E2161,E1509)=1,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IF(COUNTIFS($E$3:E2200,E1549)=1,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IF(COUNTIFS($E$3:E2300,E1649)=1,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2231</v>
      </c>
      <c r="C1964" s="19" t="s">
        <v>1512</v>
      </c>
      <c r="D1964" s="89" t="s">
        <v>1047</v>
      </c>
      <c r="E1964" s="19" t="s">
        <v>2718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2719</v>
      </c>
      <c r="B1965" s="19" t="s">
        <v>2231</v>
      </c>
      <c r="C1965" s="19" t="s">
        <v>1512</v>
      </c>
      <c r="D1965" s="89" t="s">
        <v>1047</v>
      </c>
      <c r="E1965" s="19" t="s">
        <v>2718</v>
      </c>
      <c r="F1965" s="21"/>
      <c r="G1965" s="19" t="s">
        <v>2720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2721</v>
      </c>
      <c r="B1966" s="19" t="s">
        <v>2231</v>
      </c>
      <c r="C1966" s="19" t="s">
        <v>1512</v>
      </c>
      <c r="D1966" s="89" t="s">
        <v>1047</v>
      </c>
      <c r="E1966" s="19" t="s">
        <v>2718</v>
      </c>
      <c r="F1966" s="21"/>
      <c r="G1966" s="19" t="s">
        <v>2722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2723</v>
      </c>
      <c r="B1967" s="19" t="s">
        <v>2231</v>
      </c>
      <c r="C1967" s="19" t="s">
        <v>1512</v>
      </c>
      <c r="D1967" s="89" t="s">
        <v>1047</v>
      </c>
      <c r="E1967" s="19" t="s">
        <v>2718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2724</v>
      </c>
      <c r="B1968" s="19" t="s">
        <v>2231</v>
      </c>
      <c r="C1968" s="19" t="s">
        <v>1512</v>
      </c>
      <c r="D1968" s="89" t="s">
        <v>1047</v>
      </c>
      <c r="E1968" s="19" t="s">
        <v>2718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2725</v>
      </c>
      <c r="B1969" s="19" t="s">
        <v>2231</v>
      </c>
      <c r="C1969" s="19" t="s">
        <v>1512</v>
      </c>
      <c r="D1969" s="89" t="s">
        <v>1047</v>
      </c>
      <c r="E1969" s="19" t="s">
        <v>2718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2726</v>
      </c>
      <c r="B1970" s="19" t="s">
        <v>2231</v>
      </c>
      <c r="C1970" s="19" t="s">
        <v>1512</v>
      </c>
      <c r="D1970" s="89" t="s">
        <v>1047</v>
      </c>
      <c r="E1970" s="19" t="s">
        <v>2718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2727</v>
      </c>
      <c r="B1971" s="19" t="s">
        <v>2231</v>
      </c>
      <c r="C1971" s="19" t="s">
        <v>1512</v>
      </c>
      <c r="D1971" s="89" t="s">
        <v>1047</v>
      </c>
      <c r="E1971" s="19" t="s">
        <v>2718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2728</v>
      </c>
      <c r="B1972" s="19" t="s">
        <v>2231</v>
      </c>
      <c r="C1972" s="19" t="s">
        <v>1512</v>
      </c>
      <c r="D1972" s="89" t="s">
        <v>1047</v>
      </c>
      <c r="E1972" s="19" t="s">
        <v>2718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2729</v>
      </c>
      <c r="B1973" s="19" t="s">
        <v>2231</v>
      </c>
      <c r="C1973" s="19" t="s">
        <v>1512</v>
      </c>
      <c r="D1973" s="89" t="s">
        <v>1047</v>
      </c>
      <c r="E1973" s="19" t="s">
        <v>2718</v>
      </c>
      <c r="F1973" s="21"/>
      <c r="G1973" s="19" t="s">
        <v>2730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2731</v>
      </c>
      <c r="B1974" s="19" t="s">
        <v>2231</v>
      </c>
      <c r="C1974" s="19" t="s">
        <v>1512</v>
      </c>
      <c r="D1974" s="89" t="s">
        <v>1047</v>
      </c>
      <c r="E1974" s="19" t="s">
        <v>2718</v>
      </c>
      <c r="F1974" s="21"/>
      <c r="G1974" s="19" t="s">
        <v>2732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2733</v>
      </c>
      <c r="B1975" s="19" t="s">
        <v>2231</v>
      </c>
      <c r="C1975" s="19" t="s">
        <v>1512</v>
      </c>
      <c r="D1975" s="89" t="s">
        <v>1047</v>
      </c>
      <c r="E1975" s="19" t="s">
        <v>2718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2734</v>
      </c>
      <c r="B1976" s="19" t="s">
        <v>2231</v>
      </c>
      <c r="C1976" s="19" t="s">
        <v>1512</v>
      </c>
      <c r="D1976" s="89" t="s">
        <v>1047</v>
      </c>
      <c r="E1976" s="19" t="s">
        <v>2718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2735</v>
      </c>
      <c r="B1977" s="19" t="s">
        <v>2231</v>
      </c>
      <c r="C1977" s="19" t="s">
        <v>1512</v>
      </c>
      <c r="D1977" s="89" t="s">
        <v>1047</v>
      </c>
      <c r="E1977" s="19" t="s">
        <v>2718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2736</v>
      </c>
      <c r="B1978" s="19" t="s">
        <v>1308</v>
      </c>
      <c r="C1978" s="19" t="s">
        <v>1512</v>
      </c>
      <c r="D1978" s="89" t="s">
        <v>1447</v>
      </c>
      <c r="E1978" s="19" t="s">
        <v>2737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2738</v>
      </c>
      <c r="B1979" s="19" t="s">
        <v>1308</v>
      </c>
      <c r="C1979" s="19" t="s">
        <v>1512</v>
      </c>
      <c r="D1979" s="89" t="s">
        <v>1447</v>
      </c>
      <c r="E1979" s="19" t="s">
        <v>2737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2739</v>
      </c>
      <c r="B1980" s="19" t="s">
        <v>1308</v>
      </c>
      <c r="C1980" s="19" t="s">
        <v>1512</v>
      </c>
      <c r="D1980" s="89" t="s">
        <v>1447</v>
      </c>
      <c r="E1980" s="19" t="s">
        <v>2737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2740</v>
      </c>
      <c r="B1981" s="19" t="s">
        <v>1308</v>
      </c>
      <c r="C1981" s="19" t="s">
        <v>1512</v>
      </c>
      <c r="D1981" s="89" t="s">
        <v>1447</v>
      </c>
      <c r="E1981" s="19" t="s">
        <v>2737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2741</v>
      </c>
      <c r="B1982" s="19" t="s">
        <v>1308</v>
      </c>
      <c r="C1982" s="19" t="s">
        <v>1512</v>
      </c>
      <c r="D1982" s="89" t="s">
        <v>1447</v>
      </c>
      <c r="E1982" s="19" t="s">
        <v>2737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2742</v>
      </c>
      <c r="K1982" s="79"/>
    </row>
    <row r="1983" spans="1:11" ht="41.25" customHeight="1">
      <c r="A1983" s="18" t="s">
        <v>2743</v>
      </c>
      <c r="B1983" s="19" t="s">
        <v>1308</v>
      </c>
      <c r="C1983" s="19" t="s">
        <v>1512</v>
      </c>
      <c r="D1983" s="89" t="s">
        <v>1447</v>
      </c>
      <c r="E1983" s="19" t="s">
        <v>2737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2744</v>
      </c>
      <c r="B1984" s="19" t="s">
        <v>1308</v>
      </c>
      <c r="C1984" s="19" t="s">
        <v>1512</v>
      </c>
      <c r="D1984" s="89" t="s">
        <v>1447</v>
      </c>
      <c r="E1984" s="19" t="s">
        <v>2737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2745</v>
      </c>
      <c r="B1985" s="19" t="s">
        <v>1308</v>
      </c>
      <c r="C1985" s="19" t="s">
        <v>1512</v>
      </c>
      <c r="D1985" s="89" t="s">
        <v>1447</v>
      </c>
      <c r="E1985" s="19" t="s">
        <v>2737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2746</v>
      </c>
      <c r="B1986" s="19" t="s">
        <v>1308</v>
      </c>
      <c r="C1986" s="19" t="s">
        <v>1512</v>
      </c>
      <c r="D1986" s="89" t="s">
        <v>1447</v>
      </c>
      <c r="E1986" s="19" t="s">
        <v>2737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2747</v>
      </c>
      <c r="B1987" s="19" t="s">
        <v>1308</v>
      </c>
      <c r="C1987" s="19" t="s">
        <v>1512</v>
      </c>
      <c r="D1987" s="89" t="s">
        <v>1447</v>
      </c>
      <c r="E1987" s="19" t="s">
        <v>2737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2748</v>
      </c>
      <c r="B1988" s="19" t="s">
        <v>1308</v>
      </c>
      <c r="C1988" s="19" t="s">
        <v>1199</v>
      </c>
      <c r="D1988" s="89" t="s">
        <v>1447</v>
      </c>
      <c r="E1988" s="19" t="s">
        <v>2749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2750</v>
      </c>
      <c r="B1989" s="19" t="s">
        <v>1308</v>
      </c>
      <c r="C1989" s="19" t="s">
        <v>1199</v>
      </c>
      <c r="D1989" s="89" t="s">
        <v>1447</v>
      </c>
      <c r="E1989" s="19" t="s">
        <v>2749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2751</v>
      </c>
      <c r="B1990" s="19" t="s">
        <v>1308</v>
      </c>
      <c r="C1990" s="19" t="s">
        <v>1199</v>
      </c>
      <c r="D1990" s="89" t="s">
        <v>1447</v>
      </c>
      <c r="E1990" s="19" t="s">
        <v>2749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2752</v>
      </c>
      <c r="B1991" s="19" t="s">
        <v>1308</v>
      </c>
      <c r="C1991" s="19" t="s">
        <v>1199</v>
      </c>
      <c r="D1991" s="89" t="s">
        <v>1447</v>
      </c>
      <c r="E1991" s="19" t="s">
        <v>2749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2753</v>
      </c>
      <c r="B1992" s="19" t="s">
        <v>1308</v>
      </c>
      <c r="C1992" s="19" t="s">
        <v>1199</v>
      </c>
      <c r="D1992" s="89" t="s">
        <v>1447</v>
      </c>
      <c r="E1992" s="19" t="s">
        <v>2754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2755</v>
      </c>
      <c r="B1993" s="19" t="s">
        <v>1308</v>
      </c>
      <c r="C1993" s="19" t="s">
        <v>1199</v>
      </c>
      <c r="D1993" s="89" t="s">
        <v>1447</v>
      </c>
      <c r="E1993" s="19" t="s">
        <v>2754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2756</v>
      </c>
      <c r="K1993" s="79"/>
      <c r="L1993" s="103"/>
    </row>
    <row r="1994" spans="1:12" ht="41.25" customHeight="1">
      <c r="A1994" s="18" t="s">
        <v>2757</v>
      </c>
      <c r="B1994" s="19" t="s">
        <v>1308</v>
      </c>
      <c r="C1994" s="19" t="s">
        <v>1199</v>
      </c>
      <c r="D1994" s="89" t="s">
        <v>1447</v>
      </c>
      <c r="E1994" s="19" t="s">
        <v>2754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2758</v>
      </c>
      <c r="B1995" s="19" t="s">
        <v>1308</v>
      </c>
      <c r="C1995" s="19" t="s">
        <v>1199</v>
      </c>
      <c r="D1995" s="89" t="s">
        <v>1447</v>
      </c>
      <c r="E1995" s="19" t="s">
        <v>2754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2759</v>
      </c>
      <c r="B1996" s="19" t="s">
        <v>1308</v>
      </c>
      <c r="C1996" s="19" t="s">
        <v>1199</v>
      </c>
      <c r="D1996" s="89" t="s">
        <v>1447</v>
      </c>
      <c r="E1996" s="19" t="s">
        <v>2754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2760</v>
      </c>
      <c r="B1997" s="19" t="s">
        <v>1308</v>
      </c>
      <c r="C1997" s="19" t="s">
        <v>1199</v>
      </c>
      <c r="D1997" s="89" t="s">
        <v>1447</v>
      </c>
      <c r="E1997" s="19" t="s">
        <v>2754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2761</v>
      </c>
      <c r="B1998" s="19" t="s">
        <v>1308</v>
      </c>
      <c r="C1998" s="19" t="s">
        <v>1199</v>
      </c>
      <c r="D1998" s="89" t="s">
        <v>1447</v>
      </c>
      <c r="E1998" s="19" t="s">
        <v>2754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2762</v>
      </c>
      <c r="B1999" s="19" t="s">
        <v>1308</v>
      </c>
      <c r="C1999" s="19" t="s">
        <v>1199</v>
      </c>
      <c r="D1999" s="89" t="s">
        <v>1447</v>
      </c>
      <c r="E1999" s="19" t="s">
        <v>2754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2763</v>
      </c>
      <c r="B2000" s="19" t="s">
        <v>1308</v>
      </c>
      <c r="C2000" s="19" t="s">
        <v>741</v>
      </c>
      <c r="D2000" s="89" t="s">
        <v>1447</v>
      </c>
      <c r="E2000" s="19" t="s">
        <v>2764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2765</v>
      </c>
      <c r="B2001" s="19" t="s">
        <v>1308</v>
      </c>
      <c r="C2001" s="19" t="s">
        <v>741</v>
      </c>
      <c r="D2001" s="89" t="s">
        <v>1447</v>
      </c>
      <c r="E2001" s="19" t="s">
        <v>2764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2766</v>
      </c>
      <c r="B2002" s="19" t="s">
        <v>1308</v>
      </c>
      <c r="C2002" s="19" t="s">
        <v>741</v>
      </c>
      <c r="D2002" s="89" t="s">
        <v>1447</v>
      </c>
      <c r="E2002" s="19" t="s">
        <v>2764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2767</v>
      </c>
      <c r="B2003" s="19" t="s">
        <v>1308</v>
      </c>
      <c r="C2003" s="19" t="s">
        <v>741</v>
      </c>
      <c r="D2003" s="89" t="s">
        <v>1447</v>
      </c>
      <c r="E2003" s="19" t="s">
        <v>2764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2768</v>
      </c>
      <c r="B2004" s="19" t="s">
        <v>1308</v>
      </c>
      <c r="C2004" s="19" t="s">
        <v>741</v>
      </c>
      <c r="D2004" s="89" t="s">
        <v>1447</v>
      </c>
      <c r="E2004" s="19" t="s">
        <v>2764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2769</v>
      </c>
      <c r="B2005" s="19" t="s">
        <v>1308</v>
      </c>
      <c r="C2005" s="19" t="s">
        <v>741</v>
      </c>
      <c r="D2005" s="89" t="s">
        <v>1447</v>
      </c>
      <c r="E2005" s="19" t="s">
        <v>2764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2770</v>
      </c>
      <c r="B2006" s="19" t="s">
        <v>1308</v>
      </c>
      <c r="C2006" s="19" t="s">
        <v>741</v>
      </c>
      <c r="D2006" s="89" t="s">
        <v>1447</v>
      </c>
      <c r="E2006" s="19" t="s">
        <v>2764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2771</v>
      </c>
      <c r="B2007" s="19" t="s">
        <v>1308</v>
      </c>
      <c r="C2007" s="19" t="s">
        <v>741</v>
      </c>
      <c r="D2007" s="89" t="s">
        <v>1447</v>
      </c>
      <c r="E2007" s="19" t="s">
        <v>2764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2772</v>
      </c>
      <c r="B2008" s="19" t="s">
        <v>1308</v>
      </c>
      <c r="C2008" s="19" t="s">
        <v>741</v>
      </c>
      <c r="D2008" s="89" t="s">
        <v>1447</v>
      </c>
      <c r="E2008" s="19" t="s">
        <v>2764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2773</v>
      </c>
      <c r="B2009" s="19" t="s">
        <v>1308</v>
      </c>
      <c r="C2009" s="19" t="s">
        <v>741</v>
      </c>
      <c r="D2009" s="89" t="s">
        <v>1447</v>
      </c>
      <c r="E2009" s="19" t="s">
        <v>2764</v>
      </c>
      <c r="F2009" s="21"/>
      <c r="G2009" s="19" t="s">
        <v>2774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2775</v>
      </c>
      <c r="B2010" s="19" t="s">
        <v>1308</v>
      </c>
      <c r="C2010" s="19" t="s">
        <v>741</v>
      </c>
      <c r="D2010" s="89" t="s">
        <v>1447</v>
      </c>
      <c r="E2010" s="19" t="s">
        <v>2764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2776</v>
      </c>
      <c r="B2011" s="19" t="s">
        <v>1308</v>
      </c>
      <c r="C2011" s="19" t="s">
        <v>741</v>
      </c>
      <c r="D2011" s="89" t="s">
        <v>1447</v>
      </c>
      <c r="E2011" s="19" t="s">
        <v>2764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2777</v>
      </c>
      <c r="B2012" s="19" t="s">
        <v>1308</v>
      </c>
      <c r="C2012" s="19" t="s">
        <v>741</v>
      </c>
      <c r="D2012" s="89" t="s">
        <v>1447</v>
      </c>
      <c r="E2012" s="19" t="s">
        <v>2764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2778</v>
      </c>
      <c r="B2013" s="19" t="s">
        <v>1308</v>
      </c>
      <c r="C2013" s="19" t="s">
        <v>1199</v>
      </c>
      <c r="D2013" s="89" t="s">
        <v>1447</v>
      </c>
      <c r="E2013" s="19" t="s">
        <v>2779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2780</v>
      </c>
      <c r="B2014" s="19" t="s">
        <v>1308</v>
      </c>
      <c r="C2014" s="19" t="s">
        <v>1199</v>
      </c>
      <c r="D2014" s="89" t="s">
        <v>1447</v>
      </c>
      <c r="E2014" s="19" t="s">
        <v>2779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2781</v>
      </c>
      <c r="B2015" s="19" t="s">
        <v>1308</v>
      </c>
      <c r="C2015" s="19" t="s">
        <v>1199</v>
      </c>
      <c r="D2015" s="89" t="s">
        <v>1447</v>
      </c>
      <c r="E2015" s="19" t="s">
        <v>2779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2782</v>
      </c>
      <c r="B2016" s="19" t="s">
        <v>1308</v>
      </c>
      <c r="C2016" s="19" t="s">
        <v>1199</v>
      </c>
      <c r="D2016" s="89" t="s">
        <v>1447</v>
      </c>
      <c r="E2016" s="19" t="s">
        <v>2779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2783</v>
      </c>
      <c r="B2017" s="19" t="s">
        <v>1308</v>
      </c>
      <c r="C2017" s="19" t="s">
        <v>1199</v>
      </c>
      <c r="D2017" s="89" t="s">
        <v>1447</v>
      </c>
      <c r="E2017" s="19" t="s">
        <v>2779</v>
      </c>
      <c r="F2017" s="21"/>
      <c r="G2017" s="19" t="s">
        <v>2784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2785</v>
      </c>
      <c r="B2018" s="19" t="s">
        <v>1308</v>
      </c>
      <c r="C2018" s="19" t="s">
        <v>1199</v>
      </c>
      <c r="D2018" s="89" t="s">
        <v>1447</v>
      </c>
      <c r="E2018" s="19" t="s">
        <v>2779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2786</v>
      </c>
      <c r="B2019" s="19" t="s">
        <v>1308</v>
      </c>
      <c r="C2019" s="19" t="s">
        <v>1199</v>
      </c>
      <c r="D2019" s="89" t="s">
        <v>1447</v>
      </c>
      <c r="E2019" s="19" t="s">
        <v>2779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2787</v>
      </c>
      <c r="K2019" s="79"/>
      <c r="L2019" s="103"/>
    </row>
    <row r="2020" spans="1:12" ht="41.25" customHeight="1">
      <c r="A2020" s="18" t="s">
        <v>2788</v>
      </c>
      <c r="B2020" s="19" t="s">
        <v>1308</v>
      </c>
      <c r="C2020" s="19" t="s">
        <v>302</v>
      </c>
      <c r="D2020" s="89" t="s">
        <v>1447</v>
      </c>
      <c r="E2020" s="19" t="s">
        <v>2789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2790</v>
      </c>
      <c r="B2021" s="19" t="s">
        <v>1308</v>
      </c>
      <c r="C2021" s="19" t="s">
        <v>302</v>
      </c>
      <c r="D2021" s="89" t="s">
        <v>1447</v>
      </c>
      <c r="E2021" s="19" t="s">
        <v>2789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2791</v>
      </c>
      <c r="B2022" s="19" t="s">
        <v>1308</v>
      </c>
      <c r="C2022" s="19" t="s">
        <v>302</v>
      </c>
      <c r="D2022" s="89" t="s">
        <v>1447</v>
      </c>
      <c r="E2022" s="19" t="s">
        <v>2789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2792</v>
      </c>
      <c r="B2023" s="19" t="s">
        <v>1308</v>
      </c>
      <c r="C2023" s="19" t="s">
        <v>302</v>
      </c>
      <c r="D2023" s="89" t="s">
        <v>1447</v>
      </c>
      <c r="E2023" s="19" t="s">
        <v>2789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2793</v>
      </c>
      <c r="B2024" s="19" t="s">
        <v>1308</v>
      </c>
      <c r="C2024" s="19" t="s">
        <v>302</v>
      </c>
      <c r="D2024" s="89" t="s">
        <v>1447</v>
      </c>
      <c r="E2024" s="19" t="s">
        <v>2789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2794</v>
      </c>
      <c r="B2025" s="19" t="s">
        <v>1308</v>
      </c>
      <c r="C2025" s="19" t="s">
        <v>302</v>
      </c>
      <c r="D2025" s="89" t="s">
        <v>1447</v>
      </c>
      <c r="E2025" s="19" t="s">
        <v>2789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2795</v>
      </c>
      <c r="B2026" s="19" t="s">
        <v>1308</v>
      </c>
      <c r="C2026" s="19" t="s">
        <v>302</v>
      </c>
      <c r="D2026" s="89" t="s">
        <v>1447</v>
      </c>
      <c r="E2026" s="19" t="s">
        <v>2789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2796</v>
      </c>
      <c r="B2027" s="19" t="s">
        <v>1308</v>
      </c>
      <c r="C2027" s="19" t="s">
        <v>302</v>
      </c>
      <c r="D2027" s="89" t="s">
        <v>1447</v>
      </c>
      <c r="E2027" s="19" t="s">
        <v>2789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2797</v>
      </c>
      <c r="B2028" s="19" t="s">
        <v>1308</v>
      </c>
      <c r="C2028" s="19" t="s">
        <v>302</v>
      </c>
      <c r="D2028" s="89" t="s">
        <v>1447</v>
      </c>
      <c r="E2028" s="19" t="s">
        <v>2789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2798</v>
      </c>
      <c r="B2029" s="19" t="s">
        <v>1308</v>
      </c>
      <c r="C2029" s="19" t="s">
        <v>302</v>
      </c>
      <c r="D2029" s="89" t="s">
        <v>1447</v>
      </c>
      <c r="E2029" s="19" t="s">
        <v>2789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2799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2800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2801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2802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2803</v>
      </c>
      <c r="K2033" s="79"/>
      <c r="L2033" s="103"/>
    </row>
    <row r="2034" spans="1:12" ht="41.25" customHeight="1">
      <c r="A2034" s="18" t="s">
        <v>2804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2805</v>
      </c>
      <c r="B2035" s="19" t="s">
        <v>1308</v>
      </c>
      <c r="C2035" s="19" t="s">
        <v>302</v>
      </c>
      <c r="D2035" s="89" t="s">
        <v>1447</v>
      </c>
      <c r="E2035" s="19" t="s">
        <v>2806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2807</v>
      </c>
      <c r="B2036" s="19" t="s">
        <v>1308</v>
      </c>
      <c r="C2036" s="19" t="s">
        <v>302</v>
      </c>
      <c r="D2036" s="89" t="s">
        <v>1447</v>
      </c>
      <c r="E2036" s="19" t="s">
        <v>2806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2808</v>
      </c>
      <c r="B2037" s="19" t="s">
        <v>1308</v>
      </c>
      <c r="C2037" s="19" t="s">
        <v>302</v>
      </c>
      <c r="D2037" s="89" t="s">
        <v>1447</v>
      </c>
      <c r="E2037" s="19" t="s">
        <v>2806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2809</v>
      </c>
      <c r="B2038" s="19" t="s">
        <v>1308</v>
      </c>
      <c r="C2038" s="19" t="s">
        <v>302</v>
      </c>
      <c r="D2038" s="89" t="s">
        <v>1447</v>
      </c>
      <c r="E2038" s="19" t="s">
        <v>2806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2810</v>
      </c>
      <c r="B2039" s="19" t="s">
        <v>1308</v>
      </c>
      <c r="C2039" s="19" t="s">
        <v>302</v>
      </c>
      <c r="D2039" s="89" t="s">
        <v>1447</v>
      </c>
      <c r="E2039" s="19" t="s">
        <v>2806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2811</v>
      </c>
      <c r="B2040" s="19" t="s">
        <v>1308</v>
      </c>
      <c r="C2040" s="19" t="s">
        <v>302</v>
      </c>
      <c r="D2040" s="89" t="s">
        <v>1447</v>
      </c>
      <c r="E2040" s="19" t="s">
        <v>2806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2812</v>
      </c>
      <c r="B2041" s="19" t="s">
        <v>1308</v>
      </c>
      <c r="C2041" s="19" t="s">
        <v>302</v>
      </c>
      <c r="D2041" s="89" t="s">
        <v>1447</v>
      </c>
      <c r="E2041" s="19" t="s">
        <v>2806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2813</v>
      </c>
      <c r="B2042" s="19" t="s">
        <v>1308</v>
      </c>
      <c r="C2042" s="19" t="s">
        <v>302</v>
      </c>
      <c r="D2042" s="89" t="s">
        <v>1447</v>
      </c>
      <c r="E2042" s="19" t="s">
        <v>2806</v>
      </c>
      <c r="F2042" s="21"/>
      <c r="G2042" s="19" t="s">
        <v>2814</v>
      </c>
      <c r="H2042" s="25" t="str">
        <f t="shared" si="235"/>
        <v>PK216</v>
      </c>
      <c r="I2042" s="25" t="str">
        <f t="shared" si="236"/>
        <v>M</v>
      </c>
      <c r="J2042" s="90" t="s">
        <v>2815</v>
      </c>
      <c r="K2042" s="79"/>
      <c r="L2042" s="103"/>
    </row>
    <row r="2043" spans="1:12" ht="41.25" customHeight="1">
      <c r="A2043" s="18" t="s">
        <v>2816</v>
      </c>
      <c r="B2043" s="19" t="s">
        <v>1308</v>
      </c>
      <c r="C2043" s="19" t="s">
        <v>302</v>
      </c>
      <c r="D2043" s="89" t="s">
        <v>1447</v>
      </c>
      <c r="E2043" s="19" t="s">
        <v>2806</v>
      </c>
      <c r="F2043" s="21"/>
      <c r="G2043" s="19" t="s">
        <v>2817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2818</v>
      </c>
      <c r="B2044" s="19" t="s">
        <v>1308</v>
      </c>
      <c r="C2044" s="19" t="s">
        <v>302</v>
      </c>
      <c r="D2044" s="89" t="s">
        <v>1447</v>
      </c>
      <c r="E2044" s="19" t="s">
        <v>2806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2819</v>
      </c>
      <c r="B2045" s="19" t="s">
        <v>1308</v>
      </c>
      <c r="C2045" s="19" t="s">
        <v>302</v>
      </c>
      <c r="D2045" s="89" t="s">
        <v>1447</v>
      </c>
      <c r="E2045" s="19" t="s">
        <v>2806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2820</v>
      </c>
      <c r="B2046" s="19" t="s">
        <v>1308</v>
      </c>
      <c r="C2046" s="19" t="s">
        <v>302</v>
      </c>
      <c r="D2046" s="89" t="s">
        <v>1447</v>
      </c>
      <c r="E2046" s="19" t="s">
        <v>2806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2821</v>
      </c>
      <c r="B2047" s="19" t="s">
        <v>1308</v>
      </c>
      <c r="C2047" s="19" t="s">
        <v>302</v>
      </c>
      <c r="D2047" s="89" t="s">
        <v>1447</v>
      </c>
      <c r="E2047" s="19" t="s">
        <v>2806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2822</v>
      </c>
      <c r="B2048" s="19" t="s">
        <v>1308</v>
      </c>
      <c r="C2048" s="19" t="s">
        <v>302</v>
      </c>
      <c r="D2048" s="89" t="s">
        <v>1447</v>
      </c>
      <c r="E2048" s="19" t="s">
        <v>2806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2823</v>
      </c>
      <c r="B2049" s="19" t="s">
        <v>1308</v>
      </c>
      <c r="C2049" s="19" t="s">
        <v>302</v>
      </c>
      <c r="D2049" s="89" t="s">
        <v>1447</v>
      </c>
      <c r="E2049" s="19" t="s">
        <v>2824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302</v>
      </c>
      <c r="D2050" s="89" t="s">
        <v>1447</v>
      </c>
      <c r="E2050" s="19" t="s">
        <v>2824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302</v>
      </c>
      <c r="D2051" s="89" t="s">
        <v>1447</v>
      </c>
      <c r="E2051" s="19" t="s">
        <v>2824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302</v>
      </c>
      <c r="D2052" s="89" t="s">
        <v>1447</v>
      </c>
      <c r="E2052" s="19" t="s">
        <v>2824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302</v>
      </c>
      <c r="D2053" s="89" t="s">
        <v>1447</v>
      </c>
      <c r="E2053" s="19" t="s">
        <v>2824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2829</v>
      </c>
      <c r="B2054" s="19" t="s">
        <v>1308</v>
      </c>
      <c r="C2054" s="19" t="s">
        <v>302</v>
      </c>
      <c r="D2054" s="89" t="s">
        <v>1447</v>
      </c>
      <c r="E2054" s="19" t="s">
        <v>2824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2830</v>
      </c>
      <c r="B2055" s="19" t="s">
        <v>1308</v>
      </c>
      <c r="C2055" s="19" t="s">
        <v>302</v>
      </c>
      <c r="D2055" s="89" t="s">
        <v>1447</v>
      </c>
      <c r="E2055" s="19" t="s">
        <v>2824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2831</v>
      </c>
      <c r="B2056" s="19" t="s">
        <v>1308</v>
      </c>
      <c r="C2056" s="19" t="s">
        <v>302</v>
      </c>
      <c r="D2056" s="89" t="s">
        <v>1447</v>
      </c>
      <c r="E2056" s="19" t="s">
        <v>2824</v>
      </c>
      <c r="F2056" s="21"/>
      <c r="G2056" s="19" t="s">
        <v>2814</v>
      </c>
      <c r="H2056" s="25" t="str">
        <f t="shared" si="239"/>
        <v>PK216</v>
      </c>
      <c r="I2056" s="25" t="str">
        <f t="shared" si="240"/>
        <v>M</v>
      </c>
      <c r="J2056" s="90" t="s">
        <v>2815</v>
      </c>
      <c r="K2056" s="79"/>
      <c r="L2056" s="103"/>
    </row>
    <row r="2057" spans="1:12" ht="41.25" customHeight="1">
      <c r="A2057" s="18" t="s">
        <v>2832</v>
      </c>
      <c r="B2057" s="19" t="s">
        <v>1308</v>
      </c>
      <c r="C2057" s="19" t="s">
        <v>302</v>
      </c>
      <c r="D2057" s="89" t="s">
        <v>1447</v>
      </c>
      <c r="E2057" s="19" t="s">
        <v>2824</v>
      </c>
      <c r="F2057" s="21"/>
      <c r="G2057" s="19" t="s">
        <v>2817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2833</v>
      </c>
      <c r="B2058" s="19" t="s">
        <v>1308</v>
      </c>
      <c r="C2058" s="19" t="s">
        <v>302</v>
      </c>
      <c r="D2058" s="89" t="s">
        <v>1447</v>
      </c>
      <c r="E2058" s="19" t="s">
        <v>2824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2834</v>
      </c>
      <c r="B2059" s="19" t="s">
        <v>1308</v>
      </c>
      <c r="C2059" s="19" t="s">
        <v>302</v>
      </c>
      <c r="D2059" s="89" t="s">
        <v>1447</v>
      </c>
      <c r="E2059" s="19" t="s">
        <v>2824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2835</v>
      </c>
      <c r="B2060" s="19" t="s">
        <v>1308</v>
      </c>
      <c r="C2060" s="19" t="s">
        <v>302</v>
      </c>
      <c r="D2060" s="89" t="s">
        <v>1447</v>
      </c>
      <c r="E2060" s="19" t="s">
        <v>2824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2836</v>
      </c>
      <c r="B2061" s="19" t="s">
        <v>1308</v>
      </c>
      <c r="C2061" s="19" t="s">
        <v>302</v>
      </c>
      <c r="D2061" s="89" t="s">
        <v>1447</v>
      </c>
      <c r="E2061" s="19" t="s">
        <v>2824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2837</v>
      </c>
      <c r="B2062" s="19" t="s">
        <v>1308</v>
      </c>
      <c r="C2062" s="19" t="s">
        <v>302</v>
      </c>
      <c r="D2062" s="89" t="s">
        <v>1447</v>
      </c>
      <c r="E2062" s="19" t="s">
        <v>2824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2838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2839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2840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2841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2842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2843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2844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2845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2846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2847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2848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2849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2850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2851</v>
      </c>
      <c r="B2074" s="19" t="s">
        <v>1308</v>
      </c>
      <c r="C2074" s="19" t="s">
        <v>302</v>
      </c>
      <c r="D2074" s="89" t="s">
        <v>1447</v>
      </c>
      <c r="E2074" s="19" t="s">
        <v>2852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2853</v>
      </c>
      <c r="B2075" s="19" t="s">
        <v>1308</v>
      </c>
      <c r="C2075" s="19" t="s">
        <v>302</v>
      </c>
      <c r="D2075" s="89" t="s">
        <v>1447</v>
      </c>
      <c r="E2075" s="19" t="s">
        <v>2852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2854</v>
      </c>
      <c r="B2076" s="19" t="s">
        <v>1308</v>
      </c>
      <c r="C2076" s="19" t="s">
        <v>302</v>
      </c>
      <c r="D2076" s="89" t="s">
        <v>1447</v>
      </c>
      <c r="E2076" s="19" t="s">
        <v>2852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2855</v>
      </c>
      <c r="B2077" s="19" t="s">
        <v>1308</v>
      </c>
      <c r="C2077" s="19" t="s">
        <v>302</v>
      </c>
      <c r="D2077" s="89" t="s">
        <v>1447</v>
      </c>
      <c r="E2077" s="19" t="s">
        <v>2852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2856</v>
      </c>
      <c r="B2078" s="19" t="s">
        <v>1308</v>
      </c>
      <c r="C2078" s="19" t="s">
        <v>302</v>
      </c>
      <c r="D2078" s="89" t="s">
        <v>1447</v>
      </c>
      <c r="E2078" s="19" t="s">
        <v>2852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2857</v>
      </c>
      <c r="B2079" s="19" t="s">
        <v>1308</v>
      </c>
      <c r="C2079" s="19" t="s">
        <v>302</v>
      </c>
      <c r="D2079" s="89" t="s">
        <v>1447</v>
      </c>
      <c r="E2079" s="19" t="s">
        <v>2852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2858</v>
      </c>
      <c r="B2080" s="19" t="s">
        <v>1308</v>
      </c>
      <c r="C2080" s="19" t="s">
        <v>302</v>
      </c>
      <c r="D2080" s="89" t="s">
        <v>1447</v>
      </c>
      <c r="E2080" s="19" t="s">
        <v>2852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2859</v>
      </c>
      <c r="B2081" s="19" t="s">
        <v>1308</v>
      </c>
      <c r="C2081" s="19" t="s">
        <v>302</v>
      </c>
      <c r="D2081" s="89" t="s">
        <v>1447</v>
      </c>
      <c r="E2081" s="19" t="s">
        <v>2852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2860</v>
      </c>
      <c r="B2082" s="19" t="s">
        <v>1308</v>
      </c>
      <c r="C2082" s="19" t="s">
        <v>302</v>
      </c>
      <c r="D2082" s="89" t="s">
        <v>1447</v>
      </c>
      <c r="E2082" s="19" t="s">
        <v>2852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2861</v>
      </c>
      <c r="B2083" s="19" t="s">
        <v>1308</v>
      </c>
      <c r="C2083" s="19" t="s">
        <v>302</v>
      </c>
      <c r="D2083" s="89" t="s">
        <v>1447</v>
      </c>
      <c r="E2083" s="19" t="s">
        <v>2852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2862</v>
      </c>
      <c r="B2084" s="19" t="s">
        <v>1308</v>
      </c>
      <c r="C2084" s="19" t="s">
        <v>302</v>
      </c>
      <c r="D2084" s="89" t="s">
        <v>1447</v>
      </c>
      <c r="E2084" s="19" t="s">
        <v>2852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2863</v>
      </c>
      <c r="B2085" s="19" t="s">
        <v>1308</v>
      </c>
      <c r="C2085" s="19" t="s">
        <v>302</v>
      </c>
      <c r="D2085" s="89" t="s">
        <v>1447</v>
      </c>
      <c r="E2085" s="19" t="s">
        <v>2852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2864</v>
      </c>
      <c r="B2086" s="19" t="s">
        <v>1308</v>
      </c>
      <c r="C2086" s="19" t="s">
        <v>2865</v>
      </c>
      <c r="D2086" s="89" t="s">
        <v>1447</v>
      </c>
      <c r="E2086" s="19" t="s">
        <v>2866</v>
      </c>
      <c r="F2086" s="21"/>
      <c r="G2086" s="19" t="s">
        <v>2867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2868</v>
      </c>
      <c r="B2087" s="19" t="s">
        <v>1308</v>
      </c>
      <c r="C2087" s="19" t="s">
        <v>2865</v>
      </c>
      <c r="D2087" s="89" t="s">
        <v>1447</v>
      </c>
      <c r="E2087" s="19" t="s">
        <v>2866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2869</v>
      </c>
      <c r="B2088" s="19" t="s">
        <v>1308</v>
      </c>
      <c r="C2088" s="19" t="s">
        <v>2865</v>
      </c>
      <c r="D2088" s="89" t="s">
        <v>1447</v>
      </c>
      <c r="E2088" s="19" t="s">
        <v>2866</v>
      </c>
      <c r="F2088" s="21"/>
      <c r="G2088" s="19" t="s">
        <v>2870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2871</v>
      </c>
      <c r="B2089" s="19" t="s">
        <v>1308</v>
      </c>
      <c r="C2089" s="19" t="s">
        <v>2865</v>
      </c>
      <c r="D2089" s="89" t="s">
        <v>1447</v>
      </c>
      <c r="E2089" s="19" t="s">
        <v>2866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2872</v>
      </c>
      <c r="B2090" s="19" t="s">
        <v>1308</v>
      </c>
      <c r="C2090" s="19" t="s">
        <v>2865</v>
      </c>
      <c r="D2090" s="89" t="s">
        <v>1447</v>
      </c>
      <c r="E2090" s="19" t="s">
        <v>2866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2873</v>
      </c>
      <c r="B2091" s="19" t="s">
        <v>1308</v>
      </c>
      <c r="C2091" s="19" t="s">
        <v>2865</v>
      </c>
      <c r="D2091" s="89" t="s">
        <v>1447</v>
      </c>
      <c r="E2091" s="19" t="s">
        <v>2866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2874</v>
      </c>
      <c r="B2092" s="19" t="s">
        <v>1308</v>
      </c>
      <c r="C2092" s="19" t="s">
        <v>2865</v>
      </c>
      <c r="D2092" s="89" t="s">
        <v>1447</v>
      </c>
      <c r="E2092" s="19" t="s">
        <v>2866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2875</v>
      </c>
      <c r="B2093" s="19" t="s">
        <v>1308</v>
      </c>
      <c r="C2093" s="19" t="s">
        <v>2865</v>
      </c>
      <c r="D2093" s="89" t="s">
        <v>1447</v>
      </c>
      <c r="E2093" s="19" t="s">
        <v>2866</v>
      </c>
      <c r="F2093" s="21"/>
      <c r="G2093" s="104" t="s">
        <v>2876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2877</v>
      </c>
      <c r="B2094" s="19" t="s">
        <v>1308</v>
      </c>
      <c r="C2094" s="19" t="s">
        <v>2865</v>
      </c>
      <c r="D2094" s="89" t="s">
        <v>1447</v>
      </c>
      <c r="E2094" s="19" t="s">
        <v>2866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2878</v>
      </c>
      <c r="B2095" s="19" t="s">
        <v>1308</v>
      </c>
      <c r="C2095" s="19" t="s">
        <v>2865</v>
      </c>
      <c r="D2095" s="89" t="s">
        <v>1447</v>
      </c>
      <c r="E2095" s="19" t="s">
        <v>2879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1308</v>
      </c>
      <c r="C2096" s="19" t="s">
        <v>2865</v>
      </c>
      <c r="D2096" s="89" t="s">
        <v>1447</v>
      </c>
      <c r="E2096" s="19" t="s">
        <v>2879</v>
      </c>
      <c r="F2096" s="21"/>
      <c r="G2096" s="19" t="s">
        <v>2867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2881</v>
      </c>
      <c r="B2097" s="19" t="s">
        <v>1308</v>
      </c>
      <c r="C2097" s="19" t="s">
        <v>2865</v>
      </c>
      <c r="D2097" s="89" t="s">
        <v>1447</v>
      </c>
      <c r="E2097" s="19" t="s">
        <v>2879</v>
      </c>
      <c r="F2097" s="21"/>
      <c r="G2097" s="19" t="s">
        <v>2870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1308</v>
      </c>
      <c r="C2098" s="19" t="s">
        <v>2865</v>
      </c>
      <c r="D2098" s="89" t="s">
        <v>1447</v>
      </c>
      <c r="E2098" s="19" t="s">
        <v>2879</v>
      </c>
      <c r="F2098" s="21"/>
      <c r="G2098" s="19" t="s">
        <v>2883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2884</v>
      </c>
      <c r="B2099" s="19" t="s">
        <v>1308</v>
      </c>
      <c r="C2099" s="19" t="s">
        <v>2865</v>
      </c>
      <c r="D2099" s="89" t="s">
        <v>1447</v>
      </c>
      <c r="E2099" s="19" t="s">
        <v>2879</v>
      </c>
      <c r="F2099" s="21"/>
      <c r="G2099" s="19" t="s">
        <v>2885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2886</v>
      </c>
      <c r="B2100" s="19" t="s">
        <v>1308</v>
      </c>
      <c r="C2100" s="19" t="s">
        <v>2865</v>
      </c>
      <c r="D2100" s="89" t="s">
        <v>1447</v>
      </c>
      <c r="E2100" s="19" t="s">
        <v>2879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2887</v>
      </c>
      <c r="B2101" s="19" t="s">
        <v>1308</v>
      </c>
      <c r="C2101" s="19" t="s">
        <v>2865</v>
      </c>
      <c r="D2101" s="89" t="s">
        <v>1447</v>
      </c>
      <c r="E2101" s="19" t="s">
        <v>2879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2888</v>
      </c>
      <c r="B2102" s="19" t="s">
        <v>1308</v>
      </c>
      <c r="C2102" s="19" t="s">
        <v>2865</v>
      </c>
      <c r="D2102" s="89" t="s">
        <v>1447</v>
      </c>
      <c r="E2102" s="19" t="s">
        <v>2879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2889</v>
      </c>
      <c r="B2103" s="19" t="s">
        <v>1308</v>
      </c>
      <c r="C2103" s="19" t="s">
        <v>2865</v>
      </c>
      <c r="D2103" s="89" t="s">
        <v>1447</v>
      </c>
      <c r="E2103" s="19" t="s">
        <v>2879</v>
      </c>
      <c r="F2103" s="21"/>
      <c r="G2103" s="104" t="s">
        <v>2876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2890</v>
      </c>
      <c r="B2104" s="19" t="s">
        <v>2231</v>
      </c>
      <c r="C2104" s="19" t="s">
        <v>1527</v>
      </c>
      <c r="D2104" s="89" t="s">
        <v>1361</v>
      </c>
      <c r="E2104" s="19" t="s">
        <v>2891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2892</v>
      </c>
      <c r="B2105" s="19" t="s">
        <v>2231</v>
      </c>
      <c r="C2105" s="19" t="s">
        <v>1527</v>
      </c>
      <c r="D2105" s="89" t="s">
        <v>1361</v>
      </c>
      <c r="E2105" s="19" t="s">
        <v>2891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2893</v>
      </c>
      <c r="B2106" s="19" t="s">
        <v>2231</v>
      </c>
      <c r="C2106" s="19" t="s">
        <v>1527</v>
      </c>
      <c r="D2106" s="89" t="s">
        <v>1361</v>
      </c>
      <c r="E2106" s="19" t="s">
        <v>2891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2894</v>
      </c>
      <c r="B2107" s="19" t="s">
        <v>2231</v>
      </c>
      <c r="C2107" s="19" t="s">
        <v>1527</v>
      </c>
      <c r="D2107" s="89" t="s">
        <v>1361</v>
      </c>
      <c r="E2107" s="19" t="s">
        <v>2891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2895</v>
      </c>
      <c r="B2108" s="19" t="s">
        <v>2231</v>
      </c>
      <c r="C2108" s="19" t="s">
        <v>1527</v>
      </c>
      <c r="D2108" s="89" t="s">
        <v>1361</v>
      </c>
      <c r="E2108" s="19" t="s">
        <v>2891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2896</v>
      </c>
      <c r="B2109" s="19" t="s">
        <v>2231</v>
      </c>
      <c r="C2109" s="19" t="s">
        <v>1527</v>
      </c>
      <c r="D2109" s="89" t="s">
        <v>1361</v>
      </c>
      <c r="E2109" s="19" t="s">
        <v>2891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2897</v>
      </c>
      <c r="B2110" s="19" t="s">
        <v>2231</v>
      </c>
      <c r="C2110" s="19" t="s">
        <v>1527</v>
      </c>
      <c r="D2110" s="89" t="s">
        <v>1361</v>
      </c>
      <c r="E2110" s="19" t="s">
        <v>2891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2898</v>
      </c>
      <c r="B2111" s="19" t="s">
        <v>2231</v>
      </c>
      <c r="C2111" s="19" t="s">
        <v>1527</v>
      </c>
      <c r="D2111" s="89" t="s">
        <v>1361</v>
      </c>
      <c r="E2111" s="19" t="s">
        <v>2891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2899</v>
      </c>
      <c r="B2112" s="19" t="s">
        <v>2231</v>
      </c>
      <c r="C2112" s="19" t="s">
        <v>1527</v>
      </c>
      <c r="D2112" s="89" t="s">
        <v>1361</v>
      </c>
      <c r="E2112" s="19" t="s">
        <v>2891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2900</v>
      </c>
      <c r="B2113" s="19" t="s">
        <v>2231</v>
      </c>
      <c r="C2113" s="19" t="s">
        <v>1527</v>
      </c>
      <c r="D2113" s="89" t="s">
        <v>1361</v>
      </c>
      <c r="E2113" s="19" t="s">
        <v>2891</v>
      </c>
      <c r="F2113" s="21"/>
      <c r="G2113" s="19" t="s">
        <v>2901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2902</v>
      </c>
      <c r="B2114" s="19" t="s">
        <v>2231</v>
      </c>
      <c r="C2114" s="19" t="s">
        <v>1527</v>
      </c>
      <c r="D2114" s="89" t="s">
        <v>1361</v>
      </c>
      <c r="E2114" s="19" t="s">
        <v>2891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2903</v>
      </c>
      <c r="B2115" s="19" t="s">
        <v>2231</v>
      </c>
      <c r="C2115" s="19" t="s">
        <v>870</v>
      </c>
      <c r="D2115" s="89" t="s">
        <v>1047</v>
      </c>
      <c r="E2115" s="19" t="s">
        <v>2904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2905</v>
      </c>
      <c r="B2116" s="19" t="s">
        <v>2231</v>
      </c>
      <c r="C2116" s="19" t="s">
        <v>870</v>
      </c>
      <c r="D2116" s="89" t="s">
        <v>1047</v>
      </c>
      <c r="E2116" s="19" t="s">
        <v>2904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2906</v>
      </c>
      <c r="B2117" s="19" t="s">
        <v>2231</v>
      </c>
      <c r="C2117" s="19" t="s">
        <v>870</v>
      </c>
      <c r="D2117" s="89" t="s">
        <v>1047</v>
      </c>
      <c r="E2117" s="19" t="s">
        <v>2904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2907</v>
      </c>
      <c r="B2118" s="19" t="s">
        <v>2231</v>
      </c>
      <c r="C2118" s="19" t="s">
        <v>870</v>
      </c>
      <c r="D2118" s="89" t="s">
        <v>1047</v>
      </c>
      <c r="E2118" s="19" t="s">
        <v>2904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2908</v>
      </c>
      <c r="B2119" s="19" t="s">
        <v>2231</v>
      </c>
      <c r="C2119" s="19" t="s">
        <v>870</v>
      </c>
      <c r="D2119" s="89" t="s">
        <v>1047</v>
      </c>
      <c r="E2119" s="19" t="s">
        <v>2904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2909</v>
      </c>
      <c r="B2120" s="19" t="s">
        <v>2231</v>
      </c>
      <c r="C2120" s="19" t="s">
        <v>870</v>
      </c>
      <c r="D2120" s="89" t="s">
        <v>1047</v>
      </c>
      <c r="E2120" s="19" t="s">
        <v>2904</v>
      </c>
      <c r="F2120" s="21"/>
      <c r="G2120" s="19" t="s">
        <v>2784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2815</v>
      </c>
      <c r="K2120" s="79"/>
    </row>
    <row r="2121" spans="1:11" ht="41.25" customHeight="1">
      <c r="A2121" s="18" t="s">
        <v>2910</v>
      </c>
      <c r="B2121" s="19" t="s">
        <v>2231</v>
      </c>
      <c r="C2121" s="19" t="s">
        <v>870</v>
      </c>
      <c r="D2121" s="89" t="s">
        <v>1047</v>
      </c>
      <c r="E2121" s="19" t="s">
        <v>2904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2911</v>
      </c>
      <c r="B2122" s="19" t="s">
        <v>2231</v>
      </c>
      <c r="C2122" s="19" t="s">
        <v>870</v>
      </c>
      <c r="D2122" s="89" t="s">
        <v>1047</v>
      </c>
      <c r="E2122" s="19" t="s">
        <v>2904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2912</v>
      </c>
      <c r="B2123" s="19" t="s">
        <v>2231</v>
      </c>
      <c r="C2123" s="19" t="s">
        <v>870</v>
      </c>
      <c r="D2123" s="89" t="s">
        <v>1047</v>
      </c>
      <c r="E2123" s="19" t="s">
        <v>2904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2913</v>
      </c>
      <c r="B2124" s="19" t="s">
        <v>2231</v>
      </c>
      <c r="C2124" s="19" t="s">
        <v>870</v>
      </c>
      <c r="D2124" s="89" t="s">
        <v>1047</v>
      </c>
      <c r="E2124" s="19" t="s">
        <v>2904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2914</v>
      </c>
      <c r="B2125" s="19" t="s">
        <v>2231</v>
      </c>
      <c r="C2125" s="19" t="s">
        <v>870</v>
      </c>
      <c r="D2125" s="89" t="s">
        <v>1047</v>
      </c>
      <c r="E2125" s="19" t="s">
        <v>2904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2915</v>
      </c>
      <c r="B2126" s="19" t="s">
        <v>2231</v>
      </c>
      <c r="C2126" s="19" t="s">
        <v>870</v>
      </c>
      <c r="D2126" s="89" t="s">
        <v>1047</v>
      </c>
      <c r="E2126" s="19" t="s">
        <v>2904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2916</v>
      </c>
      <c r="B2127" s="19" t="s">
        <v>1308</v>
      </c>
      <c r="C2127" s="19" t="s">
        <v>741</v>
      </c>
      <c r="D2127" s="19" t="s">
        <v>1447</v>
      </c>
      <c r="E2127" s="19" t="s">
        <v>2917</v>
      </c>
      <c r="F2127" s="21"/>
      <c r="G2127" s="19" t="s">
        <v>1056</v>
      </c>
      <c r="H2127" s="25" t="str">
        <f t="shared" ref="H2127:H2129" si="262">IF(RIGHT(G2127,1)="M", LEFT(G2127,LEN(G2127)-1), G2127)</f>
        <v>JS111</v>
      </c>
      <c r="I2127" s="25" t="str">
        <f t="shared" ref="I2127:I2129" si="263">IF(RIGHT(G2127,1)="M","M","Non-M")</f>
        <v>Non-M</v>
      </c>
      <c r="J2127" s="90"/>
      <c r="K2127" s="79"/>
    </row>
    <row r="2128" spans="1:11" ht="41.25" customHeight="1">
      <c r="A2128" s="18" t="s">
        <v>2918</v>
      </c>
      <c r="B2128" s="19" t="s">
        <v>1308</v>
      </c>
      <c r="C2128" s="19" t="s">
        <v>741</v>
      </c>
      <c r="D2128" s="19" t="s">
        <v>1447</v>
      </c>
      <c r="E2128" s="19" t="s">
        <v>2917</v>
      </c>
      <c r="F2128" s="21"/>
      <c r="G2128" s="19" t="s">
        <v>282</v>
      </c>
      <c r="H2128" s="25" t="str">
        <f t="shared" si="262"/>
        <v>NK510</v>
      </c>
      <c r="I2128" s="25" t="str">
        <f t="shared" si="263"/>
        <v>Non-M</v>
      </c>
      <c r="J2128" s="90"/>
      <c r="K2128" s="79"/>
    </row>
    <row r="2129" spans="1:11" ht="41.25" customHeight="1">
      <c r="A2129" s="18" t="s">
        <v>2919</v>
      </c>
      <c r="B2129" s="19" t="s">
        <v>1308</v>
      </c>
      <c r="C2129" s="19" t="s">
        <v>741</v>
      </c>
      <c r="D2129" s="19" t="s">
        <v>1447</v>
      </c>
      <c r="E2129" s="19" t="s">
        <v>2917</v>
      </c>
      <c r="F2129" s="21"/>
      <c r="G2129" s="19" t="s">
        <v>326</v>
      </c>
      <c r="H2129" s="25" t="str">
        <f t="shared" si="262"/>
        <v>CL502</v>
      </c>
      <c r="I2129" s="25" t="str">
        <f t="shared" si="263"/>
        <v>M</v>
      </c>
      <c r="J2129" s="90"/>
      <c r="K2129" s="79"/>
    </row>
    <row r="2130" spans="1:11" ht="41.25" customHeight="1">
      <c r="A2130" s="18" t="s">
        <v>2920</v>
      </c>
      <c r="B2130" s="19" t="s">
        <v>1308</v>
      </c>
      <c r="C2130" s="19" t="s">
        <v>741</v>
      </c>
      <c r="D2130" s="19" t="s">
        <v>1447</v>
      </c>
      <c r="E2130" s="19" t="s">
        <v>2917</v>
      </c>
      <c r="F2130" s="21"/>
      <c r="G2130" s="19" t="s">
        <v>1050</v>
      </c>
      <c r="H2130" s="25" t="str">
        <f t="shared" ref="H2130:H2134" si="264">IF(RIGHT(G2130,1)="M", LEFT(G2130,LEN(G2130)-1), G2130)</f>
        <v>ZP101</v>
      </c>
      <c r="I2130" s="25" t="str">
        <f t="shared" ref="I2130:I2134" si="265">IF(RIGHT(G2130,1)="M","M","Non-M")</f>
        <v>M</v>
      </c>
      <c r="J2130" s="90"/>
      <c r="K2130" s="79"/>
    </row>
    <row r="2131" spans="1:11" ht="41.25" customHeight="1">
      <c r="A2131" s="18" t="s">
        <v>2921</v>
      </c>
      <c r="B2131" s="19" t="s">
        <v>1308</v>
      </c>
      <c r="C2131" s="19" t="s">
        <v>741</v>
      </c>
      <c r="D2131" s="19" t="s">
        <v>1447</v>
      </c>
      <c r="E2131" s="19" t="s">
        <v>2917</v>
      </c>
      <c r="F2131" s="21"/>
      <c r="G2131" s="19" t="s">
        <v>1190</v>
      </c>
      <c r="H2131" s="25" t="str">
        <f t="shared" si="264"/>
        <v>JS105</v>
      </c>
      <c r="I2131" s="25" t="str">
        <f t="shared" si="265"/>
        <v>M</v>
      </c>
      <c r="J2131" s="90" t="s">
        <v>1290</v>
      </c>
      <c r="K2131" s="79"/>
    </row>
    <row r="2132" spans="1:11" ht="41.25" customHeight="1">
      <c r="A2132" s="18" t="s">
        <v>2922</v>
      </c>
      <c r="B2132" s="19" t="s">
        <v>1308</v>
      </c>
      <c r="C2132" s="19" t="s">
        <v>741</v>
      </c>
      <c r="D2132" s="89" t="s">
        <v>1447</v>
      </c>
      <c r="E2132" s="19" t="s">
        <v>2917</v>
      </c>
      <c r="F2132" s="21"/>
      <c r="G2132" s="19" t="s">
        <v>2730</v>
      </c>
      <c r="H2132" s="25" t="str">
        <f>IF(RIGHT(G2132,1)="M", LEFT(G2132,LEN(G2132)-1), G2132)</f>
        <v>PK202</v>
      </c>
      <c r="I2132" s="25" t="str">
        <f>IF(RIGHT(G2132,1)="M","M","Non-M")</f>
        <v>M</v>
      </c>
      <c r="J2132" s="90" t="s">
        <v>2923</v>
      </c>
      <c r="K2132" s="79"/>
    </row>
    <row r="2133" spans="1:11" ht="41.25" customHeight="1">
      <c r="A2133" s="18" t="s">
        <v>2924</v>
      </c>
      <c r="B2133" s="19" t="s">
        <v>1308</v>
      </c>
      <c r="C2133" s="19" t="s">
        <v>741</v>
      </c>
      <c r="D2133" s="89" t="s">
        <v>1447</v>
      </c>
      <c r="E2133" s="19" t="s">
        <v>2917</v>
      </c>
      <c r="F2133" s="21"/>
      <c r="G2133" s="19" t="s">
        <v>1054</v>
      </c>
      <c r="H2133" s="25" t="str">
        <f t="shared" ref="H2133:H2135" si="266">IF(RIGHT(G2133,1)="M", LEFT(G2133,LEN(G2133)-1), G2133)</f>
        <v>PB206</v>
      </c>
      <c r="I2133" s="25" t="str">
        <f t="shared" ref="I2133:I2135" si="267">IF(RIGHT(G2133,1)="M","M","Non-M")</f>
        <v>M</v>
      </c>
      <c r="J2133" s="90"/>
      <c r="K2133" s="79"/>
    </row>
    <row r="2134" spans="1:11" ht="41.25" customHeight="1">
      <c r="A2134" s="18" t="s">
        <v>2925</v>
      </c>
      <c r="B2134" s="19" t="s">
        <v>1308</v>
      </c>
      <c r="C2134" s="19" t="s">
        <v>741</v>
      </c>
      <c r="D2134" s="89" t="s">
        <v>1447</v>
      </c>
      <c r="E2134" s="19" t="s">
        <v>2917</v>
      </c>
      <c r="F2134" s="21"/>
      <c r="G2134" s="19" t="s">
        <v>71</v>
      </c>
      <c r="H2134" s="25" t="str">
        <f t="shared" si="266"/>
        <v>HM500</v>
      </c>
      <c r="I2134" s="25" t="str">
        <f t="shared" si="267"/>
        <v>Non-M</v>
      </c>
      <c r="J2134" s="90"/>
      <c r="K2134" s="79"/>
    </row>
    <row r="2135" spans="1:11" ht="41.25" customHeight="1">
      <c r="A2135" s="18" t="s">
        <v>2926</v>
      </c>
      <c r="B2135" s="19" t="s">
        <v>1308</v>
      </c>
      <c r="C2135" s="19" t="s">
        <v>741</v>
      </c>
      <c r="D2135" s="89" t="s">
        <v>1447</v>
      </c>
      <c r="E2135" s="19" t="s">
        <v>2917</v>
      </c>
      <c r="F2135" s="21"/>
      <c r="G2135" s="19" t="s">
        <v>157</v>
      </c>
      <c r="H2135" s="25" t="str">
        <f t="shared" si="266"/>
        <v>HM504</v>
      </c>
      <c r="I2135" s="25" t="str">
        <f t="shared" si="267"/>
        <v>Non-M</v>
      </c>
      <c r="J2135" s="90"/>
      <c r="K2135" s="79"/>
    </row>
    <row r="2136" spans="1:11" ht="41.25" customHeight="1">
      <c r="A2136" s="18" t="s">
        <v>2927</v>
      </c>
      <c r="B2136" s="19" t="s">
        <v>1308</v>
      </c>
      <c r="C2136" s="19" t="s">
        <v>2928</v>
      </c>
      <c r="D2136" s="89" t="s">
        <v>1447</v>
      </c>
      <c r="E2136" s="19" t="s">
        <v>15</v>
      </c>
      <c r="F2136" s="21"/>
      <c r="G2136" s="19" t="s">
        <v>1056</v>
      </c>
      <c r="H2136" s="25" t="str">
        <f>IF(RIGHT(G2136,1)="M", LEFT(G2136,LEN(G2136)-1), G2136)</f>
        <v>JS111</v>
      </c>
      <c r="I2136" s="25" t="str">
        <f>IF(RIGHT(G2136,1)="M","M","Non-M")</f>
        <v>Non-M</v>
      </c>
      <c r="J2136" s="90"/>
      <c r="K2136" s="79"/>
    </row>
    <row r="2137" spans="1:11" ht="41.25" customHeight="1">
      <c r="A2137" s="18" t="s">
        <v>2929</v>
      </c>
      <c r="B2137" s="19" t="s">
        <v>1308</v>
      </c>
      <c r="C2137" s="19" t="s">
        <v>2928</v>
      </c>
      <c r="D2137" s="89" t="s">
        <v>1447</v>
      </c>
      <c r="E2137" s="19" t="s">
        <v>15</v>
      </c>
      <c r="F2137" s="21"/>
      <c r="G2137" s="19" t="s">
        <v>777</v>
      </c>
      <c r="H2137" s="25" t="str">
        <f>IF(RIGHT(G2137,1)="M", LEFT(G2137,LEN(G2137)-1), G2137)</f>
        <v>ZP100</v>
      </c>
      <c r="I2137" s="25" t="str">
        <f>IF(RIGHT(G2137,1)="M","M","Non-M")</f>
        <v>Non-M</v>
      </c>
      <c r="J2137" s="90"/>
      <c r="K2137" s="79"/>
    </row>
    <row r="2138" spans="1:11" ht="41.25" customHeight="1">
      <c r="A2138" s="18" t="s">
        <v>2930</v>
      </c>
      <c r="B2138" s="19" t="s">
        <v>1308</v>
      </c>
      <c r="C2138" s="19" t="s">
        <v>2928</v>
      </c>
      <c r="D2138" s="89" t="s">
        <v>1447</v>
      </c>
      <c r="E2138" s="19" t="s">
        <v>15</v>
      </c>
      <c r="F2138" s="21"/>
      <c r="G2138" s="19" t="s">
        <v>282</v>
      </c>
      <c r="H2138" s="25" t="str">
        <f>IF(RIGHT(G2138,1)="M", LEFT(G2138,LEN(G2138)-1), G2138)</f>
        <v>NK510</v>
      </c>
      <c r="I2138" s="25" t="str">
        <f>IF(RIGHT(G2138,1)="M","M","Non-M")</f>
        <v>Non-M</v>
      </c>
      <c r="J2138" s="90"/>
      <c r="K2138" s="79"/>
    </row>
    <row r="2139" spans="1:11" ht="41.25" customHeight="1">
      <c r="A2139" s="18" t="s">
        <v>2931</v>
      </c>
      <c r="B2139" s="19" t="s">
        <v>1308</v>
      </c>
      <c r="C2139" s="19" t="s">
        <v>2928</v>
      </c>
      <c r="D2139" s="89" t="s">
        <v>1447</v>
      </c>
      <c r="E2139" s="19" t="s">
        <v>15</v>
      </c>
      <c r="F2139" s="21"/>
      <c r="G2139" s="19" t="s">
        <v>24</v>
      </c>
      <c r="H2139" s="25" t="str">
        <f>IF(RIGHT(G2139,1)="M", LEFT(G2139,LEN(G2139)-1), G2139)</f>
        <v>PK207</v>
      </c>
      <c r="I2139" s="25" t="str">
        <f>IF(RIGHT(G2139,1)="M","M","Non-M")</f>
        <v>Non-M</v>
      </c>
      <c r="J2139" s="90"/>
      <c r="K2139" s="79"/>
    </row>
    <row r="2140" spans="1:11" ht="41.25" customHeight="1">
      <c r="A2140" s="18" t="s">
        <v>2932</v>
      </c>
      <c r="B2140" s="19" t="s">
        <v>1308</v>
      </c>
      <c r="C2140" s="19" t="s">
        <v>2928</v>
      </c>
      <c r="D2140" s="89" t="s">
        <v>1447</v>
      </c>
      <c r="E2140" s="19" t="s">
        <v>15</v>
      </c>
      <c r="F2140" s="21"/>
      <c r="G2140" s="19" t="s">
        <v>450</v>
      </c>
      <c r="H2140" s="25" t="str">
        <f>IF(RIGHT(G2140,1)="M", LEFT(G2140,LEN(G2140)-1), G2140)</f>
        <v>HM703</v>
      </c>
      <c r="I2140" s="25" t="str">
        <f>IF(RIGHT(G2140,1)="M","M","Non-M")</f>
        <v>M</v>
      </c>
      <c r="J2140" s="90"/>
      <c r="K2140" s="79"/>
    </row>
    <row r="2141" spans="1:11" ht="41.25" customHeight="1">
      <c r="A2141" s="18" t="s">
        <v>2933</v>
      </c>
      <c r="B2141" s="19" t="s">
        <v>1308</v>
      </c>
      <c r="C2141" s="19" t="s">
        <v>2928</v>
      </c>
      <c r="D2141" s="89" t="s">
        <v>1447</v>
      </c>
      <c r="E2141" s="19" t="s">
        <v>15</v>
      </c>
      <c r="F2141" s="21"/>
      <c r="G2141" s="19" t="s">
        <v>577</v>
      </c>
      <c r="H2141" s="25" t="str">
        <f>IF(RIGHT(G2141,1)="M", LEFT(G2141,LEN(G2141)-1), G2141)</f>
        <v>HM502</v>
      </c>
      <c r="I2141" s="25" t="str">
        <f>IF(RIGHT(G2141,1)="M","M","Non-M")</f>
        <v>Non-M</v>
      </c>
      <c r="J2141" s="90"/>
      <c r="K2141" s="79"/>
    </row>
    <row r="2142" spans="1:11" ht="41.25" customHeight="1">
      <c r="A2142" s="18" t="s">
        <v>2934</v>
      </c>
      <c r="B2142" s="19" t="s">
        <v>1308</v>
      </c>
      <c r="C2142" s="19" t="s">
        <v>2928</v>
      </c>
      <c r="D2142" s="89" t="s">
        <v>1447</v>
      </c>
      <c r="E2142" s="19" t="s">
        <v>15</v>
      </c>
      <c r="F2142" s="21"/>
      <c r="G2142" s="19" t="s">
        <v>2935</v>
      </c>
      <c r="H2142" s="25" t="str">
        <f>IF(RIGHT(G2142,1)="M", LEFT(G2142,LEN(G2142)-1), G2142)</f>
        <v>TH203</v>
      </c>
      <c r="I2142" s="25" t="str">
        <f>IF(RIGHT(G2142,1)="M","M","Non-M")</f>
        <v>Non-M</v>
      </c>
      <c r="J2142" s="90"/>
      <c r="K2142" s="79"/>
    </row>
    <row r="2143" spans="1:11" ht="41.25" customHeight="1">
      <c r="A2143" s="18" t="s">
        <v>2936</v>
      </c>
      <c r="B2143" s="19" t="s">
        <v>1308</v>
      </c>
      <c r="C2143" s="19" t="s">
        <v>2928</v>
      </c>
      <c r="D2143" s="89" t="s">
        <v>1447</v>
      </c>
      <c r="E2143" s="19" t="s">
        <v>15</v>
      </c>
      <c r="F2143" s="21"/>
      <c r="G2143" s="19" t="s">
        <v>300</v>
      </c>
      <c r="H2143" s="25" t="str">
        <f>IF(RIGHT(G2143,1)="M", LEFT(G2143,LEN(G2143)-1), G2143)</f>
        <v>HM202</v>
      </c>
      <c r="I2143" s="25" t="str">
        <f>IF(RIGHT(G2143,1)="M","M","Non-M")</f>
        <v>M</v>
      </c>
      <c r="J2143" s="90" t="s">
        <v>1553</v>
      </c>
      <c r="K2143" s="79"/>
    </row>
    <row r="2144" spans="1:11" ht="41.25" customHeight="1">
      <c r="A2144" s="18" t="s">
        <v>2937</v>
      </c>
      <c r="B2144" s="19" t="s">
        <v>1308</v>
      </c>
      <c r="C2144" s="19" t="s">
        <v>2928</v>
      </c>
      <c r="D2144" s="89" t="s">
        <v>1447</v>
      </c>
      <c r="E2144" s="19" t="s">
        <v>15</v>
      </c>
      <c r="F2144" s="21"/>
      <c r="G2144" s="19" t="s">
        <v>2673</v>
      </c>
      <c r="H2144" s="25" t="str">
        <f>IF(RIGHT(G2144,1)="M", LEFT(G2144,LEN(G2144)-1), G2144)</f>
        <v>DC102</v>
      </c>
      <c r="I2144" s="25" t="str">
        <f>IF(RIGHT(G2144,1)="M","M","Non-M")</f>
        <v>M</v>
      </c>
      <c r="J2144" s="90"/>
      <c r="K2144" s="79"/>
    </row>
    <row r="2145" spans="1:11" ht="41.25" customHeight="1">
      <c r="B2145" s="19" t="s">
        <v>1308</v>
      </c>
      <c r="C2145" s="19" t="s">
        <v>2928</v>
      </c>
      <c r="D2145" s="89" t="s">
        <v>1447</v>
      </c>
      <c r="E2145" s="19" t="s">
        <v>15</v>
      </c>
      <c r="F2145" s="21"/>
      <c r="G2145" s="19" t="s">
        <v>1998</v>
      </c>
      <c r="H2145" s="25" t="str">
        <f>IF(RIGHT(G2145,1)="M", LEFT(G2145,LEN(G2145)-1), G2145)</f>
        <v>HD702</v>
      </c>
      <c r="I2145" s="25" t="str">
        <f>IF(RIGHT(G2145,1)="M","M","Non-M")</f>
        <v>Non-M</v>
      </c>
      <c r="J2145" s="90"/>
      <c r="K2145" s="79"/>
    </row>
    <row r="2146" spans="1:11" ht="41.25" customHeight="1">
      <c r="A2146" s="18" t="s">
        <v>2938</v>
      </c>
      <c r="B2146" s="19" t="s">
        <v>1308</v>
      </c>
      <c r="C2146" s="19" t="s">
        <v>2928</v>
      </c>
      <c r="D2146" s="89" t="s">
        <v>1447</v>
      </c>
      <c r="E2146" s="19" t="s">
        <v>2939</v>
      </c>
      <c r="F2146" s="21"/>
      <c r="G2146" s="19" t="s">
        <v>1056</v>
      </c>
      <c r="H2146" s="25" t="str">
        <f>IF(RIGHT(G2146,1)="M", LEFT(G2146,LEN(G2146)-1), G2146)</f>
        <v>JS111</v>
      </c>
      <c r="I2146" s="25" t="str">
        <f>IF(RIGHT(G2146,1)="M","M","Non-M")</f>
        <v>Non-M</v>
      </c>
      <c r="J2146" s="90"/>
      <c r="K2146" s="79"/>
    </row>
    <row r="2147" spans="1:11" ht="41.25" customHeight="1">
      <c r="A2147" s="18" t="s">
        <v>2940</v>
      </c>
      <c r="B2147" s="19" t="s">
        <v>1308</v>
      </c>
      <c r="C2147" s="19" t="s">
        <v>2928</v>
      </c>
      <c r="D2147" s="89" t="s">
        <v>1447</v>
      </c>
      <c r="E2147" s="19" t="s">
        <v>2939</v>
      </c>
      <c r="F2147" s="21"/>
      <c r="G2147" s="19" t="s">
        <v>777</v>
      </c>
      <c r="H2147" s="25" t="str">
        <f>IF(RIGHT(G2147,1)="M", LEFT(G2147,LEN(G2147)-1), G2147)</f>
        <v>ZP100</v>
      </c>
      <c r="I2147" s="25" t="str">
        <f>IF(RIGHT(G2147,1)="M","M","Non-M")</f>
        <v>Non-M</v>
      </c>
      <c r="J2147" s="90"/>
      <c r="K2147" s="79"/>
    </row>
    <row r="2148" spans="1:11" ht="41.25" customHeight="1">
      <c r="A2148" s="18" t="s">
        <v>2941</v>
      </c>
      <c r="B2148" s="19" t="s">
        <v>1308</v>
      </c>
      <c r="C2148" s="19" t="s">
        <v>2928</v>
      </c>
      <c r="D2148" s="89" t="s">
        <v>1447</v>
      </c>
      <c r="E2148" s="19" t="s">
        <v>2939</v>
      </c>
      <c r="F2148" s="21"/>
      <c r="G2148" s="19" t="s">
        <v>282</v>
      </c>
      <c r="H2148" s="25" t="str">
        <f>IF(RIGHT(G2148,1)="M", LEFT(G2148,LEN(G2148)-1), G2148)</f>
        <v>NK510</v>
      </c>
      <c r="I2148" s="25" t="str">
        <f>IF(RIGHT(G2148,1)="M","M","Non-M")</f>
        <v>Non-M</v>
      </c>
      <c r="J2148" s="90"/>
      <c r="K2148" s="79"/>
    </row>
    <row r="2149" spans="1:11" ht="41.25" customHeight="1">
      <c r="A2149" s="18" t="s">
        <v>2942</v>
      </c>
      <c r="B2149" s="19" t="s">
        <v>1308</v>
      </c>
      <c r="C2149" s="19" t="s">
        <v>2928</v>
      </c>
      <c r="D2149" s="89" t="s">
        <v>1447</v>
      </c>
      <c r="E2149" s="19" t="s">
        <v>2939</v>
      </c>
      <c r="F2149" s="21"/>
      <c r="G2149" s="19" t="s">
        <v>24</v>
      </c>
      <c r="H2149" s="25" t="str">
        <f>IF(RIGHT(G2149,1)="M", LEFT(G2149,LEN(G2149)-1), G2149)</f>
        <v>PK207</v>
      </c>
      <c r="I2149" s="25" t="str">
        <f>IF(RIGHT(G2149,1)="M","M","Non-M")</f>
        <v>Non-M</v>
      </c>
      <c r="J2149" s="90"/>
      <c r="K2149" s="79"/>
    </row>
    <row r="2150" spans="1:11" ht="41.25" customHeight="1">
      <c r="A2150" s="18" t="s">
        <v>2943</v>
      </c>
      <c r="B2150" s="19" t="s">
        <v>1308</v>
      </c>
      <c r="C2150" s="19" t="s">
        <v>2928</v>
      </c>
      <c r="D2150" s="89" t="s">
        <v>1447</v>
      </c>
      <c r="E2150" s="19" t="s">
        <v>2939</v>
      </c>
      <c r="F2150" s="21"/>
      <c r="G2150" s="19" t="s">
        <v>450</v>
      </c>
      <c r="H2150" s="25" t="str">
        <f>IF(RIGHT(G2150,1)="M", LEFT(G2150,LEN(G2150)-1), G2150)</f>
        <v>HM703</v>
      </c>
      <c r="I2150" s="25" t="str">
        <f>IF(RIGHT(G2150,1)="M","M","Non-M")</f>
        <v>M</v>
      </c>
      <c r="J2150" s="90"/>
      <c r="K2150" s="79"/>
    </row>
    <row r="2151" spans="1:11" ht="41.25" customHeight="1">
      <c r="A2151" s="18" t="s">
        <v>2944</v>
      </c>
      <c r="B2151" s="19" t="s">
        <v>1308</v>
      </c>
      <c r="C2151" s="19" t="s">
        <v>2928</v>
      </c>
      <c r="D2151" s="89" t="s">
        <v>1447</v>
      </c>
      <c r="E2151" s="19" t="s">
        <v>2939</v>
      </c>
      <c r="F2151" s="21"/>
      <c r="G2151" s="19" t="s">
        <v>577</v>
      </c>
      <c r="H2151" s="25" t="str">
        <f>IF(RIGHT(G2151,1)="M", LEFT(G2151,LEN(G2151)-1), G2151)</f>
        <v>HM502</v>
      </c>
      <c r="I2151" s="25" t="str">
        <f>IF(RIGHT(G2151,1)="M","M","Non-M")</f>
        <v>Non-M</v>
      </c>
      <c r="J2151" s="90"/>
      <c r="K2151" s="79"/>
    </row>
    <row r="2152" spans="1:11" ht="41.25" customHeight="1">
      <c r="A2152" s="18" t="s">
        <v>2945</v>
      </c>
      <c r="B2152" s="19" t="s">
        <v>1308</v>
      </c>
      <c r="C2152" s="19" t="s">
        <v>2928</v>
      </c>
      <c r="D2152" s="89" t="s">
        <v>1447</v>
      </c>
      <c r="E2152" s="19" t="s">
        <v>2939</v>
      </c>
      <c r="F2152" s="21"/>
      <c r="G2152" s="19" t="s">
        <v>2935</v>
      </c>
      <c r="H2152" s="25" t="str">
        <f>IF(RIGHT(G2152,1)="M", LEFT(G2152,LEN(G2152)-1), G2152)</f>
        <v>TH203</v>
      </c>
      <c r="I2152" s="25" t="str">
        <f>IF(RIGHT(G2152,1)="M","M","Non-M")</f>
        <v>Non-M</v>
      </c>
      <c r="J2152" s="90"/>
      <c r="K2152" s="79"/>
    </row>
    <row r="2153" spans="1:11" ht="41.25" customHeight="1">
      <c r="A2153" s="18" t="s">
        <v>2946</v>
      </c>
      <c r="B2153" s="19" t="s">
        <v>1308</v>
      </c>
      <c r="C2153" s="19" t="s">
        <v>2928</v>
      </c>
      <c r="D2153" s="89" t="s">
        <v>1447</v>
      </c>
      <c r="E2153" s="19" t="s">
        <v>2939</v>
      </c>
      <c r="F2153" s="21"/>
      <c r="G2153" s="19" t="s">
        <v>300</v>
      </c>
      <c r="H2153" s="25" t="str">
        <f>IF(RIGHT(G2153,1)="M", LEFT(G2153,LEN(G2153)-1), G2153)</f>
        <v>HM202</v>
      </c>
      <c r="I2153" s="25" t="str">
        <f>IF(RIGHT(G2153,1)="M","M","Non-M")</f>
        <v>M</v>
      </c>
      <c r="J2153" s="90" t="s">
        <v>1553</v>
      </c>
      <c r="K2153" s="79"/>
    </row>
    <row r="2154" spans="1:11" ht="41.25" customHeight="1">
      <c r="A2154" s="18" t="s">
        <v>2947</v>
      </c>
      <c r="B2154" s="19" t="s">
        <v>1308</v>
      </c>
      <c r="C2154" s="19" t="s">
        <v>2928</v>
      </c>
      <c r="D2154" s="89" t="s">
        <v>1447</v>
      </c>
      <c r="E2154" s="19" t="s">
        <v>2939</v>
      </c>
      <c r="F2154" s="21"/>
      <c r="G2154" s="19" t="s">
        <v>2673</v>
      </c>
      <c r="H2154" s="25" t="str">
        <f>IF(RIGHT(G2154,1)="M", LEFT(G2154,LEN(G2154)-1), G2154)</f>
        <v>DC102</v>
      </c>
      <c r="I2154" s="25" t="str">
        <f>IF(RIGHT(G2154,1)="M","M","Non-M")</f>
        <v>M</v>
      </c>
      <c r="J2154" s="90"/>
      <c r="K2154" s="79"/>
    </row>
    <row r="2155" spans="1:11" ht="41.25" customHeight="1">
      <c r="B2155" s="19" t="s">
        <v>1308</v>
      </c>
      <c r="C2155" s="19" t="s">
        <v>2928</v>
      </c>
      <c r="D2155" s="89" t="s">
        <v>1447</v>
      </c>
      <c r="E2155" s="19" t="s">
        <v>2939</v>
      </c>
      <c r="F2155" s="21"/>
      <c r="G2155" s="19" t="s">
        <v>1998</v>
      </c>
      <c r="H2155" s="25" t="str">
        <f>IF(RIGHT(G2155,1)="M", LEFT(G2155,LEN(G2155)-1), G2155)</f>
        <v>HD702</v>
      </c>
      <c r="I2155" s="25" t="str">
        <f>IF(RIGHT(G2155,1)="M","M","Non-M")</f>
        <v>Non-M</v>
      </c>
      <c r="J2155" s="90"/>
      <c r="K2155" s="79"/>
    </row>
    <row r="2156" spans="1:11" ht="41.25" customHeight="1">
      <c r="A2156" s="18" t="s">
        <v>2948</v>
      </c>
      <c r="B2156" s="19" t="s">
        <v>1308</v>
      </c>
      <c r="C2156" s="19" t="s">
        <v>2928</v>
      </c>
      <c r="D2156" s="89" t="s">
        <v>1447</v>
      </c>
      <c r="E2156" s="19" t="s">
        <v>2949</v>
      </c>
      <c r="F2156" s="21"/>
      <c r="G2156" s="19" t="s">
        <v>1056</v>
      </c>
      <c r="H2156" s="25" t="str">
        <f>IF(RIGHT(G2156,1)="M", LEFT(G2156,LEN(G2156)-1), G2156)</f>
        <v>JS111</v>
      </c>
      <c r="I2156" s="25" t="str">
        <f>IF(RIGHT(G2156,1)="M","M","Non-M")</f>
        <v>Non-M</v>
      </c>
      <c r="J2156" s="90"/>
      <c r="K2156" s="79"/>
    </row>
    <row r="2157" spans="1:11" ht="41.25" customHeight="1">
      <c r="A2157" s="18" t="s">
        <v>2950</v>
      </c>
      <c r="B2157" s="19" t="s">
        <v>1308</v>
      </c>
      <c r="C2157" s="19" t="s">
        <v>2928</v>
      </c>
      <c r="D2157" s="89" t="s">
        <v>1447</v>
      </c>
      <c r="E2157" s="19" t="s">
        <v>2949</v>
      </c>
      <c r="F2157" s="21"/>
      <c r="G2157" s="19" t="s">
        <v>120</v>
      </c>
      <c r="H2157" s="25" t="str">
        <f>IF(RIGHT(G2157,1)="M", LEFT(G2157,LEN(G2157)-1), G2157)</f>
        <v>JS124</v>
      </c>
      <c r="I2157" s="25" t="str">
        <f>IF(RIGHT(G2157,1)="M","M","Non-M")</f>
        <v>Non-M</v>
      </c>
      <c r="J2157" s="90" t="s">
        <v>2951</v>
      </c>
      <c r="K2157" s="79"/>
    </row>
    <row r="2158" spans="1:11" ht="41.25" customHeight="1">
      <c r="A2158" s="18" t="s">
        <v>2952</v>
      </c>
      <c r="B2158" s="19" t="s">
        <v>1308</v>
      </c>
      <c r="C2158" s="19" t="s">
        <v>2928</v>
      </c>
      <c r="D2158" s="89" t="s">
        <v>1447</v>
      </c>
      <c r="E2158" s="19" t="s">
        <v>2949</v>
      </c>
      <c r="F2158" s="21"/>
      <c r="G2158" s="19" t="s">
        <v>2953</v>
      </c>
      <c r="H2158" s="25" t="str">
        <f>IF(RIGHT(G2158,1)="M", LEFT(G2158,LEN(G2158)-1), G2158)</f>
        <v>NK505</v>
      </c>
      <c r="I2158" s="25" t="str">
        <f>IF(RIGHT(G2158,1)="M","M","Non-M")</f>
        <v>Non-M</v>
      </c>
      <c r="J2158" s="90"/>
      <c r="K2158" s="79"/>
    </row>
    <row r="2159" spans="1:11" ht="41.25" customHeight="1">
      <c r="A2159" s="18" t="s">
        <v>2954</v>
      </c>
      <c r="B2159" s="19" t="s">
        <v>1308</v>
      </c>
      <c r="C2159" s="19" t="s">
        <v>2928</v>
      </c>
      <c r="D2159" s="89" t="s">
        <v>1447</v>
      </c>
      <c r="E2159" s="19" t="s">
        <v>2949</v>
      </c>
      <c r="F2159" s="21"/>
      <c r="G2159" s="19" t="s">
        <v>1606</v>
      </c>
      <c r="H2159" s="25" t="str">
        <f>IF(RIGHT(G2159,1)="M", LEFT(G2159,LEN(G2159)-1), G2159)</f>
        <v>LP104</v>
      </c>
      <c r="I2159" s="25" t="str">
        <f>IF(RIGHT(G2159,1)="M","M","Non-M")</f>
        <v>Non-M</v>
      </c>
      <c r="J2159" s="90"/>
      <c r="K2159" s="79"/>
    </row>
    <row r="2160" spans="1:11" ht="41.25" customHeight="1">
      <c r="A2160" s="18" t="s">
        <v>2955</v>
      </c>
      <c r="B2160" s="19" t="s">
        <v>1308</v>
      </c>
      <c r="C2160" s="19" t="s">
        <v>2928</v>
      </c>
      <c r="D2160" s="89" t="s">
        <v>1447</v>
      </c>
      <c r="E2160" s="19" t="s">
        <v>2949</v>
      </c>
      <c r="F2160" s="21"/>
      <c r="G2160" s="19" t="s">
        <v>777</v>
      </c>
      <c r="H2160" s="25" t="str">
        <f>IF(RIGHT(G2160,1)="M", LEFT(G2160,LEN(G2160)-1), G2160)</f>
        <v>ZP100</v>
      </c>
      <c r="I2160" s="25" t="str">
        <f>IF(RIGHT(G2160,1)="M","M","Non-M")</f>
        <v>Non-M</v>
      </c>
      <c r="J2160" s="90"/>
      <c r="K2160" s="79"/>
    </row>
    <row r="2161" spans="1:11" ht="41.25" customHeight="1">
      <c r="A2161" s="18" t="s">
        <v>2956</v>
      </c>
      <c r="B2161" s="19" t="s">
        <v>1308</v>
      </c>
      <c r="C2161" s="19" t="s">
        <v>2928</v>
      </c>
      <c r="D2161" s="89" t="s">
        <v>1447</v>
      </c>
      <c r="E2161" s="19" t="s">
        <v>2949</v>
      </c>
      <c r="F2161" s="21"/>
      <c r="G2161" s="19" t="s">
        <v>33</v>
      </c>
      <c r="H2161" s="25" t="str">
        <f>IF(RIGHT(G2161,1)="M", LEFT(G2161,LEN(G2161)-1), G2161)</f>
        <v>HM203</v>
      </c>
      <c r="I2161" s="25" t="str">
        <f>IF(RIGHT(G2161,1)="M","M","Non-M")</f>
        <v>Non-M</v>
      </c>
      <c r="J2161" s="90"/>
      <c r="K2161" s="79"/>
    </row>
    <row r="2162" spans="1:11" ht="41.25" customHeight="1"/>
    <row r="2163" spans="1:11" ht="41.25" customHeight="1"/>
    <row r="2164" spans="1:11" ht="41.25" customHeight="1"/>
    <row r="2165" spans="1:11" ht="41.25" customHeight="1"/>
    <row r="2166" spans="1:11" ht="41.25" customHeight="1"/>
    <row r="2167" spans="1:11" ht="41.25" customHeight="1"/>
    <row r="2168" spans="1:11" ht="41.25" customHeight="1"/>
    <row r="2169" spans="1:11" ht="41.25" customHeight="1"/>
    <row r="2170" spans="1:11" ht="41.25" customHeight="1"/>
    <row r="2171" spans="1:11" ht="41.25" customHeight="1"/>
    <row r="2172" spans="1:11" ht="41.25" customHeight="1"/>
    <row r="2173" spans="1:11" ht="41.25" customHeight="1"/>
    <row r="2174" spans="1:11" ht="41.25" customHeight="1"/>
    <row r="2175" spans="1:11" ht="41.25" customHeight="1"/>
    <row r="2176" spans="1:11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A19" sqref="A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2957</v>
      </c>
      <c r="B2" s="8" t="s">
        <v>2958</v>
      </c>
      <c r="C2" s="8" t="s">
        <v>2959</v>
      </c>
      <c r="D2" s="8" t="s">
        <v>2960</v>
      </c>
      <c r="E2" s="8" t="s">
        <v>2961</v>
      </c>
      <c r="F2" s="8" t="s">
        <v>2962</v>
      </c>
      <c r="G2" s="80" t="s">
        <v>2963</v>
      </c>
      <c r="H2" s="8" t="s">
        <v>2964</v>
      </c>
      <c r="I2" s="8" t="s">
        <v>2965</v>
      </c>
      <c r="J2" s="75" t="s">
        <v>2966</v>
      </c>
      <c r="R2" s="83" t="s">
        <v>2967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2968</v>
      </c>
      <c r="E3" s="10">
        <v>0.1234</v>
      </c>
      <c r="F3" s="10" t="s">
        <v>2969</v>
      </c>
      <c r="G3" s="81">
        <f>Table2[[#This Row],[Current Total FG QTY]]*Table2[[#This Row],[SAM Improvement]]*$S$7</f>
        <v>22089.830484330483</v>
      </c>
      <c r="H3" s="10" t="s">
        <v>2970</v>
      </c>
      <c r="I3" s="10" t="s">
        <v>2971</v>
      </c>
      <c r="J3" s="76">
        <v>46140.696493055599</v>
      </c>
      <c r="R3" s="85" t="s">
        <v>2972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2968</v>
      </c>
      <c r="E4" s="10"/>
      <c r="F4" s="10" t="s">
        <v>2973</v>
      </c>
      <c r="G4" s="81">
        <f>Table2[[#This Row],[Current Total FG QTY]]*Table2[[#This Row],[SAM Improvement]]*$S$7</f>
        <v>0</v>
      </c>
      <c r="H4" s="10"/>
      <c r="I4" s="10" t="s">
        <v>2971</v>
      </c>
      <c r="J4" s="76">
        <v>46149.4283796296</v>
      </c>
      <c r="R4" s="85" t="s">
        <v>2974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2968</v>
      </c>
      <c r="E5" s="10"/>
      <c r="F5" s="10" t="s">
        <v>2973</v>
      </c>
      <c r="G5" s="81">
        <f>Table2[[#This Row],[Current Total FG QTY]]*Table2[[#This Row],[SAM Improvement]]*$S$7</f>
        <v>0</v>
      </c>
      <c r="H5" s="10"/>
      <c r="I5" s="10" t="s">
        <v>2971</v>
      </c>
      <c r="J5" s="76">
        <v>46149.428298611099</v>
      </c>
      <c r="R5" s="85" t="s">
        <v>2975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2968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2968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2971</v>
      </c>
      <c r="J7" s="76">
        <v>46149.4286111111</v>
      </c>
      <c r="R7" s="87" t="s">
        <v>2976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2968</v>
      </c>
      <c r="E8" s="10">
        <v>0.1401</v>
      </c>
      <c r="F8" s="10" t="s">
        <v>2977</v>
      </c>
      <c r="G8" s="81">
        <f>Table2[[#This Row],[Current Total FG QTY]]*Table2[[#This Row],[SAM Improvement]]*$S$7</f>
        <v>11703.17965811966</v>
      </c>
      <c r="H8" s="10" t="s">
        <v>2970</v>
      </c>
      <c r="I8" s="10" t="s">
        <v>2971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2968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2968</v>
      </c>
      <c r="E10" s="10">
        <v>0.1177</v>
      </c>
      <c r="F10" s="10" t="s">
        <v>2977</v>
      </c>
      <c r="G10" s="81">
        <f>Table2[[#This Row],[Current Total FG QTY]]*Table2[[#This Row],[SAM Improvement]]*$S$7</f>
        <v>8856.7573361823361</v>
      </c>
      <c r="H10" s="10"/>
      <c r="I10" s="10" t="s">
        <v>2971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2968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2968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2968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2968</v>
      </c>
      <c r="E14" s="10">
        <v>0</v>
      </c>
      <c r="F14" s="10" t="s">
        <v>2978</v>
      </c>
      <c r="G14" s="81">
        <f>Table2[[#This Row],[Current Total FG QTY]]*Table2[[#This Row],[SAM Improvement]]*$S$7</f>
        <v>0</v>
      </c>
      <c r="H14" s="10" t="s">
        <v>2970</v>
      </c>
      <c r="I14" s="10" t="s">
        <v>2971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2968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2968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2968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2968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2968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2968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2968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2968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2979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2984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2985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2986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2987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2988</v>
      </c>
      <c r="D218">
        <v>69</v>
      </c>
    </row>
    <row r="219" spans="2:4">
      <c r="B219" t="s">
        <v>2989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2989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2993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2994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2995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2996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2997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2998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2999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3003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3004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3005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3006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3007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3008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3009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3013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3014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3015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3016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3017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3018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3019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3025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3026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3027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3028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3029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3033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3034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3035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2026-05-21T19:00:07Z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