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10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5088" documentId="13_ncr:1_{7EF57DF4-89AE-8C42-9C9C-3682908C3E34}" xr6:coauthVersionLast="47" xr6:coauthVersionMax="47" xr10:uidLastSave="{DFE7346C-6A08-4920-B726-A1D5E231B6CA}"/>
  <bookViews>
    <workbookView xWindow="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45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1940" i="5" l="1"/>
  <c r="H1941" i="5"/>
  <c r="H1942" i="5"/>
  <c r="H1943" i="5"/>
  <c r="H1944" i="5"/>
  <c r="H1945" i="5"/>
  <c r="H1946" i="5"/>
  <c r="H1947" i="5"/>
  <c r="H1948" i="5"/>
  <c r="H1949" i="5"/>
  <c r="H1950" i="5"/>
  <c r="H1951" i="5"/>
  <c r="H1952" i="5"/>
  <c r="H1953" i="5"/>
  <c r="H1954" i="5"/>
  <c r="H1955" i="5"/>
  <c r="I1940" i="5"/>
  <c r="I1941" i="5"/>
  <c r="I1942" i="5"/>
  <c r="I1943" i="5"/>
  <c r="I1944" i="5"/>
  <c r="I1945" i="5"/>
  <c r="I1946" i="5"/>
  <c r="I1947" i="5"/>
  <c r="I1948" i="5"/>
  <c r="I1949" i="5"/>
  <c r="I1950" i="5"/>
  <c r="I1951" i="5"/>
  <c r="I1952" i="5"/>
  <c r="I1953" i="5"/>
  <c r="I1954" i="5"/>
  <c r="I1955" i="5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1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7" i="5"/>
  <c r="L1308" i="5"/>
  <c r="L1309" i="5"/>
  <c r="L1311" i="5"/>
  <c r="L1323" i="5"/>
  <c r="L1324" i="5"/>
  <c r="L1325" i="5"/>
  <c r="L1326" i="5"/>
  <c r="L1329" i="5"/>
  <c r="L1330" i="5"/>
  <c r="L1331" i="5"/>
  <c r="L1332" i="5"/>
  <c r="L1333" i="5"/>
  <c r="L1334" i="5"/>
  <c r="L1335" i="5"/>
  <c r="L1336" i="5"/>
  <c r="L1338" i="5"/>
  <c r="L1339" i="5"/>
  <c r="L1341" i="5"/>
  <c r="L1344" i="5"/>
  <c r="L1345" i="5"/>
  <c r="L1347" i="5"/>
  <c r="L1349" i="5"/>
  <c r="L1350" i="5"/>
  <c r="L1351" i="5"/>
  <c r="L1353" i="5"/>
  <c r="L135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1939" i="5"/>
  <c r="I1939" i="5"/>
  <c r="H1933" i="5"/>
  <c r="H1934" i="5"/>
  <c r="H1935" i="5"/>
  <c r="H1936" i="5"/>
  <c r="H1937" i="5"/>
  <c r="H1938" i="5"/>
  <c r="I1933" i="5"/>
  <c r="I1934" i="5"/>
  <c r="I1935" i="5"/>
  <c r="I1936" i="5"/>
  <c r="I1937" i="5"/>
  <c r="I1938" i="5"/>
  <c r="H1931" i="5"/>
  <c r="H1932" i="5"/>
  <c r="I1931" i="5"/>
  <c r="I1932" i="5"/>
  <c r="H1930" i="5"/>
  <c r="I1930" i="5"/>
  <c r="H1929" i="5"/>
  <c r="I1929" i="5"/>
  <c r="H1928" i="5"/>
  <c r="I1928" i="5"/>
  <c r="I1927" i="5"/>
  <c r="H1927" i="5"/>
  <c r="I1926" i="5"/>
  <c r="H1926" i="5"/>
  <c r="I1925" i="5"/>
  <c r="H1925" i="5"/>
  <c r="I1924" i="5"/>
  <c r="H1924" i="5"/>
  <c r="I1923" i="5"/>
  <c r="H1923" i="5"/>
  <c r="I1922" i="5"/>
  <c r="H1922" i="5"/>
  <c r="I1921" i="5"/>
  <c r="H1921" i="5"/>
  <c r="I1920" i="5"/>
  <c r="H1920" i="5"/>
  <c r="I1919" i="5"/>
  <c r="H1919" i="5"/>
  <c r="I1918" i="5"/>
  <c r="H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I1877" i="5"/>
  <c r="H1877" i="5"/>
  <c r="I1876" i="5"/>
  <c r="H1876" i="5"/>
  <c r="I1875" i="5"/>
  <c r="H1875" i="5"/>
  <c r="I1874" i="5"/>
  <c r="H1874" i="5"/>
  <c r="I1873" i="5"/>
  <c r="H1873" i="5"/>
  <c r="H1878" i="5"/>
  <c r="I1878" i="5"/>
  <c r="I1872" i="5"/>
  <c r="H1872" i="5"/>
  <c r="I1871" i="5"/>
  <c r="H1871" i="5"/>
  <c r="I1870" i="5"/>
  <c r="H1870" i="5"/>
  <c r="I1869" i="5"/>
  <c r="H1869" i="5"/>
  <c r="I1868" i="5"/>
  <c r="H1868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H1859" i="5"/>
  <c r="I1859" i="5"/>
  <c r="H1858" i="5"/>
  <c r="I1858" i="5"/>
  <c r="H1857" i="5"/>
  <c r="I1857" i="5"/>
  <c r="H1856" i="5"/>
  <c r="I1856" i="5"/>
  <c r="H1853" i="5"/>
  <c r="H1854" i="5"/>
  <c r="H1855" i="5"/>
  <c r="I1853" i="5"/>
  <c r="I1854" i="5"/>
  <c r="I1855" i="5"/>
  <c r="H1847" i="5"/>
  <c r="H1848" i="5"/>
  <c r="H1849" i="5"/>
  <c r="H1850" i="5"/>
  <c r="H1851" i="5"/>
  <c r="H1852" i="5"/>
  <c r="I1847" i="5"/>
  <c r="I1848" i="5"/>
  <c r="I1849" i="5"/>
  <c r="I1850" i="5"/>
  <c r="I1851" i="5"/>
  <c r="I1852" i="5"/>
  <c r="H1846" i="5"/>
  <c r="I1846" i="5"/>
  <c r="H1845" i="5"/>
  <c r="I1845" i="5"/>
  <c r="H1844" i="5"/>
  <c r="I1844" i="5"/>
  <c r="H1843" i="5"/>
  <c r="I1843" i="5"/>
  <c r="H1842" i="5"/>
  <c r="I1842" i="5"/>
  <c r="H1837" i="5"/>
  <c r="H1838" i="5"/>
  <c r="H1839" i="5"/>
  <c r="H1840" i="5"/>
  <c r="H1841" i="5"/>
  <c r="I1837" i="5"/>
  <c r="I1838" i="5"/>
  <c r="I1839" i="5"/>
  <c r="I1840" i="5"/>
  <c r="I1841" i="5"/>
  <c r="H1836" i="5"/>
  <c r="I1836" i="5"/>
  <c r="H1835" i="5"/>
  <c r="I1835" i="5"/>
  <c r="H1834" i="5"/>
  <c r="I1834" i="5"/>
  <c r="H1833" i="5"/>
  <c r="I1833" i="5"/>
  <c r="H1832" i="5"/>
  <c r="I1832" i="5"/>
  <c r="H1831" i="5"/>
  <c r="I1831" i="5"/>
  <c r="H1830" i="5"/>
  <c r="I1830" i="5"/>
  <c r="H1828" i="5"/>
  <c r="H1829" i="5"/>
  <c r="I1828" i="5"/>
  <c r="I1829" i="5"/>
  <c r="H1827" i="5"/>
  <c r="I1827" i="5"/>
  <c r="H1826" i="5"/>
  <c r="I1826" i="5"/>
  <c r="H1825" i="5"/>
  <c r="I1825" i="5"/>
  <c r="H1824" i="5"/>
  <c r="I1824" i="5"/>
  <c r="H1823" i="5"/>
  <c r="I1823" i="5"/>
  <c r="H1822" i="5"/>
  <c r="I1822" i="5"/>
  <c r="H1821" i="5"/>
  <c r="I1821" i="5"/>
  <c r="H1817" i="5"/>
  <c r="H1818" i="5"/>
  <c r="H1819" i="5"/>
  <c r="H1820" i="5"/>
  <c r="I1817" i="5"/>
  <c r="I1818" i="5"/>
  <c r="I1819" i="5"/>
  <c r="I1820" i="5"/>
  <c r="H1816" i="5"/>
  <c r="I1816" i="5"/>
  <c r="H1815" i="5"/>
  <c r="I1815" i="5"/>
  <c r="H1814" i="5"/>
  <c r="I1814" i="5"/>
  <c r="H1808" i="5"/>
  <c r="H1809" i="5"/>
  <c r="H1810" i="5"/>
  <c r="H1811" i="5"/>
  <c r="H1812" i="5"/>
  <c r="H1813" i="5"/>
  <c r="I1808" i="5"/>
  <c r="I1809" i="5"/>
  <c r="I1810" i="5"/>
  <c r="I1811" i="5"/>
  <c r="I1812" i="5"/>
  <c r="I1813" i="5"/>
  <c r="I1807" i="5"/>
  <c r="H1807" i="5"/>
  <c r="I1806" i="5"/>
  <c r="H1806" i="5"/>
  <c r="I1805" i="5"/>
  <c r="H1805" i="5"/>
  <c r="I1804" i="5"/>
  <c r="H1804" i="5"/>
  <c r="I1803" i="5"/>
  <c r="H1803" i="5"/>
  <c r="I1802" i="5"/>
  <c r="H1802" i="5"/>
  <c r="I1801" i="5"/>
  <c r="H1801" i="5"/>
  <c r="H1800" i="5"/>
  <c r="I1800" i="5"/>
  <c r="H1799" i="5"/>
  <c r="I1799" i="5"/>
  <c r="H1798" i="5"/>
  <c r="I1798" i="5"/>
  <c r="H1794" i="5"/>
  <c r="H1795" i="5"/>
  <c r="H1796" i="5"/>
  <c r="H1797" i="5"/>
  <c r="I1794" i="5"/>
  <c r="I1795" i="5"/>
  <c r="I1796" i="5"/>
  <c r="I1797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7" i="5"/>
  <c r="I1787" i="5"/>
  <c r="H1786" i="5"/>
  <c r="I1786" i="5"/>
  <c r="H1785" i="5"/>
  <c r="I1785" i="5"/>
  <c r="H1784" i="5"/>
  <c r="I1784" i="5"/>
  <c r="H1783" i="5"/>
  <c r="I1783" i="5"/>
  <c r="H1782" i="5"/>
  <c r="I1782" i="5"/>
  <c r="H1755" i="5"/>
  <c r="I1755" i="5"/>
  <c r="H1769" i="5"/>
  <c r="I1769" i="5"/>
  <c r="I1781" i="5"/>
  <c r="H1780" i="5"/>
  <c r="I1780" i="5"/>
  <c r="H1779" i="5"/>
  <c r="I1779" i="5"/>
  <c r="H1778" i="5"/>
  <c r="I1778" i="5"/>
  <c r="H1777" i="5"/>
  <c r="I1777" i="5"/>
  <c r="H1772" i="5"/>
  <c r="H1773" i="5"/>
  <c r="H1774" i="5"/>
  <c r="H1775" i="5"/>
  <c r="H1776" i="5"/>
  <c r="I1772" i="5"/>
  <c r="I1773" i="5"/>
  <c r="I1774" i="5"/>
  <c r="I1775" i="5"/>
  <c r="I1776" i="5"/>
  <c r="H1771" i="5"/>
  <c r="I1771" i="5"/>
  <c r="H1770" i="5"/>
  <c r="I1770" i="5"/>
  <c r="H1768" i="5"/>
  <c r="I1768" i="5"/>
  <c r="H1767" i="5"/>
  <c r="I1767" i="5"/>
  <c r="H1766" i="5"/>
  <c r="I1766" i="5"/>
  <c r="H1765" i="5"/>
  <c r="I1765" i="5"/>
  <c r="H1759" i="5"/>
  <c r="H1760" i="5"/>
  <c r="H1761" i="5"/>
  <c r="H1762" i="5"/>
  <c r="H1763" i="5"/>
  <c r="H1764" i="5"/>
  <c r="I1759" i="5"/>
  <c r="I1760" i="5"/>
  <c r="I1761" i="5"/>
  <c r="I1762" i="5"/>
  <c r="I1763" i="5"/>
  <c r="I1764" i="5"/>
  <c r="H1758" i="5"/>
  <c r="I1758" i="5"/>
  <c r="H1757" i="5"/>
  <c r="I1757" i="5"/>
  <c r="H1756" i="5"/>
  <c r="I1756" i="5"/>
  <c r="H1746" i="5"/>
  <c r="H1747" i="5"/>
  <c r="H1748" i="5"/>
  <c r="H1749" i="5"/>
  <c r="H1750" i="5"/>
  <c r="H1751" i="5"/>
  <c r="H1752" i="5"/>
  <c r="H1753" i="5"/>
  <c r="H1754" i="5"/>
  <c r="I1746" i="5"/>
  <c r="I1747" i="5"/>
  <c r="I1748" i="5"/>
  <c r="I1749" i="5"/>
  <c r="I1750" i="5"/>
  <c r="I1751" i="5"/>
  <c r="I1752" i="5"/>
  <c r="I1753" i="5"/>
  <c r="I1754" i="5"/>
  <c r="I1741" i="5"/>
  <c r="H1741" i="5"/>
  <c r="H1735" i="5"/>
  <c r="I1735" i="5"/>
  <c r="H1744" i="5"/>
  <c r="H1745" i="5"/>
  <c r="I1744" i="5"/>
  <c r="I1745" i="5"/>
  <c r="H1737" i="5"/>
  <c r="H1738" i="5"/>
  <c r="H1739" i="5"/>
  <c r="H1740" i="5"/>
  <c r="H1742" i="5"/>
  <c r="H1743" i="5"/>
  <c r="I1737" i="5"/>
  <c r="I1738" i="5"/>
  <c r="I1739" i="5"/>
  <c r="I1740" i="5"/>
  <c r="I1742" i="5"/>
  <c r="I1743" i="5"/>
  <c r="H1736" i="5"/>
  <c r="I1736" i="5"/>
  <c r="H1734" i="5"/>
  <c r="I1734" i="5"/>
  <c r="H1733" i="5"/>
  <c r="I1733" i="5"/>
  <c r="H1732" i="5"/>
  <c r="I1732" i="5"/>
  <c r="H1731" i="5"/>
  <c r="I1731" i="5"/>
  <c r="H1730" i="5"/>
  <c r="I1730" i="5"/>
  <c r="H1729" i="5"/>
  <c r="I1729" i="5"/>
  <c r="H1726" i="5"/>
  <c r="H1727" i="5"/>
  <c r="H1728" i="5"/>
  <c r="I1726" i="5"/>
  <c r="I1727" i="5"/>
  <c r="I1728" i="5"/>
  <c r="H1718" i="5"/>
  <c r="H1719" i="5"/>
  <c r="H1720" i="5"/>
  <c r="H1721" i="5"/>
  <c r="H1722" i="5"/>
  <c r="H1723" i="5"/>
  <c r="H1724" i="5"/>
  <c r="H1725" i="5"/>
  <c r="I1718" i="5"/>
  <c r="I1719" i="5"/>
  <c r="I1720" i="5"/>
  <c r="I1721" i="5"/>
  <c r="I1722" i="5"/>
  <c r="I1723" i="5"/>
  <c r="I1724" i="5"/>
  <c r="I1725" i="5"/>
  <c r="H1717" i="5"/>
  <c r="I1717" i="5"/>
  <c r="L3" i="5"/>
  <c r="H1716" i="5"/>
  <c r="I1716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15" i="5"/>
  <c r="I1715" i="5"/>
  <c r="H1714" i="5"/>
  <c r="I1714" i="5"/>
  <c r="H1713" i="5"/>
  <c r="I1713" i="5"/>
  <c r="L907" i="5"/>
  <c r="L908" i="5"/>
  <c r="L909" i="5"/>
  <c r="L903" i="5"/>
  <c r="L1412" i="5"/>
  <c r="L1413" i="5"/>
  <c r="L1414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H1708" i="5"/>
  <c r="H1709" i="5"/>
  <c r="H1710" i="5"/>
  <c r="H1711" i="5"/>
  <c r="H1712" i="5"/>
  <c r="I1708" i="5"/>
  <c r="I1709" i="5"/>
  <c r="I1710" i="5"/>
  <c r="I1711" i="5"/>
  <c r="I1712" i="5"/>
  <c r="I1681" i="5"/>
  <c r="H1681" i="5"/>
  <c r="I1680" i="5"/>
  <c r="H1680" i="5"/>
  <c r="I1679" i="5"/>
  <c r="H1679" i="5"/>
  <c r="I1678" i="5"/>
  <c r="H1678" i="5"/>
  <c r="I1677" i="5"/>
  <c r="H1677" i="5"/>
  <c r="I1676" i="5"/>
  <c r="H1676" i="5"/>
  <c r="I1675" i="5"/>
  <c r="H1675" i="5"/>
  <c r="I1674" i="5"/>
  <c r="H1674" i="5"/>
  <c r="I1673" i="5"/>
  <c r="H1673" i="5"/>
  <c r="I1672" i="5"/>
  <c r="H1672" i="5"/>
  <c r="I1671" i="5"/>
  <c r="H1671" i="5"/>
  <c r="I1670" i="5"/>
  <c r="H1670" i="5"/>
  <c r="I1669" i="5"/>
  <c r="H1669" i="5"/>
  <c r="I1668" i="5"/>
  <c r="H1668" i="5"/>
  <c r="I1667" i="5"/>
  <c r="H1667" i="5"/>
  <c r="I1636" i="5"/>
  <c r="H1636" i="5"/>
  <c r="I1635" i="5"/>
  <c r="H1635" i="5"/>
  <c r="I1634" i="5"/>
  <c r="H1634" i="5"/>
  <c r="I1633" i="5"/>
  <c r="H1633" i="5"/>
  <c r="I1632" i="5"/>
  <c r="H1632" i="5"/>
  <c r="I1631" i="5"/>
  <c r="H1631" i="5"/>
  <c r="I1630" i="5"/>
  <c r="H1630" i="5"/>
  <c r="I1629" i="5"/>
  <c r="H1629" i="5"/>
  <c r="I1628" i="5"/>
  <c r="H1628" i="5"/>
  <c r="I1627" i="5"/>
  <c r="H1627" i="5"/>
  <c r="I1626" i="5"/>
  <c r="H1626" i="5"/>
  <c r="I1625" i="5"/>
  <c r="H1625" i="5"/>
  <c r="I1624" i="5"/>
  <c r="H1624" i="5"/>
  <c r="I1623" i="5"/>
  <c r="H1623" i="5"/>
  <c r="I1622" i="5"/>
  <c r="H1622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13" i="5"/>
  <c r="H1313" i="5"/>
  <c r="I1314" i="5"/>
  <c r="H1314" i="5"/>
  <c r="I1315" i="5"/>
  <c r="H1315" i="5"/>
  <c r="I1316" i="5"/>
  <c r="H1316" i="5"/>
  <c r="I1317" i="5"/>
  <c r="H1317" i="5"/>
  <c r="I1318" i="5"/>
  <c r="H1318" i="5"/>
  <c r="I1319" i="5"/>
  <c r="H1319" i="5"/>
  <c r="I1320" i="5"/>
  <c r="H1320" i="5"/>
  <c r="I1321" i="5"/>
  <c r="H1321" i="5"/>
  <c r="I1322" i="5"/>
  <c r="H1322" i="5"/>
  <c r="I1559" i="5"/>
  <c r="H1559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51" i="5"/>
  <c r="H1551" i="5"/>
  <c r="I1550" i="5"/>
  <c r="H1550" i="5"/>
  <c r="I1427" i="5"/>
  <c r="H1427" i="5"/>
  <c r="I1428" i="5"/>
  <c r="H1428" i="5"/>
  <c r="I1429" i="5"/>
  <c r="H1429" i="5"/>
  <c r="I1430" i="5"/>
  <c r="H1430" i="5"/>
  <c r="I1431" i="5"/>
  <c r="H1431" i="5"/>
  <c r="I1432" i="5"/>
  <c r="H1432" i="5"/>
  <c r="I1433" i="5"/>
  <c r="H1433" i="5"/>
  <c r="I1434" i="5"/>
  <c r="H1434" i="5"/>
  <c r="I1529" i="5"/>
  <c r="H1529" i="5"/>
  <c r="I1528" i="5"/>
  <c r="H1528" i="5"/>
  <c r="I1527" i="5"/>
  <c r="H1527" i="5"/>
  <c r="I1526" i="5"/>
  <c r="H1526" i="5"/>
  <c r="I1525" i="5"/>
  <c r="H1525" i="5"/>
  <c r="I1524" i="5"/>
  <c r="H1524" i="5"/>
  <c r="I1523" i="5"/>
  <c r="H1523" i="5"/>
  <c r="I1522" i="5"/>
  <c r="H1522" i="5"/>
  <c r="I1521" i="5"/>
  <c r="I1520" i="5"/>
  <c r="I1519" i="5"/>
  <c r="I1518" i="5"/>
  <c r="I1517" i="5"/>
  <c r="H1517" i="5"/>
  <c r="I1516" i="5"/>
  <c r="H1516" i="5"/>
  <c r="I1515" i="5"/>
  <c r="H1515" i="5"/>
  <c r="I1514" i="5"/>
  <c r="H1514" i="5"/>
  <c r="I1513" i="5"/>
  <c r="H1513" i="5"/>
  <c r="I1512" i="5"/>
  <c r="H1512" i="5"/>
  <c r="I1511" i="5"/>
  <c r="H1511" i="5"/>
  <c r="I1510" i="5"/>
  <c r="H1510" i="5"/>
  <c r="I1509" i="5"/>
  <c r="I1508" i="5"/>
  <c r="I1507" i="5"/>
  <c r="I1506" i="5"/>
  <c r="H1485" i="5"/>
  <c r="H1484" i="5"/>
  <c r="H1483" i="5"/>
  <c r="H1482" i="5"/>
  <c r="H1481" i="5"/>
  <c r="H1480" i="5"/>
  <c r="H1479" i="5"/>
  <c r="H1478" i="5"/>
  <c r="I1478" i="5"/>
  <c r="I1479" i="5"/>
  <c r="I1480" i="5"/>
  <c r="I1481" i="5"/>
  <c r="I1482" i="5"/>
  <c r="I1483" i="5"/>
  <c r="I1484" i="5"/>
  <c r="I1485" i="5"/>
  <c r="I1603" i="5"/>
  <c r="H1603" i="5"/>
  <c r="I1578" i="5"/>
  <c r="I1569" i="5"/>
  <c r="H1569" i="5"/>
  <c r="I1567" i="5"/>
  <c r="H1567" i="5"/>
  <c r="I1702" i="5"/>
  <c r="I1703" i="5"/>
  <c r="I1704" i="5"/>
  <c r="I1705" i="5"/>
  <c r="I1706" i="5"/>
  <c r="I1707" i="5"/>
  <c r="H1702" i="5"/>
  <c r="H1703" i="5"/>
  <c r="H1704" i="5"/>
  <c r="H1705" i="5"/>
  <c r="H1706" i="5"/>
  <c r="H1707" i="5"/>
  <c r="I1701" i="5"/>
  <c r="H1701" i="5"/>
  <c r="I1695" i="5"/>
  <c r="I1696" i="5"/>
  <c r="I1697" i="5"/>
  <c r="I1698" i="5"/>
  <c r="I1699" i="5"/>
  <c r="I1700" i="5"/>
  <c r="H1695" i="5"/>
  <c r="H1696" i="5"/>
  <c r="H1697" i="5"/>
  <c r="H1698" i="5"/>
  <c r="H1699" i="5"/>
  <c r="H1700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H1682" i="5"/>
  <c r="H1683" i="5"/>
  <c r="H1684" i="5"/>
  <c r="H1685" i="5"/>
  <c r="H1686" i="5"/>
  <c r="H1687" i="5"/>
  <c r="H1688" i="5"/>
  <c r="I1682" i="5"/>
  <c r="I1683" i="5"/>
  <c r="I1684" i="5"/>
  <c r="I1685" i="5"/>
  <c r="I1686" i="5"/>
  <c r="I1687" i="5"/>
  <c r="I1688" i="5"/>
  <c r="H1661" i="5"/>
  <c r="H1662" i="5"/>
  <c r="H1663" i="5"/>
  <c r="H1664" i="5"/>
  <c r="H1665" i="5"/>
  <c r="H1666" i="5"/>
  <c r="I1661" i="5"/>
  <c r="I1662" i="5"/>
  <c r="I1663" i="5"/>
  <c r="I1664" i="5"/>
  <c r="I1665" i="5"/>
  <c r="I1666" i="5"/>
  <c r="H1656" i="5"/>
  <c r="H1657" i="5"/>
  <c r="H1658" i="5"/>
  <c r="H1659" i="5"/>
  <c r="H1660" i="5"/>
  <c r="I1656" i="5"/>
  <c r="I1657" i="5"/>
  <c r="I1658" i="5"/>
  <c r="I1659" i="5"/>
  <c r="I1660" i="5"/>
  <c r="H1652" i="5"/>
  <c r="H1653" i="5"/>
  <c r="H1654" i="5"/>
  <c r="H1655" i="5"/>
  <c r="I1652" i="5"/>
  <c r="I1653" i="5"/>
  <c r="I1654" i="5"/>
  <c r="I1655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44" i="5"/>
  <c r="I1644" i="5"/>
  <c r="H1637" i="5"/>
  <c r="H1638" i="5"/>
  <c r="H1639" i="5"/>
  <c r="H1640" i="5"/>
  <c r="H1641" i="5"/>
  <c r="H1642" i="5"/>
  <c r="H1643" i="5"/>
  <c r="I1637" i="5"/>
  <c r="I1638" i="5"/>
  <c r="I1639" i="5"/>
  <c r="I1640" i="5"/>
  <c r="I1641" i="5"/>
  <c r="I1642" i="5"/>
  <c r="I1643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08" i="5"/>
  <c r="H1609" i="5"/>
  <c r="H1610" i="5"/>
  <c r="H1611" i="5"/>
  <c r="H1612" i="5"/>
  <c r="H1613" i="5"/>
  <c r="H1614" i="5"/>
  <c r="I1608" i="5"/>
  <c r="I1609" i="5"/>
  <c r="I1610" i="5"/>
  <c r="I1611" i="5"/>
  <c r="I1612" i="5"/>
  <c r="I1613" i="5"/>
  <c r="I1614" i="5"/>
  <c r="H1607" i="5"/>
  <c r="I1607" i="5"/>
  <c r="H1606" i="5"/>
  <c r="I1606" i="5"/>
  <c r="H1605" i="5"/>
  <c r="I1605" i="5"/>
  <c r="H1604" i="5"/>
  <c r="I1604" i="5"/>
  <c r="H1602" i="5"/>
  <c r="I1602" i="5"/>
  <c r="H1601" i="5"/>
  <c r="I1601" i="5"/>
  <c r="H1595" i="5"/>
  <c r="H1596" i="5"/>
  <c r="H1597" i="5"/>
  <c r="H1598" i="5"/>
  <c r="H1599" i="5"/>
  <c r="H1600" i="5"/>
  <c r="I1595" i="5"/>
  <c r="I1596" i="5"/>
  <c r="I1597" i="5"/>
  <c r="I1598" i="5"/>
  <c r="I1599" i="5"/>
  <c r="I1600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7" i="5"/>
  <c r="I1587" i="5"/>
  <c r="H1586" i="5"/>
  <c r="I1586" i="5"/>
  <c r="H1583" i="5"/>
  <c r="H1584" i="5"/>
  <c r="H1585" i="5"/>
  <c r="I1583" i="5"/>
  <c r="I1584" i="5"/>
  <c r="I1585" i="5"/>
  <c r="H1582" i="5"/>
  <c r="I1582" i="5"/>
  <c r="H1580" i="5"/>
  <c r="H1581" i="5"/>
  <c r="I1580" i="5"/>
  <c r="I1581" i="5"/>
  <c r="H1579" i="5"/>
  <c r="I1579" i="5"/>
  <c r="H1577" i="5"/>
  <c r="I1577" i="5"/>
  <c r="H1487" i="5"/>
  <c r="I1487" i="5"/>
  <c r="H1574" i="5"/>
  <c r="H1575" i="5"/>
  <c r="H1576" i="5"/>
  <c r="I1574" i="5"/>
  <c r="I1575" i="5"/>
  <c r="I1576" i="5"/>
  <c r="H1573" i="5"/>
  <c r="I1573" i="5"/>
  <c r="H1572" i="5"/>
  <c r="I1572" i="5"/>
  <c r="H1571" i="5"/>
  <c r="I1571" i="5"/>
  <c r="H1570" i="5"/>
  <c r="I1570" i="5"/>
  <c r="H1568" i="5"/>
  <c r="I1568" i="5"/>
  <c r="H1566" i="5"/>
  <c r="I1566" i="5"/>
  <c r="H1565" i="5"/>
  <c r="I1565" i="5"/>
  <c r="H1564" i="5"/>
  <c r="I1564" i="5"/>
  <c r="H1560" i="5"/>
  <c r="H1561" i="5"/>
  <c r="H1562" i="5"/>
  <c r="H1563" i="5"/>
  <c r="I1560" i="5"/>
  <c r="I1561" i="5"/>
  <c r="I1562" i="5"/>
  <c r="I1563" i="5"/>
  <c r="S7" i="10"/>
  <c r="I1541" i="5"/>
  <c r="I1542" i="5"/>
  <c r="I1543" i="5"/>
  <c r="I1544" i="5"/>
  <c r="I1545" i="5"/>
  <c r="I1546" i="5"/>
  <c r="I1547" i="5"/>
  <c r="I1548" i="5"/>
  <c r="I1549" i="5"/>
  <c r="H1541" i="5"/>
  <c r="H1542" i="5"/>
  <c r="H1543" i="5"/>
  <c r="H1544" i="5"/>
  <c r="H1545" i="5"/>
  <c r="H1546" i="5"/>
  <c r="H1547" i="5"/>
  <c r="H1548" i="5"/>
  <c r="H1549" i="5"/>
  <c r="I1540" i="5"/>
  <c r="H1540" i="5"/>
  <c r="I1539" i="5"/>
  <c r="H1539" i="5"/>
  <c r="I1538" i="5"/>
  <c r="H1538" i="5"/>
  <c r="I1537" i="5"/>
  <c r="H1537" i="5"/>
  <c r="I1536" i="5"/>
  <c r="H1536" i="5"/>
  <c r="I1535" i="5"/>
  <c r="H1535" i="5"/>
  <c r="I1534" i="5"/>
  <c r="H1534" i="5"/>
  <c r="I1530" i="5"/>
  <c r="I1531" i="5"/>
  <c r="I1532" i="5"/>
  <c r="I1533" i="5"/>
  <c r="H1530" i="5"/>
  <c r="H1531" i="5"/>
  <c r="H1532" i="5"/>
  <c r="H1533" i="5"/>
  <c r="I1505" i="5"/>
  <c r="H1505" i="5"/>
  <c r="I1503" i="5"/>
  <c r="I1504" i="5"/>
  <c r="H1503" i="5"/>
  <c r="H1504" i="5"/>
  <c r="I1501" i="5"/>
  <c r="I1502" i="5"/>
  <c r="H1501" i="5"/>
  <c r="H1502" i="5"/>
  <c r="I1498" i="5"/>
  <c r="I1499" i="5"/>
  <c r="I1500" i="5"/>
  <c r="H1498" i="5"/>
  <c r="H1499" i="5"/>
  <c r="H1500" i="5"/>
  <c r="I1497" i="5"/>
  <c r="I1496" i="5"/>
  <c r="I1495" i="5"/>
  <c r="I1494" i="5"/>
  <c r="I1492" i="5"/>
  <c r="I1493" i="5"/>
  <c r="H1492" i="5"/>
  <c r="H1493" i="5"/>
  <c r="I1488" i="5"/>
  <c r="I1489" i="5"/>
  <c r="I1490" i="5"/>
  <c r="I1491" i="5"/>
  <c r="H1488" i="5"/>
  <c r="H1489" i="5"/>
  <c r="H1490" i="5"/>
  <c r="H1491" i="5"/>
  <c r="I1486" i="5"/>
  <c r="H1486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05" i="5"/>
  <c r="L1310" i="5"/>
  <c r="L1312" i="5"/>
  <c r="L1327" i="5"/>
  <c r="L1328" i="5"/>
  <c r="L1337" i="5"/>
  <c r="L1340" i="5"/>
  <c r="L1342" i="5"/>
  <c r="L1343" i="5"/>
  <c r="L1346" i="5"/>
  <c r="L1348" i="5"/>
  <c r="L1352" i="5"/>
  <c r="H1435" i="5"/>
  <c r="H1436" i="5"/>
  <c r="H1437" i="5"/>
  <c r="H1438" i="5"/>
  <c r="H1439" i="5"/>
  <c r="H1440" i="5"/>
  <c r="H1441" i="5"/>
  <c r="H1442" i="5"/>
  <c r="H1443" i="5"/>
  <c r="H1444" i="5"/>
  <c r="H1445" i="5"/>
  <c r="I1435" i="5"/>
  <c r="I1436" i="5"/>
  <c r="I1437" i="5"/>
  <c r="I1438" i="5"/>
  <c r="I1439" i="5"/>
  <c r="I1440" i="5"/>
  <c r="I1441" i="5"/>
  <c r="I1442" i="5"/>
  <c r="I1443" i="5"/>
  <c r="I1444" i="5"/>
  <c r="I1445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77" i="5" l="1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3" i="5"/>
  <c r="I1463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78" i="5"/>
  <c r="I1378" i="5"/>
  <c r="H1370" i="5"/>
  <c r="I1370" i="5"/>
  <c r="H1312" i="5"/>
  <c r="I1312" i="5"/>
  <c r="H1310" i="5"/>
  <c r="I1310" i="5"/>
  <c r="H1380" i="5"/>
  <c r="I1380" i="5"/>
  <c r="H1305" i="5"/>
  <c r="I1305" i="5"/>
  <c r="H1379" i="5"/>
  <c r="I1379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69" i="5"/>
  <c r="I1369" i="5"/>
  <c r="H1368" i="5"/>
  <c r="I1368" i="5"/>
  <c r="H1367" i="5"/>
  <c r="I1367" i="5"/>
  <c r="H1366" i="5"/>
  <c r="I1366" i="5"/>
  <c r="H1346" i="5"/>
  <c r="I1346" i="5"/>
  <c r="H1348" i="5"/>
  <c r="I1348" i="5"/>
  <c r="H1352" i="5" l="1"/>
  <c r="I1352" i="5"/>
  <c r="H1343" i="5"/>
  <c r="I1343" i="5"/>
  <c r="H1342" i="5"/>
  <c r="I1342" i="5"/>
  <c r="H1340" i="5"/>
  <c r="I1340" i="5"/>
  <c r="H1337" i="5"/>
  <c r="I1337" i="5"/>
  <c r="H1365" i="5"/>
  <c r="I1365" i="5"/>
  <c r="H1364" i="5"/>
  <c r="I1364" i="5"/>
  <c r="H1363" i="5"/>
  <c r="I1363" i="5"/>
  <c r="H1362" i="5"/>
  <c r="I1362" i="5"/>
  <c r="H1361" i="5"/>
  <c r="I1361" i="5"/>
  <c r="H1360" i="5"/>
  <c r="I1360" i="5"/>
  <c r="H1359" i="5"/>
  <c r="I1359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1" i="5" l="1"/>
  <c r="I1351" i="5"/>
  <c r="H1350" i="5"/>
  <c r="I1350" i="5"/>
  <c r="H1349" i="5"/>
  <c r="I1349" i="5"/>
  <c r="H1347" i="5"/>
  <c r="I1347" i="5"/>
  <c r="H1345" i="5"/>
  <c r="I1345" i="5"/>
  <c r="H1344" i="5"/>
  <c r="I1344" i="5"/>
  <c r="H1341" i="5"/>
  <c r="I1341" i="5"/>
  <c r="H1339" i="5"/>
  <c r="I1339" i="5"/>
  <c r="H1338" i="5"/>
  <c r="I1338" i="5"/>
  <c r="H1336" i="5"/>
  <c r="I1336" i="5"/>
  <c r="H1335" i="5"/>
  <c r="I1335" i="5"/>
  <c r="H1334" i="5"/>
  <c r="I1334" i="5"/>
  <c r="H1333" i="5"/>
  <c r="I1333" i="5"/>
  <c r="H1332" i="5"/>
  <c r="I1332" i="5"/>
  <c r="H1331" i="5"/>
  <c r="I1331" i="5"/>
  <c r="H1330" i="5"/>
  <c r="I1330" i="5"/>
  <c r="H1327" i="5"/>
  <c r="H1328" i="5"/>
  <c r="H1329" i="5"/>
  <c r="I1327" i="5"/>
  <c r="I1328" i="5"/>
  <c r="I1329" i="5"/>
  <c r="H1326" i="5"/>
  <c r="I1326" i="5"/>
  <c r="H1325" i="5"/>
  <c r="I1325" i="5"/>
  <c r="H1324" i="5"/>
  <c r="I1324" i="5"/>
  <c r="H1323" i="5"/>
  <c r="I1323" i="5"/>
  <c r="H1311" i="5"/>
  <c r="I1311" i="5"/>
  <c r="H1309" i="5"/>
  <c r="I1309" i="5"/>
  <c r="H1308" i="5"/>
  <c r="I1308" i="5"/>
  <c r="H1307" i="5"/>
  <c r="I1307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 l="1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2" i="5"/>
  <c r="I1262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 l="1"/>
  <c r="I1248" i="5"/>
  <c r="H1247" i="5"/>
  <c r="I1247" i="5"/>
  <c r="H1246" i="5"/>
  <c r="I1246" i="5"/>
  <c r="H1245" i="5" l="1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 l="1"/>
  <c r="I1223" i="5"/>
  <c r="H1222" i="5"/>
  <c r="I1222" i="5"/>
  <c r="H1221" i="5"/>
  <c r="I1221" i="5"/>
  <c r="H1220" i="5"/>
  <c r="I1220" i="5"/>
  <c r="H1219" i="5"/>
  <c r="I1219" i="5"/>
  <c r="H1218" i="5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1" i="5"/>
  <c r="I1211" i="5"/>
  <c r="H1210" i="5"/>
  <c r="I1210" i="5"/>
  <c r="H1209" i="5"/>
  <c r="I1209" i="5"/>
  <c r="H1208" i="5" l="1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4" i="5"/>
  <c r="I1194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I1158" i="5"/>
  <c r="H1157" i="5"/>
  <c r="I1157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4" i="5"/>
  <c r="I1144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6" i="5"/>
  <c r="I1136" i="5"/>
  <c r="H1135" i="5"/>
  <c r="I1135" i="5"/>
  <c r="H1134" i="5"/>
  <c r="I1134" i="5"/>
  <c r="H1133" i="5"/>
  <c r="I1133" i="5"/>
  <c r="H1132" i="5"/>
  <c r="I1132" i="5"/>
  <c r="H1131" i="5"/>
  <c r="I1131" i="5"/>
  <c r="H1130" i="5"/>
  <c r="I1130" i="5"/>
  <c r="H1129" i="5"/>
  <c r="I1129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2" i="5"/>
  <c r="I1122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I1091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<sst xmlns="http://schemas.openxmlformats.org/spreadsheetml/2006/main" count="11600" uniqueCount="2787">
  <si>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</si>
  <si>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</si>
  <si>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</si>
  <si>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</si>
  <si>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</si>
  <si>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</si>
  <si>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</si>
  <si>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</si>
  <si>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</si>
  <si>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</si>
  <si>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</si>
  <si>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</si>
  <si>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</si>
  <si>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</si>
  <si>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WOMEN'S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</si>
  <si>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</si>
  <si>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</si>
  <si>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</si>
  <si>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</si>
  <si>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</si>
  <si>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</si>
  <si>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</si>
  <si>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</si>
  <si>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</si>
  <si>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</si>
  <si>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</si>
  <si>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</si>
  <si>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</si>
  <si>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</si>
  <si>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</si>
  <si>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</si>
  <si>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</si>
  <si>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</si>
  <si>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</si>
  <si>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</si>
  <si>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</si>
  <si>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</si>
  <si>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</si>
  <si>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</si>
  <si>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</si>
  <si>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</si>
  <si>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</si>
  <si>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</si>
  <si>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</si>
  <si>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</si>
  <si>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</si>
  <si>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</si>
  <si>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</si>
  <si>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</si>
  <si>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</si>
  <si>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</si>
  <si>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</si>
  <si>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</si>
  <si>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</si>
  <si>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</si>
  <si>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</si>
  <si>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</si>
  <si>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WOMEN'S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</si>
  <si>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</si>
  <si>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</si>
  <si>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</si>
  <si>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</si>
  <si>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</si>
  <si>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</si>
  <si>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</si>
  <si>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</si>
  <si>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</si>
  <si>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</si>
  <si>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</si>
  <si>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</si>
  <si>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</si>
  <si>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</si>
  <si>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</si>
  <si>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</si>
  <si>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</si>
  <si>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</si>
  <si>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</si>
  <si>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</si>
  <si>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</si>
  <si>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</si>
  <si>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</si>
  <si>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</si>
  <si>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</si>
  <si>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</si>
  <si>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</si>
  <si>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</si>
  <si>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</si>
  <si>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</si>
  <si>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</si>
  <si>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</si>
  <si>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</si>
  <si>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</si>
  <si>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</si>
  <si>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</si>
  <si>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</si>
  <si>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</si>
  <si>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</si>
  <si>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</si>
  <si>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</si>
  <si>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</si>
  <si>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</si>
  <si>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</si>
  <si>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</si>
  <si>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</si>
  <si>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</si>
  <si>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</si>
  <si>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</si>
  <si>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</si>
  <si>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</si>
  <si>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</si>
  <si>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</si>
  <si>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</si>
  <si>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</si>
  <si>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</si>
  <si>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</si>
  <si>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</si>
  <si>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</si>
  <si>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</si>
  <si>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</si>
  <si>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</si>
  <si>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</si>
  <si>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</si>
  <si>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</si>
  <si>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</si>
  <si>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</si>
  <si>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</si>
  <si>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</si>
  <si>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</si>
  <si>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</si>
  <si>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</si>
  <si>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</si>
  <si>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</si>
  <si>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</si>
  <si>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</si>
  <si>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</si>
  <si>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</si>
  <si>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</si>
  <si>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</si>
  <si>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</si>
  <si>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</si>
  <si>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</si>
  <si>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</si>
  <si>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</si>
  <si>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</si>
  <si>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</si>
  <si>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</si>
  <si>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</si>
  <si>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</si>
  <si>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</si>
  <si>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</si>
  <si>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</si>
  <si>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</si>
  <si>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</si>
  <si>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</si>
  <si>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</si>
  <si>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</si>
  <si>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</si>
  <si>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</si>
  <si>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</si>
  <si>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</si>
  <si>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</si>
  <si>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</si>
  <si>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</si>
  <si>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</si>
  <si>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</si>
  <si>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</si>
  <si>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</si>
  <si>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</si>
  <si>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</si>
  <si>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</si>
  <si>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</si>
  <si>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</si>
  <si>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</si>
  <si>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</si>
  <si>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</si>
  <si>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</si>
  <si>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</si>
  <si>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</si>
  <si>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</si>
  <si>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</si>
  <si>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</si>
  <si>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</si>
  <si>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</si>
  <si>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</si>
  <si>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</si>
  <si>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</si>
  <si>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</si>
  <si>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</si>
  <si>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</si>
  <si>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</si>
  <si>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</si>
  <si>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</si>
  <si>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</si>
  <si>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</si>
  <si>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</si>
  <si>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</si>
  <si>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</si>
  <si>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</si>
  <si>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</si>
  <si>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</si>
  <si>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</si>
  <si>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SP'26</t>
  </si>
  <si>
    <t>NIKE KIDS</t>
  </si>
  <si>
    <t>IF1709</t>
  </si>
  <si>
    <t>HM503</t>
  </si>
  <si>
    <t>dfm-105</t>
  </si>
  <si>
    <t>PK210M</t>
  </si>
  <si>
    <t>dfm-106</t>
  </si>
  <si>
    <t>WB309</t>
  </si>
  <si>
    <t>dfm-107</t>
  </si>
  <si>
    <t>WV400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</si>
  <si>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</si>
  <si>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</si>
  <si>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</si>
  <si>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</si>
  <si>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</si>
  <si>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</si>
  <si>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</si>
  <si>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</si>
  <si>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</si>
  <si>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</si>
  <si>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</si>
  <si>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</si>
  <si>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</si>
  <si>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</si>
  <si>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</si>
  <si>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</si>
  <si>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</si>
  <si>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</si>
  <si>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</si>
  <si>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</si>
  <si>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KID'S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</si>
  <si>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</si>
  <si>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</si>
  <si>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</si>
  <si>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</si>
  <si>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</si>
  <si>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</si>
  <si>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</si>
  <si>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</si>
  <si>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</si>
  <si>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</si>
  <si>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</si>
  <si>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</si>
  <si>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</si>
  <si>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</si>
  <si>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</si>
  <si>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</si>
  <si>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</si>
  <si>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</si>
  <si>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</si>
  <si>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</si>
  <si>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</si>
  <si>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</si>
  <si>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</si>
  <si>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</si>
  <si>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</si>
  <si>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</si>
  <si>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</si>
  <si>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</si>
  <si>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</si>
  <si>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</si>
  <si>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</si>
  <si>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</si>
  <si>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</si>
  <si>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</si>
  <si>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</si>
  <si>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</si>
  <si>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</si>
  <si>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</si>
  <si>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</si>
  <si>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</si>
  <si>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</si>
  <si>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</si>
  <si>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</si>
  <si>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</si>
  <si>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</si>
  <si>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</si>
  <si>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</si>
  <si>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</si>
  <si>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</si>
  <si>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</si>
  <si>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</si>
  <si>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</si>
  <si>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</si>
  <si>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</si>
  <si>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</si>
  <si>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</si>
  <si>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</si>
  <si>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</si>
  <si>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</si>
  <si>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</si>
  <si>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</si>
  <si>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</si>
  <si>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</si>
  <si>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</si>
  <si>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</si>
  <si>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</si>
  <si>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</si>
  <si>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</si>
  <si>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</si>
  <si>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</si>
  <si>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</si>
  <si>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</si>
  <si>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</si>
  <si>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</si>
  <si>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</si>
  <si>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</si>
  <si>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</si>
  <si>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</si>
  <si>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</si>
  <si>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</si>
  <si>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</si>
  <si>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</si>
  <si>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</si>
  <si>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</si>
  <si>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</si>
  <si>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</si>
  <si>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</si>
  <si>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</si>
  <si>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</si>
  <si>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</si>
  <si>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</si>
  <si>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</si>
  <si>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</si>
  <si>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</si>
  <si>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</si>
  <si>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</si>
  <si>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</si>
  <si>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</si>
  <si>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</si>
  <si>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</si>
  <si>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</si>
  <si>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</si>
  <si>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</si>
  <si>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</si>
  <si>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</si>
  <si>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</si>
  <si>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</si>
  <si>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</si>
  <si>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</si>
  <si>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</si>
  <si>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</si>
  <si>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</si>
  <si>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</si>
  <si>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</si>
  <si>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</si>
  <si>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</si>
  <si>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</si>
  <si>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</si>
  <si>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</si>
  <si>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</si>
  <si>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</si>
  <si>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</si>
  <si>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</si>
  <si>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</si>
  <si>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</si>
  <si>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</si>
  <si>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</si>
  <si>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</si>
  <si>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</si>
  <si>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</si>
  <si>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</si>
  <si>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</si>
  <si>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</si>
  <si>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</si>
  <si>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</si>
  <si>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</si>
  <si>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</si>
  <si>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</si>
  <si>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</si>
  <si>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</si>
  <si>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</si>
  <si>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</si>
  <si>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</si>
  <si>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</si>
  <si>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</si>
  <si>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</si>
  <si>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</si>
  <si>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</si>
  <si>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</si>
  <si>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</si>
  <si>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</si>
  <si>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</si>
  <si>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</si>
  <si>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</si>
  <si>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</si>
  <si>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</si>
  <si>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</si>
  <si>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</si>
  <si>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</si>
  <si>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</si>
  <si>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</si>
  <si>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</si>
  <si>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</si>
  <si>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</si>
  <si>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</si>
  <si>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</si>
  <si>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</si>
  <si>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</si>
  <si>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</si>
  <si>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</si>
  <si>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</si>
  <si>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</si>
  <si>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</si>
  <si>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</si>
  <si>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</si>
  <si>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</si>
  <si>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</si>
  <si>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</si>
  <si>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</si>
  <si>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</si>
  <si>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</si>
  <si>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</si>
  <si>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</si>
  <si>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</si>
  <si>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</si>
  <si>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</si>
  <si>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</si>
  <si>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</si>
  <si>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</si>
  <si>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</si>
  <si>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</si>
  <si>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</si>
  <si>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</si>
  <si>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</si>
  <si>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</si>
  <si>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</si>
  <si>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</si>
  <si>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</si>
  <si>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</si>
  <si>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</si>
  <si>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</si>
  <si>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</si>
  <si>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</si>
  <si>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</si>
  <si>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</si>
  <si>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</si>
  <si>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</si>
  <si>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</si>
  <si>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</si>
  <si>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</si>
  <si>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</si>
  <si>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</si>
  <si>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</si>
  <si>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</si>
  <si>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</si>
  <si>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</si>
  <si>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</si>
  <si>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</si>
  <si>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</si>
  <si>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</si>
  <si>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</si>
  <si>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</si>
  <si>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</si>
  <si>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</si>
  <si>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</si>
  <si>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</si>
  <si>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</si>
  <si>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</si>
  <si>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</si>
  <si>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</si>
  <si>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</si>
  <si>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</si>
  <si>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</si>
  <si>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</si>
  <si>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</si>
  <si>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PV401M</t>
  </si>
  <si>
    <t>dfm-277</t>
  </si>
  <si>
    <t>LP100</t>
  </si>
  <si>
    <t>dfm-278</t>
  </si>
  <si>
    <t>PV500M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</si>
  <si>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</si>
  <si>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</si>
  <si>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</si>
  <si>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</si>
  <si>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</si>
  <si>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</si>
  <si>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</si>
  <si>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</si>
  <si>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</si>
  <si>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</si>
  <si>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</si>
  <si>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</si>
  <si>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</si>
  <si>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</si>
  <si>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</si>
  <si>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</si>
  <si>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</si>
  <si>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</si>
  <si>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</si>
  <si>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</si>
  <si>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</si>
  <si>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</si>
  <si>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</si>
  <si>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</si>
  <si>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</si>
  <si>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</si>
  <si>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</si>
  <si>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</si>
  <si>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</si>
  <si>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</si>
  <si>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</si>
  <si>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</si>
  <si>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</si>
  <si>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</si>
  <si>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</si>
  <si>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W'S LIFESTYLE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</si>
  <si>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</si>
  <si>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</si>
  <si>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</si>
  <si>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</si>
  <si>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</si>
  <si>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</si>
  <si>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</si>
  <si>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</si>
  <si>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</si>
  <si>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</si>
  <si>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</si>
  <si>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</si>
  <si>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</si>
  <si>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</si>
  <si>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</si>
  <si>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</si>
  <si>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</si>
  <si>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</si>
  <si>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</si>
  <si>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</si>
  <si>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</si>
  <si>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</si>
  <si>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</si>
  <si>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</si>
  <si>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</si>
  <si>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</si>
  <si>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</si>
  <si>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</si>
  <si>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</si>
  <si>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</si>
  <si>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</si>
  <si>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</si>
  <si>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</si>
  <si>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</si>
  <si>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</si>
  <si>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</si>
  <si>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</si>
  <si>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</si>
  <si>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</si>
  <si>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</si>
  <si>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</si>
  <si>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</si>
  <si>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</si>
  <si>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</si>
  <si>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</si>
  <si>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</si>
  <si>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</si>
  <si>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</si>
  <si>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</si>
  <si>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</si>
  <si>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</si>
  <si>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</si>
  <si>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</si>
  <si>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</si>
  <si>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</si>
  <si>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</si>
  <si>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</si>
  <si>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</si>
  <si>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</si>
  <si>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</si>
  <si>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</si>
  <si>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</si>
  <si>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</si>
  <si>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</si>
  <si>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</si>
  <si>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</si>
  <si>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</si>
  <si>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</si>
  <si>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</si>
  <si>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</si>
  <si>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</si>
  <si>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</si>
  <si>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</si>
  <si>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</si>
  <si>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</si>
  <si>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</si>
  <si>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</si>
  <si>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</si>
  <si>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</si>
  <si>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</si>
  <si>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</si>
  <si>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</si>
  <si>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</si>
  <si>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</si>
  <si>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</si>
  <si>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</si>
  <si>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</si>
  <si>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</si>
  <si>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</si>
  <si>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</si>
  <si>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</si>
  <si>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</si>
  <si>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</si>
  <si>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</si>
  <si>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</si>
  <si>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</si>
  <si>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</si>
  <si>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</si>
  <si>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</si>
  <si>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</si>
  <si>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</si>
  <si>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</si>
  <si>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PV500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</si>
  <si>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</si>
  <si>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</si>
  <si>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</si>
  <si>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</si>
  <si>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</si>
  <si>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</si>
  <si>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</si>
  <si>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</si>
  <si>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</si>
  <si>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</si>
  <si>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</si>
  <si>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</si>
  <si>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</si>
  <si>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</si>
  <si>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</si>
  <si>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</si>
  <si>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</si>
  <si>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</si>
  <si>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</si>
  <si>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</si>
  <si>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</si>
  <si>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</si>
  <si>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</si>
  <si>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</si>
  <si>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</si>
  <si>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</si>
  <si>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</si>
  <si>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</si>
  <si>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</si>
  <si>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</si>
  <si>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</si>
  <si>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</si>
  <si>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</si>
  <si>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</si>
  <si>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</si>
  <si>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</si>
  <si>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DC501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</si>
  <si>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</si>
  <si>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</si>
  <si>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</si>
  <si>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</si>
  <si>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</si>
  <si>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</si>
  <si>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</si>
  <si>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</si>
  <si>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</si>
  <si>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</si>
  <si>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</si>
  <si>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</si>
  <si>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</si>
  <si>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</si>
  <si>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HO604</t>
  </si>
  <si>
    <t>dfm-406</t>
  </si>
  <si>
    <t>HO104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</si>
  <si>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</si>
  <si>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</si>
  <si>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</si>
  <si>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</si>
  <si>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</si>
  <si>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</si>
  <si>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</si>
  <si>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</si>
  <si>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</si>
  <si>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</si>
  <si>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CV103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</si>
  <si>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</si>
  <si>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</si>
  <si>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</si>
  <si>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</si>
  <si>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</si>
  <si>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</si>
  <si>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</si>
  <si>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</si>
  <si>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</si>
  <si>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</si>
  <si>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</si>
  <si>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</si>
  <si>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</si>
  <si>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</si>
  <si>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</si>
  <si>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</si>
  <si>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</si>
  <si>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</si>
  <si>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</si>
  <si>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</si>
  <si>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</si>
  <si>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</si>
  <si>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</si>
  <si>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</si>
  <si>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</si>
  <si>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</si>
  <si>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</si>
  <si>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</si>
  <si>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PC101</t>
  </si>
  <si>
    <t>dfm-430</t>
  </si>
  <si>
    <t>dfm-431</t>
  </si>
  <si>
    <t>PC400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</si>
  <si>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</si>
  <si>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</si>
  <si>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</si>
  <si>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</si>
  <si>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</si>
  <si>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</si>
  <si>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</si>
  <si>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</si>
  <si>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</si>
  <si>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</si>
  <si>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</si>
  <si>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</si>
  <si>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</si>
  <si>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</si>
  <si>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</si>
  <si>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</si>
  <si>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</si>
  <si>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</si>
  <si>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</si>
  <si>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</si>
  <si>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</si>
  <si>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</si>
  <si>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</si>
  <si>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</si>
  <si>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</si>
  <si>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</si>
  <si>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</si>
  <si>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</si>
  <si>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</si>
  <si>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</si>
  <si>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</si>
  <si>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</si>
  <si>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</si>
  <si>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</si>
  <si>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</si>
  <si>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</si>
  <si>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</si>
  <si>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</si>
  <si>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</si>
  <si>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</si>
  <si>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</si>
  <si>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</si>
  <si>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</si>
  <si>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</si>
  <si>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</si>
  <si>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</si>
  <si>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</si>
  <si>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</si>
  <si>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</si>
  <si>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</si>
  <si>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</si>
  <si>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</si>
  <si>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</si>
  <si>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</si>
  <si>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</si>
  <si>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</si>
  <si>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</si>
  <si>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</si>
  <si>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</si>
  <si>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</si>
  <si>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</si>
  <si>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</si>
  <si>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</si>
  <si>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</si>
  <si>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</si>
  <si>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</si>
  <si>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</si>
  <si>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</si>
  <si>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</si>
  <si>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</si>
  <si>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</si>
  <si>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</si>
  <si>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</si>
  <si>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</si>
  <si>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</si>
  <si>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</si>
  <si>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</si>
  <si>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</si>
  <si>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</si>
  <si>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</si>
  <si>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</si>
  <si>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</si>
  <si>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</si>
  <si>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</si>
  <si>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</si>
  <si>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</si>
  <si>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</si>
  <si>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</si>
  <si>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</si>
  <si>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</si>
  <si>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</si>
  <si>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</si>
  <si>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</si>
  <si>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</si>
  <si>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</si>
  <si>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</si>
  <si>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</si>
  <si>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</si>
  <si>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</si>
  <si>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</si>
  <si>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</si>
  <si>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</si>
  <si>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</si>
  <si>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</si>
  <si>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</si>
  <si>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</si>
  <si>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</si>
  <si>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</si>
  <si>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</si>
  <si>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</si>
  <si>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</si>
  <si>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</si>
  <si>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</si>
  <si>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</si>
  <si>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</si>
  <si>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</si>
  <si>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</si>
  <si>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</si>
  <si>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</si>
  <si>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</si>
  <si>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</si>
  <si>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</si>
  <si>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</si>
  <si>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</si>
  <si>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</si>
  <si>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</si>
  <si>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</si>
  <si>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</si>
  <si>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</si>
  <si>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</si>
  <si>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</si>
  <si>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</si>
  <si>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</si>
  <si>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</si>
  <si>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</si>
  <si>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</si>
  <si>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</si>
  <si>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</si>
  <si>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</si>
  <si>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</si>
  <si>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</si>
  <si>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</si>
  <si>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</si>
  <si>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</si>
  <si>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</si>
  <si>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</si>
  <si>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</si>
  <si>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</si>
  <si>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</si>
  <si>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</si>
  <si>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</si>
  <si>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</si>
  <si>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</si>
  <si>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</si>
  <si>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</si>
  <si>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</si>
  <si>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</si>
  <si>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</si>
  <si>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</si>
  <si>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</si>
  <si>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</si>
  <si>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</si>
  <si>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</si>
  <si>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</si>
  <si>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</si>
  <si>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</si>
  <si>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</si>
  <si>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</si>
  <si>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</si>
  <si>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</si>
  <si>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</si>
  <si>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</si>
  <si>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</si>
  <si>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</si>
  <si>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</si>
  <si>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</si>
  <si>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</si>
  <si>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</si>
  <si>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</si>
  <si>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</si>
  <si>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</si>
  <si>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</si>
  <si>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</si>
  <si>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</si>
  <si>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</si>
  <si>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</si>
  <si>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</si>
  <si>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</si>
  <si>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</si>
  <si>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</si>
  <si>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</si>
  <si>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</si>
  <si>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</si>
  <si>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</si>
  <si>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</si>
  <si>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</si>
  <si>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</si>
  <si>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</si>
  <si>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</si>
  <si>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</si>
  <si>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</si>
  <si>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</si>
  <si>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</si>
  <si>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</si>
  <si>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</si>
  <si>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</si>
  <si>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</si>
  <si>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</si>
  <si>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</si>
  <si>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</si>
  <si>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</si>
  <si>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</si>
  <si>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</si>
  <si>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</si>
  <si>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</si>
  <si>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</si>
  <si>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</si>
  <si>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</si>
  <si>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</si>
  <si>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</si>
  <si>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</si>
  <si>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</si>
  <si>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</si>
  <si>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</si>
  <si>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</si>
  <si>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</si>
  <si>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</si>
  <si>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</si>
  <si>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</si>
  <si>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</si>
  <si>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</si>
  <si>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</si>
  <si>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</si>
  <si>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</si>
  <si>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</si>
  <si>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</si>
  <si>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</si>
  <si>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</si>
  <si>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</si>
  <si>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</si>
  <si>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</si>
  <si>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</si>
  <si>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</si>
  <si>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</si>
  <si>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</si>
  <si>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</si>
  <si>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</si>
  <si>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</si>
  <si>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</si>
  <si>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</si>
  <si>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</si>
  <si>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</si>
  <si>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</si>
  <si>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</si>
  <si>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</si>
  <si>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</si>
  <si>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</si>
  <si>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</si>
  <si>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</si>
  <si>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</si>
  <si>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</si>
  <si>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</si>
  <si>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</si>
  <si>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</si>
  <si>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</si>
  <si>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</si>
  <si>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</si>
  <si>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</si>
  <si>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</si>
  <si>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</si>
  <si>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</si>
  <si>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</si>
  <si>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CV103M</t>
  </si>
  <si>
    <t>dfm-623</t>
  </si>
  <si>
    <t>PV400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</si>
  <si>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</si>
  <si>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</si>
  <si>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</si>
  <si>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</si>
  <si>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</si>
  <si>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</si>
  <si>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</si>
  <si>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</si>
  <si>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</si>
  <si>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</si>
  <si>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</si>
  <si>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</si>
  <si>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</si>
  <si>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</si>
  <si>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</si>
  <si>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</si>
  <si>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</si>
  <si>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</si>
  <si>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</si>
  <si>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</si>
  <si>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</si>
  <si>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</si>
  <si>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</si>
  <si>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</si>
  <si>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</si>
  <si>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</si>
  <si>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</si>
  <si>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</si>
  <si>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</si>
  <si>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</si>
  <si>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</si>
  <si>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</si>
  <si>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</si>
  <si>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</si>
  <si>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</si>
  <si>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</si>
  <si>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</si>
  <si>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</si>
  <si>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</si>
  <si>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</si>
  <si>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</si>
  <si>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</si>
  <si>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</si>
  <si>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</si>
  <si>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</si>
  <si>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</si>
  <si>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</si>
  <si>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</si>
  <si>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</si>
  <si>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</si>
  <si>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</si>
  <si>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</si>
  <si>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</si>
  <si>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</si>
  <si>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</si>
  <si>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</si>
  <si>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</si>
  <si>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</si>
  <si>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</si>
  <si>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</si>
  <si>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</si>
  <si>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</si>
  <si>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</si>
  <si>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</si>
  <si>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</si>
  <si>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</si>
  <si>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</si>
  <si>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</si>
  <si>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</si>
  <si>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</si>
  <si>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</si>
  <si>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</si>
  <si>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</si>
  <si>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</si>
  <si>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</si>
  <si>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</si>
  <si>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</si>
  <si>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</si>
  <si>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</si>
  <si>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</si>
  <si>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</si>
  <si>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</si>
  <si>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</si>
  <si>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</si>
  <si>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</si>
  <si>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</si>
  <si>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</si>
  <si>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</si>
  <si>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</si>
  <si>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</si>
  <si>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</si>
  <si>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</si>
  <si>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</si>
  <si>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</si>
  <si>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</si>
  <si>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</si>
  <si>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</si>
  <si>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</si>
  <si>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</si>
  <si>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</si>
  <si>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</si>
  <si>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</si>
  <si>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</si>
  <si>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</si>
  <si>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</si>
  <si>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</si>
  <si>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</si>
  <si>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</si>
  <si>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</si>
  <si>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</si>
  <si>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</si>
  <si>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</si>
  <si>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</si>
  <si>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</si>
  <si>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</si>
  <si>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</si>
  <si>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</si>
  <si>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</si>
  <si>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</si>
  <si>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</si>
  <si>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</si>
  <si>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</si>
  <si>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</si>
  <si>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</si>
  <si>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</si>
  <si>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</si>
  <si>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</si>
  <si>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</si>
  <si>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</si>
  <si>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</si>
  <si>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</si>
  <si>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</si>
  <si>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</si>
  <si>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</si>
  <si>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</si>
  <si>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PU401M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</si>
  <si>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</si>
  <si>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</si>
  <si>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</si>
  <si>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</si>
  <si>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</si>
  <si>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</si>
  <si>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</si>
  <si>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</si>
  <si>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</si>
  <si>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</si>
  <si>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</si>
  <si>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CU103M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</si>
  <si>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</si>
  <si>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</si>
  <si>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</si>
  <si>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</si>
  <si>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</si>
  <si>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</si>
  <si>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</si>
  <si>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</si>
  <si>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</si>
  <si>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</si>
  <si>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</si>
  <si>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</si>
  <si>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</si>
  <si>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</si>
  <si>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</si>
  <si>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</si>
  <si>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</si>
  <si>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</si>
  <si>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</si>
  <si>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</si>
  <si>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</si>
  <si>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</si>
  <si>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</si>
  <si>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</si>
  <si>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</si>
  <si>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</si>
  <si>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</si>
  <si>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</si>
  <si>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</si>
  <si>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</si>
  <si>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</si>
  <si>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</si>
  <si>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</si>
  <si>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</si>
  <si>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</si>
  <si>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</si>
  <si>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</si>
  <si>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</si>
  <si>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</si>
  <si>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</si>
  <si>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</si>
  <si>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</si>
  <si>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</si>
  <si>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</si>
  <si>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</si>
  <si>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</si>
  <si>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</si>
  <si>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</si>
  <si>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</si>
  <si>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</si>
  <si>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</si>
  <si>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</si>
  <si>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</si>
  <si>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</si>
  <si>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</si>
  <si>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</si>
  <si>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</si>
  <si>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</si>
  <si>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</si>
  <si>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</si>
  <si>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</si>
  <si>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</si>
  <si>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</si>
  <si>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</si>
  <si>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</si>
  <si>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</si>
  <si>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</si>
  <si>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</si>
  <si>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KIDS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</si>
  <si>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</si>
  <si>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</si>
  <si>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</si>
  <si>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</si>
  <si>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</si>
  <si>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</si>
  <si>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</si>
  <si>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</si>
  <si>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</si>
  <si>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</si>
  <si>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</si>
  <si>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</si>
  <si>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</si>
  <si>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</si>
  <si>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</si>
  <si>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</si>
  <si>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</si>
  <si>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</si>
  <si>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</si>
  <si>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</si>
  <si>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</si>
  <si>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</si>
  <si>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</si>
  <si>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</si>
  <si>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</si>
  <si>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</si>
  <si>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</si>
  <si>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</si>
  <si>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</si>
  <si>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</si>
  <si>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</si>
  <si>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</si>
  <si>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</si>
  <si>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</si>
  <si>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</si>
  <si>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</si>
  <si>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</si>
  <si>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</si>
  <si>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</si>
  <si>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</si>
  <si>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</si>
  <si>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</si>
  <si>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</si>
  <si>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</si>
  <si>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SP'27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</si>
  <si>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</si>
  <si>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</si>
  <si>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</si>
  <si>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</si>
  <si>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</si>
  <si>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</si>
  <si>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</si>
  <si>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</si>
  <si>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</si>
  <si>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</si>
  <si>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</si>
  <si>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</si>
  <si>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</si>
  <si>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</si>
  <si>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</si>
  <si>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</si>
  <si>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</si>
  <si>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</si>
  <si>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</si>
  <si>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</si>
  <si>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</si>
  <si>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</si>
  <si>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</si>
  <si>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</si>
  <si>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</si>
  <si>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</si>
  <si>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</si>
  <si>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</si>
  <si>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</si>
  <si>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</si>
  <si>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</si>
  <si>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</si>
  <si>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</si>
  <si>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</si>
  <si>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</si>
  <si>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</si>
  <si>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</si>
  <si>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</si>
  <si>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</si>
  <si>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</si>
  <si>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</si>
  <si>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</si>
  <si>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</si>
  <si>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</si>
  <si>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</si>
  <si>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</si>
  <si>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</si>
  <si>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</si>
  <si>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</si>
  <si>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</si>
  <si>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</si>
  <si>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</si>
  <si>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</si>
  <si>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</si>
  <si>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</si>
  <si>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</si>
  <si>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</si>
  <si>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</si>
  <si>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</si>
  <si>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</si>
  <si>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</si>
  <si>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</si>
  <si>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</si>
  <si>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SU'27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</si>
  <si>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</si>
  <si>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</si>
  <si>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</si>
  <si>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</si>
  <si>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</si>
  <si>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</si>
  <si>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</si>
  <si>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</si>
  <si>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</si>
  <si>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</si>
  <si>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</si>
  <si>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</si>
  <si>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</si>
  <si>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</si>
  <si>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</si>
  <si>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</si>
  <si>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</si>
  <si>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</si>
  <si>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</si>
  <si>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</si>
  <si>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</si>
  <si>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</si>
  <si>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</si>
  <si>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</si>
  <si>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</si>
  <si>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</si>
  <si>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</si>
  <si>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</si>
  <si>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</si>
  <si>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</si>
  <si>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</si>
  <si>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</si>
  <si>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</si>
  <si>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</si>
  <si>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</si>
  <si>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</si>
  <si>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</si>
  <si>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</si>
  <si>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</si>
  <si>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</si>
  <si>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</si>
  <si>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</si>
  <si>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</si>
  <si>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</si>
  <si>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</si>
  <si>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</si>
  <si>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PK108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</si>
  <si>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</si>
  <si>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</si>
  <si>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</si>
  <si>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</si>
  <si>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</si>
  <si>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</si>
  <si>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</si>
  <si>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</si>
  <si>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</si>
  <si>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</si>
  <si>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</si>
  <si>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</si>
  <si>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</si>
  <si>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</si>
  <si>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</si>
  <si>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</si>
  <si>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</si>
  <si>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</si>
  <si>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</si>
  <si>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</si>
  <si>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</si>
  <si>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</si>
  <si>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</si>
  <si>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</si>
  <si>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</si>
  <si>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</si>
  <si>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</si>
  <si>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</si>
  <si>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</si>
  <si>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</si>
  <si>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</si>
  <si>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</si>
  <si>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</si>
  <si>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</si>
  <si>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</si>
  <si>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</si>
  <si>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</si>
  <si>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</si>
  <si>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</si>
  <si>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</si>
  <si>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</si>
  <si>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</si>
  <si>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</si>
  <si>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</si>
  <si>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</si>
  <si>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</si>
  <si>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</si>
  <si>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</si>
  <si>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</si>
  <si>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</si>
  <si>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</si>
  <si>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</si>
  <si>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</si>
  <si>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</si>
  <si>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</si>
  <si>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</si>
  <si>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</si>
  <si>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</si>
  <si>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</si>
  <si>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</si>
  <si>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</si>
  <si>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</si>
  <si>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</si>
  <si>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</si>
  <si>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</si>
  <si>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</si>
  <si>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</si>
  <si>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</si>
  <si>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</si>
  <si>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</si>
  <si>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</si>
  <si>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</si>
  <si>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</si>
  <si>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</si>
  <si>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</si>
  <si>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</si>
  <si>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</si>
  <si>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</si>
  <si>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</si>
  <si>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</si>
  <si>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</si>
  <si>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</si>
  <si>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</si>
  <si>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</si>
  <si>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</si>
  <si>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</si>
  <si>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</si>
  <si>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</si>
  <si>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</si>
  <si>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</si>
  <si>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</si>
  <si>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</si>
  <si>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</si>
  <si>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</si>
  <si>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</si>
  <si>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</si>
  <si>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</si>
  <si>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</si>
  <si>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</si>
  <si>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</si>
  <si>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</si>
  <si>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</si>
  <si>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</si>
  <si>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</si>
  <si>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</si>
  <si>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</si>
  <si>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</si>
  <si>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</si>
  <si>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</si>
  <si>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</si>
  <si>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</si>
  <si>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</si>
  <si>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</si>
  <si>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</si>
  <si>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</si>
  <si>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</si>
  <si>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</si>
  <si>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</si>
  <si>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</si>
  <si>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</si>
  <si>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</si>
  <si>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</si>
  <si>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</si>
  <si>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</si>
  <si>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</si>
  <si>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</si>
  <si>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</si>
  <si>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</si>
  <si>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</si>
  <si>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</si>
  <si>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</si>
  <si>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</si>
  <si>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</si>
  <si>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</si>
  <si>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</si>
  <si>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</si>
  <si>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</si>
  <si>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</si>
  <si>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</si>
  <si>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</si>
  <si>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</si>
  <si>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</si>
  <si>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</si>
  <si>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</si>
  <si>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</si>
  <si>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</si>
  <si>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</si>
  <si>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</si>
  <si>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</si>
  <si>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</si>
  <si>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</si>
  <si>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</si>
  <si>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</si>
  <si>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</si>
  <si>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</si>
  <si>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</si>
  <si>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</si>
  <si>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</si>
  <si>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</si>
  <si>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</si>
  <si>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</si>
  <si>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</si>
  <si>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</si>
  <si>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</si>
  <si>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</si>
  <si>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</si>
  <si>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</si>
  <si>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</si>
  <si>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</si>
  <si>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</si>
  <si>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</si>
  <si>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</si>
  <si>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</si>
  <si>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</si>
  <si>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</si>
  <si>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</si>
  <si>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</si>
  <si>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</si>
  <si>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</si>
  <si>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</si>
  <si>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</si>
  <si>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</si>
  <si>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</si>
  <si>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</si>
  <si>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</si>
  <si>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</si>
  <si>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</si>
  <si>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</si>
  <si>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</si>
  <si>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</si>
  <si>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</si>
  <si>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</si>
  <si>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</si>
  <si>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</si>
  <si>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</si>
  <si>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</si>
  <si>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</si>
  <si>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</si>
  <si>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</si>
  <si>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</si>
  <si>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</si>
  <si>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</si>
  <si>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</si>
  <si>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</si>
  <si>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</si>
  <si>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</si>
  <si>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</si>
  <si>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</si>
  <si>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</si>
  <si>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</si>
  <si>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</si>
  <si>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</si>
  <si>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</si>
  <si>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</si>
  <si>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</si>
  <si>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</si>
  <si>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</si>
  <si>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</si>
  <si>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</si>
  <si>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</si>
  <si>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</si>
  <si>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</si>
  <si>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</si>
  <si>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</si>
  <si>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</si>
  <si>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</si>
  <si>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</si>
  <si>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</si>
  <si>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</si>
  <si>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</si>
  <si>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</si>
  <si>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</si>
  <si>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</si>
  <si>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</si>
  <si>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</si>
  <si>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</si>
  <si>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</si>
  <si>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</si>
  <si>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</si>
  <si>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</si>
  <si>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</si>
  <si>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</si>
  <si>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</si>
  <si>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</si>
  <si>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</si>
  <si>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</si>
  <si>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</si>
  <si>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</si>
  <si>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</si>
  <si>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</si>
  <si>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</si>
  <si>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</si>
  <si>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</si>
  <si>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</si>
  <si>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</si>
  <si>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</si>
  <si>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</si>
  <si>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</si>
  <si>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</si>
  <si>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</si>
  <si>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</si>
  <si>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</si>
  <si>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</si>
  <si>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</si>
  <si>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</si>
  <si>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</si>
  <si>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</si>
  <si>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</si>
  <si>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</si>
  <si>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</si>
  <si>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</si>
  <si>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</si>
  <si>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</si>
  <si>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</si>
  <si>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PB108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</si>
  <si>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</si>
  <si>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</si>
  <si>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</si>
  <si>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</si>
  <si>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</si>
  <si>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</si>
  <si>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</si>
  <si>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</si>
  <si>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</si>
  <si>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</si>
  <si>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</si>
  <si>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</si>
  <si>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</si>
  <si>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</si>
  <si>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</si>
  <si>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</si>
  <si>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</si>
  <si>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</si>
  <si>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</si>
  <si>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</si>
  <si>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</si>
  <si>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</si>
  <si>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WB210&amp;WB406</t>
  </si>
  <si>
    <t>dfm-1120</t>
  </si>
  <si>
    <t>dfm-1121</t>
  </si>
  <si>
    <t>dfm-1122</t>
  </si>
  <si>
    <t>dfm-1123</t>
  </si>
  <si>
    <t>dfm-1124</t>
  </si>
  <si>
    <t>dfm-1125</t>
  </si>
  <si>
    <t>PB206&amp;PB204</t>
  </si>
  <si>
    <t>dfm-1126</t>
  </si>
  <si>
    <t>dfm-1127</t>
  </si>
  <si>
    <t>HM701&amp;DC104</t>
  </si>
  <si>
    <t>dfm-1128</t>
  </si>
  <si>
    <t>dfm-1129</t>
  </si>
  <si>
    <t>dfm-1130</t>
  </si>
  <si>
    <t>JS117&amp;JS107</t>
  </si>
  <si>
    <t>dfm-1131</t>
  </si>
  <si>
    <t>dfm-1132</t>
  </si>
  <si>
    <t>P5</t>
  </si>
  <si>
    <t>IO0837</t>
  </si>
  <si>
    <t>dfm-1133</t>
  </si>
  <si>
    <t>JS205M</t>
  </si>
  <si>
    <t>dfm-1134</t>
  </si>
  <si>
    <t>dfm-1135</t>
  </si>
  <si>
    <t>dfm-1136</t>
  </si>
  <si>
    <t>dfm-1137</t>
  </si>
  <si>
    <t>PK206&amp;PK202</t>
  </si>
  <si>
    <t>dfm-1138</t>
  </si>
  <si>
    <t>dfm-1139</t>
  </si>
  <si>
    <t>dfm-1140</t>
  </si>
  <si>
    <t>dfm-1141</t>
  </si>
  <si>
    <t>dfm-1142</t>
  </si>
  <si>
    <t>dfm-1143</t>
  </si>
  <si>
    <t>IR6572</t>
  </si>
  <si>
    <t>dfm-1144</t>
  </si>
  <si>
    <t>dfm-1145</t>
  </si>
  <si>
    <t>dfm-1146</t>
  </si>
  <si>
    <t>PK100&amp;PK103</t>
  </si>
  <si>
    <t>dfm-1147</t>
  </si>
  <si>
    <t>dfm-1148</t>
  </si>
  <si>
    <t>PB202&amp;PB204</t>
  </si>
  <si>
    <t>dfm-1149</t>
  </si>
  <si>
    <t>dfm-1150</t>
  </si>
  <si>
    <t>HM502M</t>
  </si>
  <si>
    <t>dfm-1151</t>
  </si>
  <si>
    <t>HM806&amp;HM805</t>
  </si>
  <si>
    <t>dfm-1152</t>
  </si>
  <si>
    <t>dfm-1153</t>
  </si>
  <si>
    <t>dfm-1154</t>
  </si>
  <si>
    <t>JS117</t>
  </si>
  <si>
    <t>dfm-1155</t>
  </si>
  <si>
    <t>dfm-1156</t>
  </si>
  <si>
    <t>FQ2989</t>
  </si>
  <si>
    <t>dfm-1157</t>
  </si>
  <si>
    <t>dfm-1158</t>
  </si>
  <si>
    <t>dfm-1159</t>
  </si>
  <si>
    <t>dfm-1160</t>
  </si>
  <si>
    <t>dfm-1161</t>
  </si>
  <si>
    <t>dfm-1162</t>
  </si>
  <si>
    <t>dfm-1163</t>
  </si>
  <si>
    <t>dfm-1164</t>
  </si>
  <si>
    <t>dfm-1165</t>
  </si>
  <si>
    <t>HM103M</t>
  </si>
  <si>
    <t>ISO#406</t>
  </si>
  <si>
    <t>dfm-1166</t>
  </si>
  <si>
    <t>REMAKE P3</t>
  </si>
  <si>
    <t>IR5282</t>
  </si>
  <si>
    <t>dfm-1167</t>
  </si>
  <si>
    <t>dfm-1168</t>
  </si>
  <si>
    <t>LP203</t>
  </si>
  <si>
    <t>dfm-1169</t>
  </si>
  <si>
    <t>ST300</t>
  </si>
  <si>
    <t>dfm-1170</t>
  </si>
  <si>
    <t>dfm-1171</t>
  </si>
  <si>
    <t>dfm-1172</t>
  </si>
  <si>
    <t>PB304</t>
  </si>
  <si>
    <t>dfm-1173</t>
  </si>
  <si>
    <t>dfm-1174</t>
  </si>
  <si>
    <t>dfm-1175</t>
  </si>
  <si>
    <t>dfm-1176</t>
  </si>
  <si>
    <t>IR6421</t>
  </si>
  <si>
    <t>WB210</t>
  </si>
  <si>
    <t>dfm-1177</t>
  </si>
  <si>
    <t>dfm-1178</t>
  </si>
  <si>
    <t>dfm-1179</t>
  </si>
  <si>
    <t>dfm-1180</t>
  </si>
  <si>
    <t>dfm-1181</t>
  </si>
  <si>
    <t>dfm-1182</t>
  </si>
  <si>
    <t>dfm-1183</t>
  </si>
  <si>
    <t>GT208&amp;GT401</t>
  </si>
  <si>
    <t>dfm-1184</t>
  </si>
  <si>
    <t>HM306</t>
  </si>
  <si>
    <t>dfm-1185</t>
  </si>
  <si>
    <t>dfm-1186</t>
  </si>
  <si>
    <t>IZ9011</t>
  </si>
  <si>
    <t>dfm-1187</t>
  </si>
  <si>
    <t>dfm-1188</t>
  </si>
  <si>
    <t>dfm-1189</t>
  </si>
  <si>
    <t>dfm-1190</t>
  </si>
  <si>
    <t>dfm-1191</t>
  </si>
  <si>
    <t>dfm-1192</t>
  </si>
  <si>
    <t>dfm-1193</t>
  </si>
  <si>
    <t>GT203</t>
  </si>
  <si>
    <t>dfm-1194</t>
  </si>
  <si>
    <t>dfm-1195</t>
  </si>
  <si>
    <t>dfm-1196</t>
  </si>
  <si>
    <t>dfm-1197</t>
  </si>
  <si>
    <t>dfm-1198</t>
  </si>
  <si>
    <t>IR6586</t>
  </si>
  <si>
    <t>ZP105</t>
  </si>
  <si>
    <t>dfm-1199</t>
  </si>
  <si>
    <t>HM419&amp;HM420</t>
  </si>
  <si>
    <t>dfm-1200</t>
  </si>
  <si>
    <t>VERTICAL</t>
  </si>
  <si>
    <t>dfm-1201</t>
  </si>
  <si>
    <t>dfm-1202</t>
  </si>
  <si>
    <t>HM213M</t>
  </si>
  <si>
    <t>ADD LINING</t>
  </si>
  <si>
    <t>dfm-1203</t>
  </si>
  <si>
    <t>dfm-1204</t>
  </si>
  <si>
    <t>dfm-1205</t>
  </si>
  <si>
    <t>dfm-1206</t>
  </si>
  <si>
    <t>IR6642</t>
  </si>
  <si>
    <r>
      <t>WB505&amp;</t>
    </r>
    <r>
      <rPr>
        <sz val="11"/>
        <color theme="1"/>
        <rFont val="Aptos"/>
      </rPr>
      <t>WB309</t>
    </r>
  </si>
  <si>
    <t>NO ELEASTIC&amp;
ISO#301</t>
  </si>
  <si>
    <t>dfm-1207</t>
  </si>
  <si>
    <t>WU401M</t>
  </si>
  <si>
    <t>ZIPPER&amp;BUTTON
DRAWCORD</t>
  </si>
  <si>
    <t>dfm-1208</t>
  </si>
  <si>
    <t>dfm-1209</t>
  </si>
  <si>
    <t>dfm-1210</t>
  </si>
  <si>
    <t>dfm-1211</t>
  </si>
  <si>
    <t>PT200M</t>
  </si>
  <si>
    <t>dfm-1212</t>
  </si>
  <si>
    <t>dfm-1213</t>
  </si>
  <si>
    <t>dfm-1214</t>
  </si>
  <si>
    <t>IR1329</t>
  </si>
  <si>
    <t>dfm-1215</t>
  </si>
  <si>
    <t>dfm-1216</t>
  </si>
  <si>
    <t>dfm-1217</t>
  </si>
  <si>
    <t>dfm-1218</t>
  </si>
  <si>
    <t>dfm-1219</t>
  </si>
  <si>
    <t>dfm-1220</t>
  </si>
  <si>
    <t>dfm-1221</t>
  </si>
  <si>
    <t>dfm-1222</t>
  </si>
  <si>
    <t>IR3729</t>
  </si>
  <si>
    <t>dfm-1223</t>
  </si>
  <si>
    <t>dfm-1224</t>
  </si>
  <si>
    <t>WU202M</t>
  </si>
  <si>
    <t>SNAP</t>
  </si>
  <si>
    <t>dfm-1225</t>
  </si>
  <si>
    <t>dfm-1226</t>
  </si>
  <si>
    <t>dfm-1227</t>
  </si>
  <si>
    <t>dfm-1228</t>
  </si>
  <si>
    <t>HM807</t>
  </si>
  <si>
    <t>EMB EYELET
GROSGRAIN</t>
  </si>
  <si>
    <t>dfm-1229</t>
  </si>
  <si>
    <t>dfm-1230</t>
  </si>
  <si>
    <t>REFERENCE</t>
  </si>
  <si>
    <t>IV7445</t>
  </si>
  <si>
    <t>dfm-1231</t>
  </si>
  <si>
    <t>dfm-1232</t>
  </si>
  <si>
    <t>dfm-1233</t>
  </si>
  <si>
    <t>dfm-1234</t>
  </si>
  <si>
    <t>dfm-1235</t>
  </si>
  <si>
    <t>dfm-1236</t>
  </si>
  <si>
    <t>dfm-1237</t>
  </si>
  <si>
    <t>dfm-1238</t>
  </si>
  <si>
    <t>dfm-1239</t>
  </si>
  <si>
    <t>IZ9648</t>
  </si>
  <si>
    <t>ISO#321</t>
  </si>
  <si>
    <t>dfm-1240</t>
  </si>
  <si>
    <t>ZP109</t>
  </si>
  <si>
    <t>dfm-1241</t>
  </si>
  <si>
    <t>CL503M</t>
  </si>
  <si>
    <t>dfm-1242</t>
  </si>
  <si>
    <t>dfm-1243</t>
  </si>
  <si>
    <t>dfm-1244</t>
  </si>
  <si>
    <t>ADD ISO#321</t>
  </si>
  <si>
    <t>dfm-1245</t>
  </si>
  <si>
    <t>dfm-1246</t>
  </si>
  <si>
    <t>IR6346</t>
  </si>
  <si>
    <t>dfm-1247</t>
  </si>
  <si>
    <t>ZP109&amp;ZP101&amp;ZP301</t>
  </si>
  <si>
    <t>dfm-1248</t>
  </si>
  <si>
    <t>dfm-1249</t>
  </si>
  <si>
    <t>dfm-1250</t>
  </si>
  <si>
    <t>dfm-1251</t>
  </si>
  <si>
    <t>IV7008</t>
  </si>
  <si>
    <t>dfm-1252</t>
  </si>
  <si>
    <t>dfm-1253</t>
  </si>
  <si>
    <t>dfm-1254</t>
  </si>
  <si>
    <t>dfm-1255</t>
  </si>
  <si>
    <t>dfm-1256</t>
  </si>
  <si>
    <t>GT204</t>
  </si>
  <si>
    <t>dfm-1257</t>
  </si>
  <si>
    <t>NO NEED ISO#301</t>
  </si>
  <si>
    <t>dfm-1258</t>
  </si>
  <si>
    <t>dfm-1259</t>
  </si>
  <si>
    <t>dfm-1260</t>
  </si>
  <si>
    <t>PB106M</t>
  </si>
  <si>
    <t>dfm-1261</t>
  </si>
  <si>
    <t>dfm-1262</t>
  </si>
  <si>
    <t>dfm-1263</t>
  </si>
  <si>
    <t>VT100</t>
  </si>
  <si>
    <t>dfm-1264</t>
  </si>
  <si>
    <t>FINAL</t>
  </si>
  <si>
    <t>IU5684</t>
  </si>
  <si>
    <t>WB204</t>
  </si>
  <si>
    <t>dfm-1265</t>
  </si>
  <si>
    <t>dfm-1266</t>
  </si>
  <si>
    <t>dfm-1267</t>
  </si>
  <si>
    <t>dfm-1268</t>
  </si>
  <si>
    <t>dfm-1269</t>
  </si>
  <si>
    <t>dfm-1270</t>
  </si>
  <si>
    <t>dfm-1271</t>
  </si>
  <si>
    <t>dfm-1272</t>
  </si>
  <si>
    <t>dfm-1273</t>
  </si>
  <si>
    <t>dfm-1274</t>
  </si>
  <si>
    <t>dfm-1275</t>
  </si>
  <si>
    <t>IR8549</t>
  </si>
  <si>
    <t>dfm-1276</t>
  </si>
  <si>
    <t>dfm-1277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</si>
  <si>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</si>
  <si>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</si>
  <si>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</si>
  <si>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</si>
  <si>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</si>
  <si>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</si>
  <si>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</si>
  <si>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</si>
  <si>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IU5195</t>
  </si>
  <si>
    <t>dfm-1286</t>
  </si>
  <si>
    <t>dfm-1287</t>
  </si>
  <si>
    <t>dfm-1288</t>
  </si>
  <si>
    <t>dfm-1289</t>
  </si>
  <si>
    <t>WB202&amp;WB204</t>
  </si>
  <si>
    <t>dfm-1290</t>
  </si>
  <si>
    <t>PK200 &amp; PK207</t>
  </si>
  <si>
    <t>dfm-1291</t>
  </si>
  <si>
    <t>dfm-1292</t>
  </si>
  <si>
    <t>0.1MM#301</t>
  </si>
  <si>
    <t>dfm-1293</t>
  </si>
  <si>
    <t>dfm-1294</t>
  </si>
  <si>
    <t>IM9439</t>
  </si>
  <si>
    <t>dfm-1295</t>
  </si>
  <si>
    <t>dfm-1296</t>
  </si>
  <si>
    <t>dfm-1297</t>
  </si>
  <si>
    <t>dfm-1298</t>
  </si>
  <si>
    <t>dfm-1299</t>
  </si>
  <si>
    <t>dfm-1300</t>
  </si>
  <si>
    <t>dfm-1301</t>
  </si>
  <si>
    <t>IU4840</t>
  </si>
  <si>
    <t>dfm-1302</t>
  </si>
  <si>
    <t>dfm-1303</t>
  </si>
  <si>
    <t>dfm-1304</t>
  </si>
  <si>
    <t>dfm-1305</t>
  </si>
  <si>
    <t>dfm-1306</t>
  </si>
  <si>
    <t>dfm-1307</t>
  </si>
  <si>
    <t>dfm-1308</t>
  </si>
  <si>
    <t>#ISO301</t>
  </si>
  <si>
    <t>dfm-1309</t>
  </si>
  <si>
    <t>dfm-1310</t>
  </si>
  <si>
    <t>dfm-1311</t>
  </si>
  <si>
    <t>IU4841</t>
  </si>
  <si>
    <t>dfm-1312</t>
  </si>
  <si>
    <t>dfm-1313</t>
  </si>
  <si>
    <t>dfm-1314</t>
  </si>
  <si>
    <t>dfm-1315</t>
  </si>
  <si>
    <t>dfm-1316</t>
  </si>
  <si>
    <t>dfm-1317</t>
  </si>
  <si>
    <t>dfm-1318</t>
  </si>
  <si>
    <t>dfm-1319</t>
  </si>
  <si>
    <t>dfm-1320</t>
  </si>
  <si>
    <t>dfm-1321</t>
  </si>
  <si>
    <t>PATAGONIA</t>
  </si>
  <si>
    <t>3RD PROTO</t>
  </si>
  <si>
    <t>CL501</t>
  </si>
  <si>
    <t>dfm-1322</t>
  </si>
  <si>
    <t>dfm-1323</t>
  </si>
  <si>
    <t>PK407</t>
  </si>
  <si>
    <t>dfm-1324</t>
  </si>
  <si>
    <t>PK407M</t>
  </si>
  <si>
    <t>WITH ZIPPER</t>
  </si>
  <si>
    <t>dfm-1325</t>
  </si>
  <si>
    <t>dfm-1326</t>
  </si>
  <si>
    <t>dfm-1327</t>
  </si>
  <si>
    <t>HM703</t>
  </si>
  <si>
    <t>dfm-1328</t>
  </si>
  <si>
    <t>dfm-1329</t>
  </si>
  <si>
    <t>dfm-1330</t>
  </si>
  <si>
    <t>IF2217</t>
  </si>
  <si>
    <t>dfm-1331</t>
  </si>
  <si>
    <t>dfm-1332</t>
  </si>
  <si>
    <t>dfm-1333</t>
  </si>
  <si>
    <t>#ISO406</t>
  </si>
  <si>
    <t>dfm-1334</t>
  </si>
  <si>
    <t>HM304</t>
  </si>
  <si>
    <t>dfm-1335</t>
  </si>
  <si>
    <t>dfm-1336</t>
  </si>
  <si>
    <t>dfm-1337</t>
  </si>
  <si>
    <t>dfm-1338</t>
  </si>
  <si>
    <t>dfm-1339</t>
  </si>
  <si>
    <t>PB213</t>
  </si>
  <si>
    <t>dfm-1340</t>
  </si>
  <si>
    <t>dfm-1341</t>
  </si>
  <si>
    <t>dfm-1342</t>
  </si>
  <si>
    <t>IZ8421</t>
  </si>
  <si>
    <t>HD106M</t>
  </si>
  <si>
    <t>#ISO304</t>
  </si>
  <si>
    <t>dfm-1343</t>
  </si>
  <si>
    <t>dfm-1344</t>
  </si>
  <si>
    <t>ZP103</t>
  </si>
  <si>
    <t>dfm-1345</t>
  </si>
  <si>
    <t>dfm-1346</t>
  </si>
  <si>
    <t>dfm-1347</t>
  </si>
  <si>
    <t>BARTACK 1CM</t>
  </si>
  <si>
    <t>dfm-1348</t>
  </si>
  <si>
    <t>dfm-1349</t>
  </si>
  <si>
    <t>dfm-1350</t>
  </si>
  <si>
    <t>dfm-1351</t>
  </si>
  <si>
    <t>IZ3193</t>
  </si>
  <si>
    <t>dfm-1352</t>
  </si>
  <si>
    <t>dfm-1353</t>
  </si>
  <si>
    <t>dfm-1354</t>
  </si>
  <si>
    <t>dfm-1355</t>
  </si>
  <si>
    <t>dfm-1356</t>
  </si>
  <si>
    <t>dfm-1357</t>
  </si>
  <si>
    <t>dfm-1358</t>
  </si>
  <si>
    <t>PK806</t>
  </si>
  <si>
    <t>dfm-1359</t>
  </si>
  <si>
    <t>dfm-1360</t>
  </si>
  <si>
    <t>JS118M</t>
  </si>
  <si>
    <t>#ISO605</t>
  </si>
  <si>
    <t>dfm-1361</t>
  </si>
  <si>
    <t>dfm-1362</t>
  </si>
  <si>
    <t>dfm-1363</t>
  </si>
  <si>
    <t>HM411</t>
  </si>
  <si>
    <t>dfm-1364</t>
  </si>
  <si>
    <t>IZ4911</t>
  </si>
  <si>
    <t>dfm-1365</t>
  </si>
  <si>
    <t>ZP206</t>
  </si>
  <si>
    <t>dfm-1366</t>
  </si>
  <si>
    <t>dfm-1367</t>
  </si>
  <si>
    <t>HD704</t>
  </si>
  <si>
    <t>dfm-1368</t>
  </si>
  <si>
    <t>HD702</t>
  </si>
  <si>
    <t>dfm-1369</t>
  </si>
  <si>
    <t>dfm-1370</t>
  </si>
  <si>
    <t>dfm-1371</t>
  </si>
  <si>
    <t>dfm-1372</t>
  </si>
  <si>
    <t>dfm-1373</t>
  </si>
  <si>
    <t>HM804</t>
  </si>
  <si>
    <t>dfm-1374</t>
  </si>
  <si>
    <t>dfm-1375</t>
  </si>
  <si>
    <t>dfm-1376</t>
  </si>
  <si>
    <t>dfm-1377</t>
  </si>
  <si>
    <t>IU4861</t>
  </si>
  <si>
    <t>dfm-1378</t>
  </si>
  <si>
    <t>dfm-1379</t>
  </si>
  <si>
    <t>dfm-1380</t>
  </si>
  <si>
    <t>dfm-1381</t>
  </si>
  <si>
    <t>dfm-1382</t>
  </si>
  <si>
    <t>JS123</t>
  </si>
  <si>
    <t>ADD #ISO504</t>
  </si>
  <si>
    <t>dfm-1383</t>
  </si>
  <si>
    <t>dfm-1384</t>
  </si>
  <si>
    <t>dfm-1385</t>
  </si>
  <si>
    <t>HM406</t>
  </si>
  <si>
    <t>dfm-1386</t>
  </si>
  <si>
    <t>dfm-1387</t>
  </si>
  <si>
    <t>IZ3798</t>
  </si>
  <si>
    <t>dfm-1388</t>
  </si>
  <si>
    <t>dfm-1389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</si>
  <si>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</si>
  <si>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</si>
  <si>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</si>
  <si>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</si>
  <si>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</si>
  <si>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</si>
  <si>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</si>
  <si>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</si>
  <si>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</si>
  <si>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</si>
  <si>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</si>
  <si>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IR7531</t>
  </si>
  <si>
    <t>dfm-1401</t>
  </si>
  <si>
    <t>dfm-1402</t>
  </si>
  <si>
    <t>dfm-1403</t>
  </si>
  <si>
    <t>dfm-1404</t>
  </si>
  <si>
    <t>#ISO516</t>
  </si>
  <si>
    <t>dfm-1405</t>
  </si>
  <si>
    <t>dfm-1406</t>
  </si>
  <si>
    <t>BUYER
 REFERENCE</t>
  </si>
  <si>
    <t>IU3928</t>
  </si>
  <si>
    <t>WB104M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</si>
  <si>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</si>
  <si>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</si>
  <si>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</si>
  <si>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</si>
  <si>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</si>
  <si>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</si>
  <si>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</si>
  <si>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</si>
  <si>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</si>
  <si>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</si>
  <si>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dfm-1417</t>
  </si>
  <si>
    <t>WOMEN'S SPORTSWEAR</t>
  </si>
  <si>
    <t>IR6650</t>
  </si>
  <si>
    <t>dfm-1418</t>
  </si>
  <si>
    <t>HIDE ZIPPER 
WITH BODY</t>
  </si>
  <si>
    <t>dfm-1419</t>
  </si>
  <si>
    <t>dfm-1420</t>
  </si>
  <si>
    <t>dfm-1421</t>
  </si>
  <si>
    <t>PK208/PK100</t>
  </si>
  <si>
    <t>WITH HIDE SNAP</t>
  </si>
  <si>
    <t>dfm-1422</t>
  </si>
  <si>
    <t>dfm-1423</t>
  </si>
  <si>
    <t>WITH ELASTIC</t>
  </si>
  <si>
    <t>dfm-1424</t>
  </si>
  <si>
    <t>dfm-1425</t>
  </si>
  <si>
    <t>IR6651</t>
  </si>
  <si>
    <t>dfm-1426</t>
  </si>
  <si>
    <t>dfm-1427</t>
  </si>
  <si>
    <t>dfm-1428</t>
  </si>
  <si>
    <t>dfm-1429</t>
  </si>
  <si>
    <t>dfm-1430</t>
  </si>
  <si>
    <t>dfm-1431</t>
  </si>
  <si>
    <t>dfm-1432</t>
  </si>
  <si>
    <t>dfm-1433</t>
  </si>
  <si>
    <t>IO6096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</si>
  <si>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</si>
  <si>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</si>
  <si>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</si>
  <si>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</si>
  <si>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</si>
  <si>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</si>
  <si>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</si>
  <si>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</si>
  <si>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JS302</t>
  </si>
  <si>
    <t>dfm-1442</t>
  </si>
  <si>
    <t>dfm-1443</t>
  </si>
  <si>
    <t>dfm-1444</t>
  </si>
  <si>
    <t>dfm-1445</t>
  </si>
  <si>
    <t>dfm-1446</t>
  </si>
  <si>
    <t>dfm-1447</t>
  </si>
  <si>
    <t>dfm-1448</t>
  </si>
  <si>
    <t>WB202/WB406</t>
  </si>
  <si>
    <t>dfm-1449</t>
  </si>
  <si>
    <t>dfm-1450</t>
  </si>
  <si>
    <t>dfm-1451</t>
  </si>
  <si>
    <t>dfm-1452</t>
  </si>
  <si>
    <t>dfm-1453</t>
  </si>
  <si>
    <t>dfm-1454</t>
  </si>
  <si>
    <t>dfm-1455</t>
  </si>
  <si>
    <t>GEL NAEL(MEN'S)</t>
  </si>
  <si>
    <t>IZ8377</t>
  </si>
  <si>
    <t>dfm-1456</t>
  </si>
  <si>
    <t>dfm-1457</t>
  </si>
  <si>
    <t>dfm-1458</t>
  </si>
  <si>
    <t>dfm-1459</t>
  </si>
  <si>
    <t>dfm-1460</t>
  </si>
  <si>
    <t>dfm-1461</t>
  </si>
  <si>
    <t>dfm-1462</t>
  </si>
  <si>
    <t>dfm-1463</t>
  </si>
  <si>
    <t>dfm-1464</t>
  </si>
  <si>
    <t>IF2428</t>
  </si>
  <si>
    <t>dfm-1465</t>
  </si>
  <si>
    <t>dfm-1466</t>
  </si>
  <si>
    <t>dfm-1467</t>
  </si>
  <si>
    <t>dfm-1468</t>
  </si>
  <si>
    <t>dfm-1469</t>
  </si>
  <si>
    <t>dfm-1470</t>
  </si>
  <si>
    <t>dfm-1471</t>
  </si>
  <si>
    <t>JS122</t>
  </si>
  <si>
    <t>dfm-1472</t>
  </si>
  <si>
    <t>dfm-1473</t>
  </si>
  <si>
    <t>dfm-1474</t>
  </si>
  <si>
    <t>dfm-1475</t>
  </si>
  <si>
    <t>VT500</t>
  </si>
  <si>
    <t>dfm-1476</t>
  </si>
  <si>
    <t>MNVS</t>
  </si>
  <si>
    <t>BULK</t>
  </si>
  <si>
    <t>DM6822</t>
  </si>
  <si>
    <t>dfm-1477</t>
  </si>
  <si>
    <t>dfm-1478</t>
  </si>
  <si>
    <t>dfm-1479</t>
  </si>
  <si>
    <t>dfm-1480</t>
  </si>
  <si>
    <t>PK111M</t>
  </si>
  <si>
    <t>dfm-1481</t>
  </si>
  <si>
    <t>dfm-1482</t>
  </si>
  <si>
    <t>HM103</t>
  </si>
  <si>
    <t>dfm-1483</t>
  </si>
  <si>
    <t>HM105</t>
  </si>
  <si>
    <t>dfm-1484</t>
  </si>
  <si>
    <t>dfm-1485</t>
  </si>
  <si>
    <t>dfm-1486</t>
  </si>
  <si>
    <t>dfm-1487</t>
  </si>
  <si>
    <t>dfm-1488</t>
  </si>
  <si>
    <t>dfm-1489</t>
  </si>
  <si>
    <t>dfm-1490</t>
  </si>
  <si>
    <t>dfm-1491</t>
  </si>
  <si>
    <t>dfm-1492</t>
  </si>
  <si>
    <t>M'S LIFESTYLE</t>
  </si>
  <si>
    <t>FN3308</t>
  </si>
  <si>
    <t>dfm-1493</t>
  </si>
  <si>
    <t>dfm-1494</t>
  </si>
  <si>
    <t>dfm-1495</t>
  </si>
  <si>
    <t>dfm-1496</t>
  </si>
  <si>
    <t>dfm-1497</t>
  </si>
  <si>
    <t>double needle</t>
  </si>
  <si>
    <t>dfm-1498</t>
  </si>
  <si>
    <t>dfm-1499</t>
  </si>
  <si>
    <t>dfm-1500</t>
  </si>
  <si>
    <t>JF117M</t>
  </si>
  <si>
    <t>dfm-1501</t>
  </si>
  <si>
    <t>JF400</t>
  </si>
  <si>
    <t>dfm-1502</t>
  </si>
  <si>
    <t>dfm-1503</t>
  </si>
  <si>
    <t>VT500M</t>
  </si>
  <si>
    <t>DOUBLE NEEDLE</t>
  </si>
  <si>
    <t>dfm-1504</t>
  </si>
  <si>
    <t>dfm-1505</t>
  </si>
  <si>
    <t>dfm-1506</t>
  </si>
  <si>
    <t>dfm-1507</t>
  </si>
  <si>
    <t>dfm-1508</t>
  </si>
  <si>
    <t>dfm-1509</t>
  </si>
  <si>
    <t>dfm-1510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</si>
  <si>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</si>
  <si>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</si>
  <si>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</si>
  <si>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</si>
  <si>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</si>
  <si>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</si>
  <si>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</si>
  <si>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</si>
  <si>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</si>
  <si>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</si>
  <si>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</si>
  <si>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</si>
  <si>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</si>
  <si>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</si>
  <si>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dfm-1525</t>
  </si>
  <si>
    <t>dfm-1526</t>
  </si>
  <si>
    <t>dfm-1527</t>
  </si>
  <si>
    <t>dfm-1528</t>
  </si>
  <si>
    <t>FB7490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</si>
  <si>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</si>
  <si>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</si>
  <si>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</si>
  <si>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</si>
  <si>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</si>
  <si>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</si>
  <si>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</si>
  <si>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</si>
  <si>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PK305M</t>
  </si>
  <si>
    <t>dfm-1537</t>
  </si>
  <si>
    <t>dfm-1538</t>
  </si>
  <si>
    <t>FB7491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</si>
  <si>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</si>
  <si>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</si>
  <si>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</si>
  <si>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</si>
  <si>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</si>
  <si>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</si>
  <si>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</si>
  <si>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</si>
  <si>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</si>
  <si>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</si>
  <si>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</si>
  <si>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</si>
  <si>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</si>
  <si>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</si>
  <si>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</si>
  <si>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</si>
  <si>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</si>
  <si>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</si>
  <si>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</si>
  <si>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</si>
  <si>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FA27</t>
  </si>
  <si>
    <t>IZ0133</t>
  </si>
  <si>
    <t>dfm-1559</t>
  </si>
  <si>
    <t>dfm-1560</t>
  </si>
  <si>
    <t>dfm-1561</t>
  </si>
  <si>
    <t>dfm-1562</t>
  </si>
  <si>
    <t>dfm-1563</t>
  </si>
  <si>
    <t>PK202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</si>
  <si>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</si>
  <si>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</si>
  <si>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</si>
  <si>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</si>
  <si>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</si>
  <si>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</si>
  <si>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</si>
  <si>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</si>
  <si>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IZ2639</t>
  </si>
  <si>
    <t>dfm-1572</t>
  </si>
  <si>
    <t>dfm-1573</t>
  </si>
  <si>
    <t>dfm-1574</t>
  </si>
  <si>
    <t>dfm-1575</t>
  </si>
  <si>
    <t>dfm-1576</t>
  </si>
  <si>
    <t>dfm-1577</t>
  </si>
  <si>
    <t>PK105</t>
  </si>
  <si>
    <t>dfm-1578</t>
  </si>
  <si>
    <t>dfm-1579</t>
  </si>
  <si>
    <t>PB105</t>
  </si>
  <si>
    <t>dfm-1580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</si>
  <si>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</si>
  <si>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</si>
  <si>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</si>
  <si>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</si>
  <si>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</si>
  <si>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</si>
  <si>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</si>
  <si>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</si>
  <si>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</si>
  <si>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</si>
  <si>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</si>
  <si>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JS122M</t>
  </si>
  <si>
    <t>dfm-1591</t>
  </si>
  <si>
    <t>dfm-1592</t>
  </si>
  <si>
    <t>dfm-1593</t>
  </si>
  <si>
    <t>JA1613</t>
  </si>
  <si>
    <t>dfm-1594</t>
  </si>
  <si>
    <t>JS404</t>
  </si>
  <si>
    <t>dfm-1595</t>
  </si>
  <si>
    <t>dfm-1596</t>
  </si>
  <si>
    <t>dfm-1597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</si>
  <si>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</si>
  <si>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</si>
  <si>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</si>
  <si>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</si>
  <si>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</si>
  <si>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</si>
  <si>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</si>
  <si>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</si>
  <si>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</si>
  <si>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IZ0153</t>
  </si>
  <si>
    <t>dfm-1607</t>
  </si>
  <si>
    <t>HD507M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</si>
  <si>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</si>
  <si>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</si>
  <si>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</si>
  <si>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</si>
  <si>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</si>
  <si>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</si>
  <si>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</si>
  <si>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</si>
  <si>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</si>
  <si>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</si>
  <si>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</si>
  <si>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</si>
  <si>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</si>
  <si>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FB7397</t>
  </si>
  <si>
    <t>dfm-1621</t>
  </si>
  <si>
    <t>dfm-1622</t>
  </si>
  <si>
    <t>HD604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</si>
  <si>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</si>
  <si>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</si>
  <si>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</si>
  <si>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</si>
  <si>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</si>
  <si>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</si>
  <si>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</si>
  <si>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</si>
  <si>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</si>
  <si>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</si>
  <si>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</si>
  <si>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</si>
  <si>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</si>
  <si>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</si>
  <si>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</si>
  <si>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</si>
  <si>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</si>
  <si>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</si>
  <si>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</si>
  <si>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</si>
  <si>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</si>
  <si>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</si>
  <si>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</si>
  <si>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</si>
  <si>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</si>
  <si>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</si>
  <si>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</si>
  <si>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</si>
  <si>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FB7398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</si>
  <si>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</si>
  <si>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</si>
  <si>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</si>
  <si>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</si>
  <si>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</si>
  <si>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</si>
  <si>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</si>
  <si>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</si>
  <si>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</si>
  <si>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</si>
  <si>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</si>
  <si>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</si>
  <si>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</si>
  <si>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</si>
  <si>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</si>
  <si>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</si>
  <si>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</si>
  <si>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</si>
  <si>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</si>
  <si>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</si>
  <si>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</si>
  <si>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</si>
  <si>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</si>
  <si>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</si>
  <si>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</si>
  <si>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</si>
  <si>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</si>
  <si>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</si>
  <si>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</si>
  <si>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</si>
  <si>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FQ3588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</si>
  <si>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</si>
  <si>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</si>
  <si>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</si>
  <si>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</si>
  <si>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</si>
  <si>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</si>
  <si>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</si>
  <si>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</si>
  <si>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</si>
  <si>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</si>
  <si>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</si>
  <si>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</si>
  <si>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IF0894</t>
  </si>
  <si>
    <t>dfm-1693</t>
  </si>
  <si>
    <t>LP210</t>
  </si>
  <si>
    <t>dfm-1694</t>
  </si>
  <si>
    <t>NON-DRAWCORD</t>
  </si>
  <si>
    <t>dfm-1695</t>
  </si>
  <si>
    <t>dfm-1696</t>
  </si>
  <si>
    <t>dfm-1697</t>
  </si>
  <si>
    <t>dfm-1698</t>
  </si>
  <si>
    <t>dfm-1699</t>
  </si>
  <si>
    <t>IF0971</t>
  </si>
  <si>
    <t>dfm-1700</t>
  </si>
  <si>
    <t>dfm-1701</t>
  </si>
  <si>
    <t>dfm-1702</t>
  </si>
  <si>
    <t>dfm-1703</t>
  </si>
  <si>
    <t>dfm-1704</t>
  </si>
  <si>
    <t>dfm-1705</t>
  </si>
  <si>
    <t>PK304M</t>
  </si>
  <si>
    <t>dfm-1706</t>
  </si>
  <si>
    <t>IZ7161</t>
  </si>
  <si>
    <t>dfm-1707</t>
  </si>
  <si>
    <t>dfm-1708</t>
  </si>
  <si>
    <t>dfm-1709</t>
  </si>
  <si>
    <t>dfm-1710</t>
  </si>
  <si>
    <t>dfm-1711</t>
  </si>
  <si>
    <t>dfm-1712</t>
  </si>
  <si>
    <t>dfm-1713</t>
  </si>
  <si>
    <t>dfm-1714</t>
  </si>
  <si>
    <t>dfm-1715</t>
  </si>
  <si>
    <t>VT101</t>
  </si>
  <si>
    <t>dfm-1716</t>
  </si>
  <si>
    <t xml:space="preserve">REF </t>
  </si>
  <si>
    <t>IR9698</t>
  </si>
  <si>
    <t>dfm-1717</t>
  </si>
  <si>
    <t>dfm-1718</t>
  </si>
  <si>
    <t>dfm-1719</t>
  </si>
  <si>
    <t>dfm-1720</t>
  </si>
  <si>
    <t>dfm-1721</t>
  </si>
  <si>
    <t>dfm-1722</t>
  </si>
  <si>
    <t>dfm-1723</t>
  </si>
  <si>
    <t>HO'27</t>
  </si>
  <si>
    <t>IZ4261</t>
  </si>
  <si>
    <t>dfm-1724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</si>
  <si>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</si>
  <si>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</si>
  <si>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</si>
  <si>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</si>
  <si>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</si>
  <si>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</si>
  <si>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</si>
  <si>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</si>
  <si>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</si>
  <si>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dfm-1734</t>
  </si>
  <si>
    <t>dfm-1735</t>
  </si>
  <si>
    <t>GEL EMEA (FOOTBALL)</t>
  </si>
  <si>
    <t>#ISO308</t>
  </si>
  <si>
    <t>dfm-1736</t>
  </si>
  <si>
    <t>dfm-1737</t>
  </si>
  <si>
    <t>dfm-1738</t>
  </si>
  <si>
    <t>dfm-1739</t>
  </si>
  <si>
    <t>ADD ISO#308</t>
  </si>
  <si>
    <t>dfm-1740</t>
  </si>
  <si>
    <t>JS111M</t>
  </si>
  <si>
    <t>dfm-1741</t>
  </si>
  <si>
    <t>dfm-1742</t>
  </si>
  <si>
    <t>dfm-1743</t>
  </si>
  <si>
    <t>dfm-1744</t>
  </si>
  <si>
    <t>IR4414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</si>
  <si>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</si>
  <si>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</si>
  <si>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</si>
  <si>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</si>
  <si>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</si>
  <si>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</si>
  <si>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</si>
  <si>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</si>
  <si>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</si>
  <si>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</si>
  <si>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</si>
  <si>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</si>
  <si>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</si>
  <si>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IF1851</t>
  </si>
  <si>
    <t>WB209</t>
  </si>
  <si>
    <t>dfm-1758</t>
  </si>
  <si>
    <t>dfm-1759</t>
  </si>
  <si>
    <t>dfm-1760</t>
  </si>
  <si>
    <t>dfm-1761</t>
  </si>
  <si>
    <t>dfm-1762</t>
  </si>
  <si>
    <t>dfm-1763</t>
  </si>
  <si>
    <t>dfm-1764</t>
  </si>
  <si>
    <t>PK300M</t>
  </si>
  <si>
    <t>dfm-1765</t>
  </si>
  <si>
    <t>dfm-1766</t>
  </si>
  <si>
    <t>dfm-1767</t>
  </si>
  <si>
    <t>dfm-1768</t>
  </si>
  <si>
    <t>dfm-1769</t>
  </si>
  <si>
    <t>dfm-1770</t>
  </si>
  <si>
    <t>IR6596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</si>
  <si>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</si>
  <si>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</si>
  <si>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</si>
  <si>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</si>
  <si>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</si>
  <si>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</si>
  <si>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</si>
  <si>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</si>
  <si>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dfm-1779</t>
  </si>
  <si>
    <t>JA1635</t>
  </si>
  <si>
    <t>dfm-1780</t>
  </si>
  <si>
    <t>dfm-1781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</si>
  <si>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</si>
  <si>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</si>
  <si>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</si>
  <si>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</si>
  <si>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</si>
  <si>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</si>
  <si>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</si>
  <si>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</si>
  <si>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VT802</t>
  </si>
  <si>
    <t>dfm-1790</t>
  </si>
  <si>
    <t>dfm-1791</t>
  </si>
  <si>
    <t>dfm-1792</t>
  </si>
  <si>
    <t>IV1575</t>
  </si>
  <si>
    <t>dfm-1793</t>
  </si>
  <si>
    <t>0.8CM BARTACK</t>
  </si>
  <si>
    <t>dfm-1794</t>
  </si>
  <si>
    <t>dfm-1795</t>
  </si>
  <si>
    <t>dfm-1796</t>
  </si>
  <si>
    <t>dfm-1797</t>
  </si>
  <si>
    <t>dfm-1798</t>
  </si>
  <si>
    <t>dfm-1799</t>
  </si>
  <si>
    <t>IV1576</t>
  </si>
  <si>
    <t>dfm-1800</t>
  </si>
  <si>
    <t>dfm-1801</t>
  </si>
  <si>
    <t>dfm-1802</t>
  </si>
  <si>
    <t>dfm-1803</t>
  </si>
  <si>
    <t>dfm-1804</t>
  </si>
  <si>
    <t>dfm-1805</t>
  </si>
  <si>
    <t>dfm-1806</t>
  </si>
  <si>
    <t>IZ5979</t>
  </si>
  <si>
    <t>REMOVE LINING,
ADD PIPING</t>
  </si>
  <si>
    <t>dfm-1807</t>
  </si>
  <si>
    <t>dfm-1808</t>
  </si>
  <si>
    <t>dfm-1809</t>
  </si>
  <si>
    <t>dfm-1810</t>
  </si>
  <si>
    <t>dfm-1811</t>
  </si>
  <si>
    <t>PK106</t>
  </si>
  <si>
    <t>dfm-1812</t>
  </si>
  <si>
    <t>dfm-1813</t>
  </si>
  <si>
    <t>dfm-1814</t>
  </si>
  <si>
    <t>IX8634</t>
  </si>
  <si>
    <t>DC105</t>
  </si>
  <si>
    <t>dfm-1815</t>
  </si>
  <si>
    <t>DC200M</t>
  </si>
  <si>
    <t>dfm-1816</t>
  </si>
  <si>
    <t>dfm-1817</t>
  </si>
  <si>
    <t>dfm-1818</t>
  </si>
  <si>
    <t>dfm-1819</t>
  </si>
  <si>
    <t>REMOVE 
#301 OR #401</t>
  </si>
  <si>
    <t>dfm-1820</t>
  </si>
  <si>
    <t>dfm-1821</t>
  </si>
  <si>
    <t>dfm-1822</t>
  </si>
  <si>
    <t>ADD ISO # 605</t>
  </si>
  <si>
    <t>dfm-1823</t>
  </si>
  <si>
    <t>dfm-1824</t>
  </si>
  <si>
    <t>VT403M</t>
  </si>
  <si>
    <t>dfm-1825</t>
  </si>
  <si>
    <t>dfm-1826</t>
  </si>
  <si>
    <t>CL502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</si>
  <si>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</si>
  <si>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</si>
  <si>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</si>
  <si>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</si>
  <si>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</si>
  <si>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</si>
  <si>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</si>
  <si>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</si>
  <si>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dfm-1835</t>
  </si>
  <si>
    <t>IR6325</t>
  </si>
  <si>
    <t>dfm-1836</t>
  </si>
  <si>
    <t>dfm-1837</t>
  </si>
  <si>
    <t>dfm-1838</t>
  </si>
  <si>
    <t>dfm-1839</t>
  </si>
  <si>
    <t>dfm-1840</t>
  </si>
  <si>
    <t>PB301M</t>
  </si>
  <si>
    <t>dfm-1841</t>
  </si>
  <si>
    <t>dfm-1842</t>
  </si>
  <si>
    <t>VT300M</t>
  </si>
  <si>
    <t>dfm-1843</t>
  </si>
  <si>
    <t>dfm-1844</t>
  </si>
  <si>
    <t>dfm-1845</t>
  </si>
  <si>
    <t>IR2489</t>
  </si>
  <si>
    <t>dfm-1846</t>
  </si>
  <si>
    <t>dfm-1847</t>
  </si>
  <si>
    <t>dfm-1848</t>
  </si>
  <si>
    <t>dfm-1849</t>
  </si>
  <si>
    <t>dfm-1850</t>
  </si>
  <si>
    <t>dfm-1851</t>
  </si>
  <si>
    <t>BARTACK 3CM</t>
  </si>
  <si>
    <t>dfm-1852</t>
  </si>
  <si>
    <t>dfm-1853</t>
  </si>
  <si>
    <t>dfm-1854</t>
  </si>
  <si>
    <t>dfm-1855</t>
  </si>
  <si>
    <t>dfm-1856</t>
  </si>
  <si>
    <t>VT700</t>
  </si>
  <si>
    <t>dfm-1857</t>
  </si>
  <si>
    <t>dfm-1858</t>
  </si>
  <si>
    <t>IR2490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</si>
  <si>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</si>
  <si>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</si>
  <si>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</si>
  <si>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</si>
  <si>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</si>
  <si>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</si>
  <si>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</si>
  <si>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</si>
  <si>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</si>
  <si>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</si>
  <si>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</si>
  <si>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</si>
  <si>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</si>
  <si>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</si>
  <si>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</si>
  <si>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</si>
  <si>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</si>
  <si>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</si>
  <si>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</si>
  <si>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</si>
  <si>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</si>
  <si>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dfm-1880</t>
  </si>
  <si>
    <t>VT302</t>
  </si>
  <si>
    <t>dfm-1881</t>
  </si>
  <si>
    <t>IR6169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</si>
  <si>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</si>
  <si>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</si>
  <si>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</si>
  <si>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</si>
  <si>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</si>
  <si>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</si>
  <si>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</si>
  <si>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</si>
  <si>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</si>
  <si>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</si>
  <si>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VT702M</t>
  </si>
  <si>
    <t>dfm-1892</t>
  </si>
  <si>
    <t>dfm-1893</t>
  </si>
  <si>
    <t>IM7619</t>
  </si>
  <si>
    <t>dfm-1894</t>
  </si>
  <si>
    <t>dfm-1895</t>
  </si>
  <si>
    <t>dfm-1896</t>
  </si>
  <si>
    <t>dfm-1897</t>
  </si>
  <si>
    <t>dfm-1898</t>
  </si>
  <si>
    <t>dfm-1899</t>
  </si>
  <si>
    <t>dfm-1900</t>
  </si>
  <si>
    <t>dfm-1901</t>
  </si>
  <si>
    <t>dfm-1902</t>
  </si>
  <si>
    <t>dfm-1903</t>
  </si>
  <si>
    <t>JS121M</t>
  </si>
  <si>
    <t>ADD PIPING</t>
  </si>
  <si>
    <t>dfm-1904</t>
  </si>
  <si>
    <t>dfm-1905</t>
  </si>
  <si>
    <t>dfm-1906</t>
  </si>
  <si>
    <t>IR5839</t>
  </si>
  <si>
    <t>dfm-1907</t>
  </si>
  <si>
    <t>dfm-1908</t>
  </si>
  <si>
    <t>dfm-1909</t>
  </si>
  <si>
    <t>dfm-1910</t>
  </si>
  <si>
    <t>6CM&amp;3CM</t>
  </si>
  <si>
    <t>dfm-1911</t>
  </si>
  <si>
    <t>dfm-1912</t>
  </si>
  <si>
    <t>dfm-1913</t>
  </si>
  <si>
    <t>dfm-1914</t>
  </si>
  <si>
    <t>dfm-1915</t>
  </si>
  <si>
    <t>dfm-1916</t>
  </si>
  <si>
    <t>IR5841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</si>
  <si>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</si>
  <si>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</si>
  <si>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</si>
  <si>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</si>
  <si>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</si>
  <si>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</si>
  <si>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</si>
  <si>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</si>
  <si>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</si>
  <si>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</si>
  <si>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IO2341</t>
  </si>
  <si>
    <t>ADD #301</t>
  </si>
  <si>
    <t>dfm-1927</t>
  </si>
  <si>
    <t>dfm-1928</t>
  </si>
  <si>
    <t>dfm-1929</t>
  </si>
  <si>
    <t>dfm-1930</t>
  </si>
  <si>
    <t>dfm-1931</t>
  </si>
  <si>
    <t>dfm-1932</t>
  </si>
  <si>
    <t>dfm-1933</t>
  </si>
  <si>
    <t>dfm-1934</t>
  </si>
  <si>
    <t>DC102M</t>
  </si>
  <si>
    <t>dfm-1935</t>
  </si>
  <si>
    <t>DC206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</si>
  <si>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</si>
  <si>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</si>
  <si>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</si>
  <si>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</si>
  <si>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</si>
  <si>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</si>
  <si>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</si>
  <si>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</si>
  <si>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</si>
  <si>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</si>
  <si>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</si>
  <si>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</si>
  <si>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</si>
  <si>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</si>
  <si>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</si>
  <si>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</si>
  <si>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</si>
  <si>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</si>
  <si>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 xml:space="preserve"> 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</si>
  <si>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</si>
  <si>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</si>
  <si>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</si>
  <si>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</si>
  <si>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</si>
  <si>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</si>
  <si>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</si>
  <si>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</si>
  <si>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</si>
  <si>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</si>
  <si>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</si>
  <si>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</si>
  <si>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</si>
  <si>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</si>
  <si>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</si>
  <si>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</si>
  <si>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-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</si>
  <si>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</si>
  <si>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</si>
  <si>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</si>
  <si>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</si>
  <si>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</si>
  <si>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</si>
  <si>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</si>
  <si>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</si>
  <si>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</t>
  </si>
  <si>
    <t>SP26 Total</t>
  </si>
  <si>
    <t>SP27</t>
  </si>
  <si>
    <t>IQ7337/IQ7338</t>
  </si>
  <si>
    <t>IR6650/IR6651</t>
  </si>
  <si>
    <t>IU4840/IU4841</t>
  </si>
  <si>
    <t>SP27 Total</t>
  </si>
  <si>
    <t>SU26 Total</t>
  </si>
  <si>
    <t>SU27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</si>
  <si>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</si>
  <si>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</si>
  <si>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</si>
  <si>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</si>
  <si>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</si>
  <si>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</si>
  <si>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</si>
  <si>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</si>
  <si>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</si>
  <si>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</si>
  <si>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</si>
  <si>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</si>
  <si>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</si>
  <si>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</si>
  <si>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PK405</t>
  </si>
  <si>
    <t>PK605</t>
  </si>
  <si>
    <t>PW400</t>
  </si>
  <si>
    <t>WB205</t>
  </si>
  <si>
    <t>WB300</t>
  </si>
  <si>
    <t>PU401</t>
  </si>
  <si>
    <t>CU103</t>
  </si>
  <si>
    <t>CP100</t>
  </si>
  <si>
    <t>HD605</t>
  </si>
  <si>
    <t>HM116</t>
  </si>
  <si>
    <t>HM801</t>
  </si>
  <si>
    <t>LV101</t>
  </si>
  <si>
    <t>LV102</t>
  </si>
  <si>
    <t>ST104</t>
  </si>
  <si>
    <t>CL201</t>
  </si>
  <si>
    <t>CL407</t>
  </si>
  <si>
    <t>HD504</t>
  </si>
  <si>
    <t>HM310</t>
  </si>
  <si>
    <t>HM418</t>
  </si>
  <si>
    <t>HM505</t>
  </si>
  <si>
    <t>HM601</t>
  </si>
  <si>
    <t>PK212</t>
  </si>
  <si>
    <t>PK218</t>
  </si>
  <si>
    <t>PK501</t>
  </si>
  <si>
    <t>PV401</t>
  </si>
  <si>
    <t>ST105</t>
  </si>
  <si>
    <t>TH202</t>
  </si>
  <si>
    <t>WB308</t>
  </si>
  <si>
    <t>WB402</t>
  </si>
  <si>
    <t>ZP201</t>
  </si>
  <si>
    <t>ZP300</t>
  </si>
  <si>
    <t>VT301</t>
  </si>
  <si>
    <t>PB206</t>
  </si>
  <si>
    <t>TH406</t>
  </si>
  <si>
    <t>HM800</t>
  </si>
  <si>
    <t>PB112</t>
  </si>
  <si>
    <t>HM314</t>
  </si>
  <si>
    <t>WB407</t>
  </si>
  <si>
    <t>HM206</t>
  </si>
  <si>
    <t>PN207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</si>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</sst>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sz val="11"/>
      <color rgb="FFFFFF00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7" borderId="2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/>
    </xf>
    <xf numFmtId="0" fontId="7" fillId="7" borderId="0" xfId="0" applyFont="1" applyFill="1" applyAlignment="1">
      <alignment horizontal="center" vertical="center"/>
    </xf>
    <xf numFmtId="0" fontId="7" fillId="7" borderId="0" xfId="0" applyFont="1" applyFill="1" applyAlignment="1">
      <alignment horizontal="center" vertical="center" wrapText="1"/>
    </xf>
    <xf numFmtId="164" fontId="7" fillId="7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top"/>
    </xf>
    <xf numFmtId="0" fontId="12" fillId="5" borderId="3" xfId="0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6" borderId="7" xfId="2" applyNumberFormat="1" applyFont="1" applyFill="1" applyBorder="1" applyAlignment="1">
      <alignment horizontal="center" vertical="top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7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0" xfId="0" applyFont="1" applyFill="1" applyAlignment="1">
      <alignment horizontal="center" vertical="top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6" borderId="0" xfId="0" applyFont="1" applyFill="1" applyAlignment="1">
      <alignment horizontal="center" vertical="top"/>
    </xf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276225</xdr:colOff>
      <xdr:row>1</xdr:row>
      <xdr:rowOff>0</xdr:rowOff>
    </xdr:from>
    <xdr:to>
      <xdr:col>15</xdr:col>
      <xdr:colOff>0</xdr:colOff>
      <xdr:row>2</xdr:row>
      <xdr:rowOff>142875</xdr:rowOff>
    </xdr:to>
    <xdr:sp macro="" textlink="">
      <xdr:nvSpPr>
        <xdr:cNvPr id="22" name="Rounded Rectangle 2">
          <a:extLst>
            <a:ext uri="{FF2B5EF4-FFF2-40B4-BE49-F238E27FC236}">
              <a16:creationId xmlns:a16="http://schemas.microsoft.com/office/drawing/2014/main" id="{B982C407-E418-4340-8484-82C1950C3550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RG1PaDBSNFRFdFNxR0s5QjJDWGxOa0FUN1p1V3BmMTV2SHpHdmQzSFYxUlRR&quot;}"/>
            </a:ext>
          </a:extLst>
        </xdr:cNvPr>
        <xdr:cNvSpPr/>
      </xdr:nvSpPr>
      <xdr:spPr>
        <a:xfrm>
          <a:off x="9086850" y="190500"/>
          <a:ext cx="2162175" cy="333375"/>
        </a:xfrm>
        <a:prstGeom prst="roundRect">
          <a:avLst/>
        </a:prstGeom>
        <a:solidFill>
          <a:schemeClr val="tx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refreshDFMSummaryTop20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45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55" totalsRowShown="0" headerRowDxfId="26" dataDxfId="25" tableBorderDxfId="24">
  <autoFilter ref="A2:K195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22" totalsRowShown="0" headerRowDxfId="12" dataDxfId="11">
  <autoFilter ref="A2:J22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2252"/>
  <sheetViews>
    <sheetView tabSelected="1" zoomScale="106" zoomScaleNormal="100" workbookViewId="0">
      <pane ySplit="2" topLeftCell="A1935" activePane="bottomLeft" state="frozen"/>
      <selection pane="bottomLeft" activeCell="B1938" sqref="B1938:J1938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70" bestFit="1" customWidth="1"/>
    <col min="4" max="4" width="13.28515625" style="70" bestFit="1" customWidth="1"/>
    <col min="5" max="5" width="15.42578125" style="18" bestFit="1" customWidth="1"/>
    <col min="6" max="6" width="10.85546875" style="71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72" bestFit="1" customWidth="1"/>
    <col min="12" max="12" width="13.85546875" style="73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4" t="s">
        <v>11</v>
      </c>
    </row>
    <row r="3" spans="1:12" ht="15.95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3">
        <f>IF(COUNTIF($E$3:E3,E3)=1,K3,"")</f>
        <v>5596</v>
      </c>
    </row>
    <row r="4" spans="1:12" ht="15.95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3" t="str">
        <f>IF(COUNTIF($E$3:E4,E4)=1,K4,"")</f>
        <v/>
      </c>
    </row>
    <row r="5" spans="1:12" ht="15.95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3" t="str">
        <f>IF(COUNTIF($E$3:E5,E5)=1,K5,"")</f>
        <v/>
      </c>
    </row>
    <row r="6" spans="1:12" ht="15.95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3" t="str">
        <f>IF(COUNTIF($E$3:E6,E6)=1,K6,"")</f>
        <v/>
      </c>
    </row>
    <row r="7" spans="1:12" ht="15.95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3" t="str">
        <f>IF(COUNTIF($E$3:E7,E7)=1,K7,"")</f>
        <v/>
      </c>
    </row>
    <row r="8" spans="1:12" ht="15.95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3" t="str">
        <f>IF(COUNTIF($E$3:E8,E8)=1,K8,"")</f>
        <v/>
      </c>
    </row>
    <row r="9" spans="1:12" ht="15.95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3" t="str">
        <f>IF(COUNTIF($E$3:E9,E9)=1,K9,"")</f>
        <v/>
      </c>
    </row>
    <row r="10" spans="1:12" ht="15.95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3" t="str">
        <f>IF(COUNTIF($E$3:E10,E10)=1,K10,"")</f>
        <v/>
      </c>
    </row>
    <row r="11" spans="1:12" ht="15.95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3">
        <f>IF(COUNTIF($E$3:E11,E11)=1,K11,"")</f>
        <v>7333</v>
      </c>
    </row>
    <row r="12" spans="1:12" ht="15.95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3" t="str">
        <f>IF(COUNTIF($E$3:E12,E12)=1,K12,"")</f>
        <v/>
      </c>
    </row>
    <row r="13" spans="1:12" ht="15.95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3" t="str">
        <f>IF(COUNTIF($E$3:E13,E13)=1,K13,"")</f>
        <v/>
      </c>
    </row>
    <row r="14" spans="1:12" ht="15.95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3" t="str">
        <f>IF(COUNTIF($E$3:E14,E14)=1,K14,"")</f>
        <v/>
      </c>
    </row>
    <row r="15" spans="1:12" ht="15.95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3" t="str">
        <f>IF(COUNTIF($E$3:E15,E15)=1,K15,"")</f>
        <v/>
      </c>
    </row>
    <row r="16" spans="1:12" ht="15.95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3">
        <f>IF(COUNTIF($E$3:E16,E16)=1,K16,"")</f>
        <v>0</v>
      </c>
    </row>
    <row r="17" spans="1:12" ht="15.95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3" t="str">
        <f>IF(COUNTIF($E$3:E17,E17)=1,K17,"")</f>
        <v/>
      </c>
    </row>
    <row r="18" spans="1:12" ht="15.95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3" t="str">
        <f>IF(COUNTIF($E$3:E18,E18)=1,K18,"")</f>
        <v/>
      </c>
    </row>
    <row r="19" spans="1:12" ht="15.95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3" t="str">
        <f>IF(COUNTIF($E$3:E19,E19)=1,K19,"")</f>
        <v/>
      </c>
    </row>
    <row r="20" spans="1:12" ht="15.95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3" t="str">
        <f>IF(COUNTIF($E$3:E20,E20)=1,K20,"")</f>
        <v/>
      </c>
    </row>
    <row r="21" spans="1:12" ht="15.95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3" t="str">
        <f>IF(COUNTIF($E$3:E21,E21)=1,K21,"")</f>
        <v/>
      </c>
    </row>
    <row r="22" spans="1:12" ht="15.95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3" t="str">
        <f>IF(COUNTIF($E$3:E22,E22)=1,K22,"")</f>
        <v/>
      </c>
    </row>
    <row r="23" spans="1:12" ht="15.95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3" t="str">
        <f>IF(COUNTIF($E$3:E23,E23)=1,K23,"")</f>
        <v/>
      </c>
    </row>
    <row r="24" spans="1:12" ht="15.95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3" t="str">
        <f>IF(COUNTIF($E$3:E24,E24)=1,K24,"")</f>
        <v/>
      </c>
    </row>
    <row r="25" spans="1:12" ht="15.95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3">
        <f>IF(COUNTIF($E$3:E25,E25)=1,K25,"")</f>
        <v>54</v>
      </c>
    </row>
    <row r="26" spans="1:12" ht="15.95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3" t="str">
        <f>IF(COUNTIF($E$3:E26,E26)=1,K26,"")</f>
        <v/>
      </c>
    </row>
    <row r="27" spans="1:12" ht="15.95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3" t="str">
        <f>IF(COUNTIF($E$3:E27,E27)=1,K27,"")</f>
        <v/>
      </c>
    </row>
    <row r="28" spans="1:12" ht="15.95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3" t="str">
        <f>IF(COUNTIF($E$3:E28,E28)=1,K28,"")</f>
        <v/>
      </c>
    </row>
    <row r="29" spans="1:12" ht="15.95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3" t="str">
        <f>IF(COUNTIF($E$3:E29,E29)=1,K29,"")</f>
        <v/>
      </c>
    </row>
    <row r="30" spans="1:12" ht="15.95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3" t="str">
        <f>IF(COUNTIF($E$3:E30,E30)=1,K30,"")</f>
        <v/>
      </c>
    </row>
    <row r="31" spans="1:12" ht="15.95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3" t="str">
        <f>IF(COUNTIF($E$3:E31,E31)=1,K31,"")</f>
        <v/>
      </c>
    </row>
    <row r="32" spans="1:12" ht="15.95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3" t="str">
        <f>IF(COUNTIF($E$3:E32,E32)=1,K32,"")</f>
        <v/>
      </c>
    </row>
    <row r="33" spans="1:12" ht="15.95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3">
        <f>IF(COUNTIF($E$3:E33,E33)=1,K33,"")</f>
        <v>499</v>
      </c>
    </row>
    <row r="34" spans="1:12" ht="15.95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3" t="str">
        <f>IF(COUNTIF($E$3:E34,E34)=1,K34,"")</f>
        <v/>
      </c>
    </row>
    <row r="35" spans="1:12" ht="15.95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3" t="str">
        <f>IF(COUNTIF($E$3:E35,E35)=1,K35,"")</f>
        <v/>
      </c>
    </row>
    <row r="36" spans="1:12" ht="15.95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3" t="str">
        <f>IF(COUNTIF($E$3:E36,E36)=1,K36,"")</f>
        <v/>
      </c>
    </row>
    <row r="37" spans="1:12" ht="15.95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3" t="str">
        <f>IF(COUNTIF($E$3:E37,E37)=1,K37,"")</f>
        <v/>
      </c>
    </row>
    <row r="38" spans="1:12" ht="15.95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3" t="str">
        <f>IF(COUNTIF($E$3:E38,E38)=1,K38,"")</f>
        <v/>
      </c>
    </row>
    <row r="39" spans="1:12" ht="15.95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3" t="str">
        <f>IF(COUNTIF($E$3:E39,E39)=1,K39,"")</f>
        <v/>
      </c>
    </row>
    <row r="40" spans="1:12" ht="15.95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3">
        <f>IF(COUNTIF($E$3:E40,E40)=1,K40,"")</f>
        <v>1305</v>
      </c>
    </row>
    <row r="41" spans="1:12" ht="15.95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3" t="str">
        <f>IF(COUNTIF($E$3:E41,E41)=1,K41,"")</f>
        <v/>
      </c>
    </row>
    <row r="42" spans="1:12" ht="15.95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3" t="str">
        <f>IF(COUNTIF($E$3:E42,E42)=1,K42,"")</f>
        <v/>
      </c>
    </row>
    <row r="43" spans="1:12" ht="15.95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3" t="str">
        <f>IF(COUNTIF($E$3:E43,E43)=1,K43,"")</f>
        <v/>
      </c>
    </row>
    <row r="44" spans="1:12" ht="15.95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3" t="str">
        <f>IF(COUNTIF($E$3:E44,E44)=1,K44,"")</f>
        <v/>
      </c>
    </row>
    <row r="45" spans="1:12" ht="15.95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3" t="str">
        <f>IF(COUNTIF($E$3:E45,E45)=1,K45,"")</f>
        <v/>
      </c>
    </row>
    <row r="46" spans="1:12" ht="15.95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3" t="str">
        <f>IF(COUNTIF($E$3:E46,E46)=1,K46,"")</f>
        <v/>
      </c>
    </row>
    <row r="47" spans="1:12" ht="15.95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3" t="str">
        <f>IF(COUNTIF($E$3:E47,E47)=1,K47,"")</f>
        <v/>
      </c>
    </row>
    <row r="48" spans="1:12" ht="15.95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3" t="str">
        <f>IF(COUNTIF($E$3:E48,E48)=1,K48,"")</f>
        <v/>
      </c>
    </row>
    <row r="49" spans="1:12" ht="15.95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3" t="str">
        <f>IF(COUNTIF($E$3:E49,E49)=1,K49,"")</f>
        <v/>
      </c>
    </row>
    <row r="50" spans="1:12" ht="15.95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3" t="str">
        <f>IF(COUNTIF($E$3:E50,E50)=1,K50,"")</f>
        <v/>
      </c>
    </row>
    <row r="51" spans="1:12" ht="15.95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3">
        <f>IF(COUNTIF($E$3:E51,E51)=1,K51,"")</f>
        <v>340</v>
      </c>
    </row>
    <row r="52" spans="1:12" ht="15.95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3" t="str">
        <f>IF(COUNTIF($E$3:E52,E52)=1,K52,"")</f>
        <v/>
      </c>
    </row>
    <row r="53" spans="1:12" ht="15.95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3" t="str">
        <f>IF(COUNTIF($E$3:E53,E53)=1,K53,"")</f>
        <v/>
      </c>
    </row>
    <row r="54" spans="1:12" ht="15.95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3" t="str">
        <f>IF(COUNTIF($E$3:E54,E54)=1,K54,"")</f>
        <v/>
      </c>
    </row>
    <row r="55" spans="1:12" ht="15.95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3" t="str">
        <f>IF(COUNTIF($E$3:E55,E55)=1,K55,"")</f>
        <v/>
      </c>
    </row>
    <row r="56" spans="1:12" ht="15.95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3" t="str">
        <f>IF(COUNTIF($E$3:E56,E56)=1,K56,"")</f>
        <v/>
      </c>
    </row>
    <row r="57" spans="1:12" ht="15.95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3" t="str">
        <f>IF(COUNTIF($E$3:E57,E57)=1,K57,"")</f>
        <v/>
      </c>
    </row>
    <row r="58" spans="1:12" ht="15.95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3">
        <f>IF(COUNTIF($E$3:E58,E58)=1,K58,"")</f>
        <v>3958</v>
      </c>
    </row>
    <row r="59" spans="1:12" ht="15.95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3" t="str">
        <f>IF(COUNTIF($E$3:E59,E59)=1,K59,"")</f>
        <v/>
      </c>
    </row>
    <row r="60" spans="1:12" ht="15.95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3" t="str">
        <f>IF(COUNTIF($E$3:E60,E60)=1,K60,"")</f>
        <v/>
      </c>
    </row>
    <row r="61" spans="1:12" ht="15.95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3" t="str">
        <f>IF(COUNTIF($E$3:E61,E61)=1,K61,"")</f>
        <v/>
      </c>
    </row>
    <row r="62" spans="1:12" ht="15.95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3" t="str">
        <f>IF(COUNTIF($E$3:E62,E62)=1,K62,"")</f>
        <v/>
      </c>
    </row>
    <row r="63" spans="1:12" ht="15.95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3" t="str">
        <f>IF(COUNTIF($E$3:E63,E63)=1,K63,"")</f>
        <v/>
      </c>
    </row>
    <row r="64" spans="1:12" ht="15.95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3" t="str">
        <f>IF(COUNTIF($E$3:E64,E64)=1,K64,"")</f>
        <v/>
      </c>
    </row>
    <row r="65" spans="1:12" ht="15.95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3" t="str">
        <f>IF(COUNTIF($E$3:E65,E65)=1,K65,"")</f>
        <v/>
      </c>
    </row>
    <row r="66" spans="1:12" ht="15.95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3">
        <f>IF(COUNTIF($E$3:E66,E66)=1,K66,"")</f>
        <v>2029</v>
      </c>
    </row>
    <row r="67" spans="1:12" ht="15.95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3" t="str">
        <f>IF(COUNTIF($E$3:E67,E67)=1,K67,"")</f>
        <v/>
      </c>
    </row>
    <row r="68" spans="1:12" ht="15.95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3" t="str">
        <f>IF(COUNTIF($E$3:E68,E68)=1,K68,"")</f>
        <v/>
      </c>
    </row>
    <row r="69" spans="1:12" ht="15.95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3" t="str">
        <f>IF(COUNTIF($E$3:E69,E69)=1,K69,"")</f>
        <v/>
      </c>
    </row>
    <row r="70" spans="1:12" ht="15.95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3" t="str">
        <f>IF(COUNTIF($E$3:E70,E70)=1,K70,"")</f>
        <v/>
      </c>
    </row>
    <row r="71" spans="1:12" ht="15.95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3" t="str">
        <f>IF(COUNTIF($E$3:E71,E71)=1,K71,"")</f>
        <v/>
      </c>
    </row>
    <row r="72" spans="1:12" ht="15.95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3" t="str">
        <f>IF(COUNTIF($E$3:E72,E72)=1,K72,"")</f>
        <v/>
      </c>
    </row>
    <row r="73" spans="1:12" ht="15.95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3">
        <f>IF(COUNTIF($E$3:E73,E73)=1,K73,"")</f>
        <v>0</v>
      </c>
    </row>
    <row r="74" spans="1:12" ht="15.95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3" t="str">
        <f>IF(COUNTIF($E$3:E74,E74)=1,K74,"")</f>
        <v/>
      </c>
    </row>
    <row r="75" spans="1:12" ht="15.95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3" t="str">
        <f>IF(COUNTIF($E$3:E75,E75)=1,K75,"")</f>
        <v/>
      </c>
    </row>
    <row r="76" spans="1:12" ht="15.95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3" t="str">
        <f>IF(COUNTIF($E$3:E76,E76)=1,K76,"")</f>
        <v/>
      </c>
    </row>
    <row r="77" spans="1:12" ht="15.95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3" t="str">
        <f>IF(COUNTIF($E$3:E77,E77)=1,K77,"")</f>
        <v/>
      </c>
    </row>
    <row r="78" spans="1:12" ht="15.95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3" t="str">
        <f>IF(COUNTIF($E$3:E78,E78)=1,K78,"")</f>
        <v/>
      </c>
    </row>
    <row r="79" spans="1:12" ht="15.95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3" t="str">
        <f>IF(COUNTIF($E$3:E79,E79)=1,K79,"")</f>
        <v/>
      </c>
    </row>
    <row r="80" spans="1:12" ht="15.95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3">
        <f>IF(COUNTIF($E$3:E80,E80)=1,K80,"")</f>
        <v>0</v>
      </c>
    </row>
    <row r="81" spans="1:12" ht="15.95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3" t="str">
        <f>IF(COUNTIF($E$3:E81,E81)=1,K81,"")</f>
        <v/>
      </c>
    </row>
    <row r="82" spans="1:12" ht="15.95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3" t="str">
        <f>IF(COUNTIF($E$3:E82,E82)=1,K82,"")</f>
        <v/>
      </c>
    </row>
    <row r="83" spans="1:12" ht="15.95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3">
        <f>IF(COUNTIF($E$3:E83,E83)=1,K83,"")</f>
        <v>8252</v>
      </c>
    </row>
    <row r="84" spans="1:12" ht="15.95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3" t="str">
        <f>IF(COUNTIF($E$3:E84,E84)=1,K84,"")</f>
        <v/>
      </c>
    </row>
    <row r="85" spans="1:12" ht="15.95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3" t="str">
        <f>IF(COUNTIF($E$3:E85,E85)=1,K85,"")</f>
        <v/>
      </c>
    </row>
    <row r="86" spans="1:12" ht="15.95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3" t="str">
        <f>IF(COUNTIF($E$3:E86,E86)=1,K86,"")</f>
        <v/>
      </c>
    </row>
    <row r="87" spans="1:12" ht="15.95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3" t="str">
        <f>IF(COUNTIF($E$3:E87,E87)=1,K87,"")</f>
        <v/>
      </c>
    </row>
    <row r="88" spans="1:12" ht="15.95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3">
        <f>IF(COUNTIF($E$3:E88,E88)=1,K88,"")</f>
        <v>7468</v>
      </c>
    </row>
    <row r="89" spans="1:12" ht="15.95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3" t="str">
        <f>IF(COUNTIF($E$3:E89,E89)=1,K89,"")</f>
        <v/>
      </c>
    </row>
    <row r="90" spans="1:12" ht="15.95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3" t="str">
        <f>IF(COUNTIF($E$3:E90,E90)=1,K90,"")</f>
        <v/>
      </c>
    </row>
    <row r="91" spans="1:12" ht="15.95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3" t="str">
        <f>IF(COUNTIF($E$3:E91,E91)=1,K91,"")</f>
        <v/>
      </c>
    </row>
    <row r="92" spans="1:12" ht="15.95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3" t="str">
        <f>IF(COUNTIF($E$3:E92,E92)=1,K92,"")</f>
        <v/>
      </c>
    </row>
    <row r="93" spans="1:12" ht="15.95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3" t="str">
        <f>IF(COUNTIF($E$3:E93,E93)=1,K93,"")</f>
        <v/>
      </c>
    </row>
    <row r="94" spans="1:12" ht="15.95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3">
        <f>IF(COUNTIF($E$3:E94,E94)=1,K94,"")</f>
        <v>0</v>
      </c>
    </row>
    <row r="95" spans="1:12" ht="15.95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3" t="str">
        <f>IF(COUNTIF($E$3:E95,E95)=1,K95,"")</f>
        <v/>
      </c>
    </row>
    <row r="96" spans="1:12" ht="15.95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3" t="str">
        <f>IF(COUNTIF($E$3:E96,E96)=1,K96,"")</f>
        <v/>
      </c>
    </row>
    <row r="97" spans="1:12" ht="15.95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3" t="str">
        <f>IF(COUNTIF($E$3:E97,E97)=1,K97,"")</f>
        <v/>
      </c>
    </row>
    <row r="98" spans="1:12" ht="15.95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3" t="str">
        <f>IF(COUNTIF($E$3:E98,E98)=1,K98,"")</f>
        <v/>
      </c>
    </row>
    <row r="99" spans="1:12" ht="15.95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3">
        <f>IF(COUNTIF($E$3:E99,E99)=1,K99,"")</f>
        <v>1054</v>
      </c>
    </row>
    <row r="100" spans="1:12" ht="15.95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3" t="str">
        <f>IF(COUNTIF($E$3:E100,E100)=1,K100,"")</f>
        <v/>
      </c>
    </row>
    <row r="101" spans="1:12" ht="15.95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3" t="str">
        <f>IF(COUNTIF($E$3:E101,E101)=1,K101,"")</f>
        <v/>
      </c>
    </row>
    <row r="102" spans="1:12" ht="15.95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3" t="str">
        <f>IF(COUNTIF($E$3:E102,E102)=1,K102,"")</f>
        <v/>
      </c>
    </row>
    <row r="103" spans="1:12" ht="15.95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3" t="str">
        <f>IF(COUNTIF($E$3:E103,E103)=1,K103,"")</f>
        <v/>
      </c>
    </row>
    <row r="104" spans="1:12" ht="15.95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3" t="str">
        <f>IF(COUNTIF($E$3:E104,E104)=1,K104,"")</f>
        <v/>
      </c>
    </row>
    <row r="105" spans="1:12" ht="15.95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3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3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3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3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WV400</v>
      </c>
      <c r="I109" s="25" t="str">
        <f t="shared" si="3"/>
        <v>Non-M</v>
      </c>
      <c r="J109" s="25"/>
      <c r="K109" s="26">
        <v>9380</v>
      </c>
      <c r="L109" s="73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3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3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3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3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3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3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3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3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3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3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3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3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3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3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3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3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3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3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3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202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3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202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3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202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3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202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3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202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3" t="str">
        <f>IF(COUNTIF($E$3:E133,E133)=1,K133,"")</f>
        <v/>
      </c>
    </row>
    <row r="134" spans="1:12">
      <c r="A134" s="18" t="s">
        <v>255</v>
      </c>
      <c r="B134" s="19" t="s">
        <v>13</v>
      </c>
      <c r="C134" s="19" t="s">
        <v>202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3" t="str">
        <f>IF(COUNTIF($E$3:E134,E134)=1,K134,"")</f>
        <v/>
      </c>
    </row>
    <row r="135" spans="1:12">
      <c r="A135" s="18" t="s">
        <v>256</v>
      </c>
      <c r="B135" s="19" t="s">
        <v>13</v>
      </c>
      <c r="C135" s="19" t="s">
        <v>202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3" t="str">
        <f>IF(COUNTIF($E$3:E135,E135)=1,K135,"")</f>
        <v/>
      </c>
    </row>
    <row r="136" spans="1:12">
      <c r="A136" s="18" t="s">
        <v>257</v>
      </c>
      <c r="B136" s="19" t="s">
        <v>13</v>
      </c>
      <c r="C136" s="19" t="s">
        <v>202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3" t="str">
        <f>IF(COUNTIF($E$3:E136,E136)=1,K136,"")</f>
        <v/>
      </c>
    </row>
    <row r="137" spans="1:12">
      <c r="A137" s="18" t="s">
        <v>258</v>
      </c>
      <c r="B137" s="19" t="s">
        <v>13</v>
      </c>
      <c r="C137" s="19" t="s">
        <v>202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3" t="str">
        <f>IF(COUNTIF($E$3:E137,E137)=1,K137,"")</f>
        <v/>
      </c>
    </row>
    <row r="138" spans="1:12">
      <c r="A138" s="18" t="s">
        <v>259</v>
      </c>
      <c r="B138" s="19" t="s">
        <v>13</v>
      </c>
      <c r="C138" s="19" t="s">
        <v>202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3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202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3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202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3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202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3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202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3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202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3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202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3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202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3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202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3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202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3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202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3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202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3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202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3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202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3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202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3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3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3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3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3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3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3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3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3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3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3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3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3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202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3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202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3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202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3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3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3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3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3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3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3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3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3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3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3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3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3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3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3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3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3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3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3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3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3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3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3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3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3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3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3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3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3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3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3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3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3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3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3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3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3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3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3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3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3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3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3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3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3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3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3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3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3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3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3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3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3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3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3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3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3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3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3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3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3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3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3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3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3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3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3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3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3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3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3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3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3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3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3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3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3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3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3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3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3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3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3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3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3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3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3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3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3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3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3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3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3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3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3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3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3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3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3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3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3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3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3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3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3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3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3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3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3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26">
        <v>473</v>
      </c>
      <c r="L276" s="73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26">
        <v>473</v>
      </c>
      <c r="L277" s="73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PV401</v>
      </c>
      <c r="I278" s="25" t="str">
        <f t="shared" si="9"/>
        <v>M</v>
      </c>
      <c r="J278" s="25"/>
      <c r="K278" s="26">
        <v>473</v>
      </c>
      <c r="L278" s="73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26">
        <v>473</v>
      </c>
      <c r="L279" s="73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PV500</v>
      </c>
      <c r="I280" s="25" t="str">
        <f t="shared" si="9"/>
        <v>M</v>
      </c>
      <c r="J280" s="25"/>
      <c r="K280" s="26">
        <v>473</v>
      </c>
      <c r="L280" s="73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26">
        <v>473</v>
      </c>
      <c r="L281" s="73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3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3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3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3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3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3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3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3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3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3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3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3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3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3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3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3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3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3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3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3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3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3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3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507</v>
      </c>
      <c r="D305" s="19"/>
      <c r="E305" s="19" t="s">
        <v>508</v>
      </c>
      <c r="F305" s="21"/>
      <c r="G305" s="19" t="s">
        <v>509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3">
        <f>IF(COUNTIF($E$3:E305,E305)=1,K305,"")</f>
        <v>1265</v>
      </c>
    </row>
    <row r="306" spans="1:12">
      <c r="A306" s="18" t="s">
        <v>510</v>
      </c>
      <c r="B306" s="19" t="s">
        <v>201</v>
      </c>
      <c r="C306" s="19" t="s">
        <v>507</v>
      </c>
      <c r="D306" s="19"/>
      <c r="E306" s="19" t="s">
        <v>508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3" t="str">
        <f>IF(COUNTIF($E$3:E306,E306)=1,K306,"")</f>
        <v/>
      </c>
    </row>
    <row r="307" spans="1:12">
      <c r="A307" s="18" t="s">
        <v>511</v>
      </c>
      <c r="B307" s="19" t="s">
        <v>201</v>
      </c>
      <c r="C307" s="19" t="s">
        <v>507</v>
      </c>
      <c r="D307" s="19"/>
      <c r="E307" s="19" t="s">
        <v>508</v>
      </c>
      <c r="F307" s="21"/>
      <c r="G307" s="19" t="s">
        <v>512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3" t="str">
        <f>IF(COUNTIF($E$3:E307,E307)=1,K307,"")</f>
        <v/>
      </c>
    </row>
    <row r="308" spans="1:12">
      <c r="A308" s="18" t="s">
        <v>513</v>
      </c>
      <c r="B308" s="19" t="s">
        <v>201</v>
      </c>
      <c r="C308" s="19" t="s">
        <v>507</v>
      </c>
      <c r="D308" s="19"/>
      <c r="E308" s="19" t="s">
        <v>508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3" t="str">
        <f>IF(COUNTIF($E$3:E308,E308)=1,K308,"")</f>
        <v/>
      </c>
    </row>
    <row r="309" spans="1:12">
      <c r="A309" s="18" t="s">
        <v>514</v>
      </c>
      <c r="B309" s="19" t="s">
        <v>201</v>
      </c>
      <c r="C309" s="19" t="s">
        <v>507</v>
      </c>
      <c r="D309" s="19"/>
      <c r="E309" s="19" t="s">
        <v>508</v>
      </c>
      <c r="F309" s="21"/>
      <c r="G309" s="19" t="s">
        <v>515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3" t="str">
        <f>IF(COUNTIF($E$3:E309,E309)=1,K309,"")</f>
        <v/>
      </c>
    </row>
    <row r="310" spans="1:12">
      <c r="A310" s="18" t="s">
        <v>516</v>
      </c>
      <c r="B310" s="19" t="s">
        <v>201</v>
      </c>
      <c r="C310" s="19" t="s">
        <v>507</v>
      </c>
      <c r="D310" s="19"/>
      <c r="E310" s="19" t="s">
        <v>517</v>
      </c>
      <c r="F310" s="21"/>
      <c r="G310" s="19" t="s">
        <v>509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3">
        <f>IF(COUNTIF($E$3:E310,E310)=1,K310,"")</f>
        <v>28</v>
      </c>
    </row>
    <row r="311" spans="1:12">
      <c r="A311" s="18" t="s">
        <v>518</v>
      </c>
      <c r="B311" s="19" t="s">
        <v>201</v>
      </c>
      <c r="C311" s="19" t="s">
        <v>507</v>
      </c>
      <c r="D311" s="19"/>
      <c r="E311" s="19" t="s">
        <v>517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3" t="str">
        <f>IF(COUNTIF($E$3:E311,E311)=1,K311,"")</f>
        <v/>
      </c>
    </row>
    <row r="312" spans="1:12">
      <c r="A312" s="18" t="s">
        <v>519</v>
      </c>
      <c r="B312" s="19" t="s">
        <v>201</v>
      </c>
      <c r="C312" s="19" t="s">
        <v>507</v>
      </c>
      <c r="D312" s="19"/>
      <c r="E312" s="19" t="s">
        <v>517</v>
      </c>
      <c r="F312" s="21"/>
      <c r="G312" s="19" t="s">
        <v>512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3" t="str">
        <f>IF(COUNTIF($E$3:E312,E312)=1,K312,"")</f>
        <v/>
      </c>
    </row>
    <row r="313" spans="1:12">
      <c r="A313" s="18" t="s">
        <v>520</v>
      </c>
      <c r="B313" s="19" t="s">
        <v>201</v>
      </c>
      <c r="C313" s="19" t="s">
        <v>507</v>
      </c>
      <c r="D313" s="19"/>
      <c r="E313" s="19" t="s">
        <v>517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3" t="str">
        <f>IF(COUNTIF($E$3:E313,E313)=1,K313,"")</f>
        <v/>
      </c>
    </row>
    <row r="314" spans="1:12">
      <c r="A314" s="18" t="s">
        <v>521</v>
      </c>
      <c r="B314" s="19" t="s">
        <v>201</v>
      </c>
      <c r="C314" s="19" t="s">
        <v>507</v>
      </c>
      <c r="D314" s="19"/>
      <c r="E314" s="19" t="s">
        <v>517</v>
      </c>
      <c r="F314" s="21"/>
      <c r="G314" s="19" t="s">
        <v>515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3" t="str">
        <f>IF(COUNTIF($E$3:E314,E314)=1,K314,"")</f>
        <v/>
      </c>
    </row>
    <row r="315" spans="1:12">
      <c r="A315" s="18" t="s">
        <v>522</v>
      </c>
      <c r="B315" s="19" t="s">
        <v>201</v>
      </c>
      <c r="C315" s="19" t="s">
        <v>507</v>
      </c>
      <c r="D315" s="19"/>
      <c r="E315" s="19" t="s">
        <v>523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3">
        <f>IF(COUNTIF($E$3:E315,E315)=1,K315,"")</f>
        <v>51203</v>
      </c>
    </row>
    <row r="316" spans="1:12">
      <c r="A316" s="18" t="s">
        <v>524</v>
      </c>
      <c r="B316" s="19" t="s">
        <v>201</v>
      </c>
      <c r="C316" s="19" t="s">
        <v>507</v>
      </c>
      <c r="D316" s="19"/>
      <c r="E316" s="19" t="s">
        <v>523</v>
      </c>
      <c r="F316" s="21"/>
      <c r="G316" s="19" t="s">
        <v>525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3" t="str">
        <f>IF(COUNTIF($E$3:E316,E316)=1,K316,"")</f>
        <v/>
      </c>
    </row>
    <row r="317" spans="1:12">
      <c r="A317" s="18" t="s">
        <v>526</v>
      </c>
      <c r="B317" s="19" t="s">
        <v>201</v>
      </c>
      <c r="C317" s="19" t="s">
        <v>507</v>
      </c>
      <c r="D317" s="19"/>
      <c r="E317" s="19" t="s">
        <v>523</v>
      </c>
      <c r="F317" s="21"/>
      <c r="G317" s="19" t="s">
        <v>527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3" t="str">
        <f>IF(COUNTIF($E$3:E317,E317)=1,K317,"")</f>
        <v/>
      </c>
    </row>
    <row r="318" spans="1:12">
      <c r="A318" s="18" t="s">
        <v>528</v>
      </c>
      <c r="B318" s="19" t="s">
        <v>201</v>
      </c>
      <c r="C318" s="19" t="s">
        <v>507</v>
      </c>
      <c r="D318" s="19"/>
      <c r="E318" s="19" t="s">
        <v>523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3" t="str">
        <f>IF(COUNTIF($E$3:E318,E318)=1,K318,"")</f>
        <v/>
      </c>
    </row>
    <row r="319" spans="1:12">
      <c r="A319" s="18" t="s">
        <v>529</v>
      </c>
      <c r="B319" s="19" t="s">
        <v>201</v>
      </c>
      <c r="C319" s="19" t="s">
        <v>507</v>
      </c>
      <c r="D319" s="19"/>
      <c r="E319" s="19" t="s">
        <v>523</v>
      </c>
      <c r="F319" s="21"/>
      <c r="G319" s="19" t="s">
        <v>530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3" t="str">
        <f>IF(COUNTIF($E$3:E319,E319)=1,K319,"")</f>
        <v/>
      </c>
    </row>
    <row r="320" spans="1:12">
      <c r="A320" s="18" t="s">
        <v>531</v>
      </c>
      <c r="B320" s="19" t="s">
        <v>201</v>
      </c>
      <c r="C320" s="19" t="s">
        <v>507</v>
      </c>
      <c r="D320" s="19"/>
      <c r="E320" s="19" t="s">
        <v>532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3">
        <f>IF(COUNTIF($E$3:E320,E320)=1,K320,"")</f>
        <v>52824</v>
      </c>
    </row>
    <row r="321" spans="1:12">
      <c r="A321" s="18" t="s">
        <v>533</v>
      </c>
      <c r="B321" s="19" t="s">
        <v>201</v>
      </c>
      <c r="C321" s="19" t="s">
        <v>507</v>
      </c>
      <c r="D321" s="19"/>
      <c r="E321" s="19" t="s">
        <v>532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3" t="str">
        <f>IF(COUNTIF($E$3:E321,E321)=1,K321,"")</f>
        <v/>
      </c>
    </row>
    <row r="322" spans="1:12">
      <c r="A322" s="18" t="s">
        <v>534</v>
      </c>
      <c r="B322" s="19" t="s">
        <v>201</v>
      </c>
      <c r="C322" s="19" t="s">
        <v>507</v>
      </c>
      <c r="D322" s="19"/>
      <c r="E322" s="19" t="s">
        <v>532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3" t="str">
        <f>IF(COUNTIF($E$3:E322,E322)=1,K322,"")</f>
        <v/>
      </c>
    </row>
    <row r="323" spans="1:12">
      <c r="A323" s="18" t="s">
        <v>535</v>
      </c>
      <c r="B323" s="19" t="s">
        <v>201</v>
      </c>
      <c r="C323" s="19" t="s">
        <v>507</v>
      </c>
      <c r="D323" s="19"/>
      <c r="E323" s="19" t="s">
        <v>532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3" t="str">
        <f>IF(COUNTIF($E$3:E323,E323)=1,K323,"")</f>
        <v/>
      </c>
    </row>
    <row r="324" spans="1:12">
      <c r="A324" s="18" t="s">
        <v>536</v>
      </c>
      <c r="B324" s="19" t="s">
        <v>201</v>
      </c>
      <c r="C324" s="19" t="s">
        <v>507</v>
      </c>
      <c r="D324" s="19"/>
      <c r="E324" s="19" t="s">
        <v>532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3" t="str">
        <f>IF(COUNTIF($E$3:E324,E324)=1,K324,"")</f>
        <v/>
      </c>
    </row>
    <row r="325" spans="1:12">
      <c r="A325" s="18" t="s">
        <v>537</v>
      </c>
      <c r="B325" s="19" t="s">
        <v>201</v>
      </c>
      <c r="C325" s="19" t="s">
        <v>507</v>
      </c>
      <c r="D325" s="19"/>
      <c r="E325" s="19" t="s">
        <v>532</v>
      </c>
      <c r="F325" s="21"/>
      <c r="G325" s="19" t="s">
        <v>538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3" t="str">
        <f>IF(COUNTIF($E$3:E325,E325)=1,K325,"")</f>
        <v/>
      </c>
    </row>
    <row r="326" spans="1:12">
      <c r="A326" s="18" t="s">
        <v>539</v>
      </c>
      <c r="B326" s="19" t="s">
        <v>201</v>
      </c>
      <c r="C326" s="19" t="s">
        <v>507</v>
      </c>
      <c r="D326" s="19"/>
      <c r="E326" s="19" t="s">
        <v>540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3">
        <f>IF(COUNTIF($E$3:E326,E326)=1,K326,"")</f>
        <v>0</v>
      </c>
    </row>
    <row r="327" spans="1:12">
      <c r="A327" s="18" t="s">
        <v>541</v>
      </c>
      <c r="B327" s="19" t="s">
        <v>201</v>
      </c>
      <c r="C327" s="19" t="s">
        <v>507</v>
      </c>
      <c r="D327" s="19"/>
      <c r="E327" s="19" t="s">
        <v>540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3" t="str">
        <f>IF(COUNTIF($E$3:E327,E327)=1,K327,"")</f>
        <v/>
      </c>
    </row>
    <row r="328" spans="1:12">
      <c r="A328" s="18" t="s">
        <v>542</v>
      </c>
      <c r="B328" s="19" t="s">
        <v>201</v>
      </c>
      <c r="C328" s="19" t="s">
        <v>507</v>
      </c>
      <c r="D328" s="19"/>
      <c r="E328" s="19" t="s">
        <v>540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3" t="str">
        <f>IF(COUNTIF($E$3:E328,E328)=1,K328,"")</f>
        <v/>
      </c>
    </row>
    <row r="329" spans="1:12">
      <c r="A329" s="18" t="s">
        <v>543</v>
      </c>
      <c r="B329" s="19" t="s">
        <v>201</v>
      </c>
      <c r="C329" s="19" t="s">
        <v>507</v>
      </c>
      <c r="D329" s="19"/>
      <c r="E329" s="19" t="s">
        <v>540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3" t="str">
        <f>IF(COUNTIF($E$3:E329,E329)=1,K329,"")</f>
        <v/>
      </c>
    </row>
    <row r="330" spans="1:12">
      <c r="A330" s="18" t="s">
        <v>544</v>
      </c>
      <c r="B330" s="19" t="s">
        <v>201</v>
      </c>
      <c r="C330" s="19" t="s">
        <v>507</v>
      </c>
      <c r="D330" s="19"/>
      <c r="E330" s="19" t="s">
        <v>540</v>
      </c>
      <c r="F330" s="21"/>
      <c r="G330" s="19" t="s">
        <v>538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3" t="str">
        <f>IF(COUNTIF($E$3:E330,E330)=1,K330,"")</f>
        <v/>
      </c>
    </row>
    <row r="331" spans="1:12">
      <c r="A331" s="18" t="s">
        <v>545</v>
      </c>
      <c r="B331" s="19" t="s">
        <v>13</v>
      </c>
      <c r="C331" s="19" t="s">
        <v>507</v>
      </c>
      <c r="D331" s="19"/>
      <c r="E331" s="19" t="s">
        <v>546</v>
      </c>
      <c r="F331" s="21"/>
      <c r="G331" s="19" t="s">
        <v>547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3">
        <f>IF(COUNTIF($E$3:E331,E331)=1,K331,"")</f>
        <v>4142</v>
      </c>
    </row>
    <row r="332" spans="1:12">
      <c r="A332" s="18" t="s">
        <v>548</v>
      </c>
      <c r="B332" s="19" t="s">
        <v>13</v>
      </c>
      <c r="C332" s="19" t="s">
        <v>507</v>
      </c>
      <c r="D332" s="19"/>
      <c r="E332" s="19" t="s">
        <v>546</v>
      </c>
      <c r="F332" s="21"/>
      <c r="G332" s="19" t="s">
        <v>549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3" t="str">
        <f>IF(COUNTIF($E$3:E332,E332)=1,K332,"")</f>
        <v/>
      </c>
    </row>
    <row r="333" spans="1:12">
      <c r="A333" s="18" t="s">
        <v>550</v>
      </c>
      <c r="B333" s="19" t="s">
        <v>13</v>
      </c>
      <c r="C333" s="19" t="s">
        <v>507</v>
      </c>
      <c r="D333" s="19"/>
      <c r="E333" s="19" t="s">
        <v>546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3" t="str">
        <f>IF(COUNTIF($E$3:E333,E333)=1,K333,"")</f>
        <v/>
      </c>
    </row>
    <row r="334" spans="1:12">
      <c r="A334" s="18" t="s">
        <v>551</v>
      </c>
      <c r="B334" s="19" t="s">
        <v>13</v>
      </c>
      <c r="C334" s="19" t="s">
        <v>507</v>
      </c>
      <c r="D334" s="19"/>
      <c r="E334" s="19" t="s">
        <v>546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3" t="str">
        <f>IF(COUNTIF($E$3:E334,E334)=1,K334,"")</f>
        <v/>
      </c>
    </row>
    <row r="335" spans="1:12">
      <c r="A335" s="18" t="s">
        <v>552</v>
      </c>
      <c r="B335" s="19" t="s">
        <v>201</v>
      </c>
      <c r="C335" s="19" t="s">
        <v>507</v>
      </c>
      <c r="D335" s="19"/>
      <c r="E335" s="19" t="s">
        <v>553</v>
      </c>
      <c r="F335" s="21"/>
      <c r="G335" s="19" t="s">
        <v>547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3">
        <f>IF(COUNTIF($E$3:E335,E335)=1,K335,"")</f>
        <v>29110</v>
      </c>
    </row>
    <row r="336" spans="1:12">
      <c r="A336" s="18" t="s">
        <v>554</v>
      </c>
      <c r="B336" s="19" t="s">
        <v>201</v>
      </c>
      <c r="C336" s="19" t="s">
        <v>507</v>
      </c>
      <c r="D336" s="19"/>
      <c r="E336" s="19" t="s">
        <v>553</v>
      </c>
      <c r="F336" s="21"/>
      <c r="G336" s="19" t="s">
        <v>549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3" t="str">
        <f>IF(COUNTIF($E$3:E336,E336)=1,K336,"")</f>
        <v/>
      </c>
    </row>
    <row r="337" spans="1:12">
      <c r="A337" s="18" t="s">
        <v>555</v>
      </c>
      <c r="B337" s="19" t="s">
        <v>201</v>
      </c>
      <c r="C337" s="19" t="s">
        <v>507</v>
      </c>
      <c r="D337" s="19"/>
      <c r="E337" s="19" t="s">
        <v>553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3" t="str">
        <f>IF(COUNTIF($E$3:E337,E337)=1,K337,"")</f>
        <v/>
      </c>
    </row>
    <row r="338" spans="1:12">
      <c r="A338" s="18" t="s">
        <v>556</v>
      </c>
      <c r="B338" s="19" t="s">
        <v>201</v>
      </c>
      <c r="C338" s="19" t="s">
        <v>507</v>
      </c>
      <c r="D338" s="19"/>
      <c r="E338" s="19" t="s">
        <v>553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3" t="str">
        <f>IF(COUNTIF($E$3:E338,E338)=1,K338,"")</f>
        <v/>
      </c>
    </row>
    <row r="339" spans="1:12">
      <c r="A339" s="18" t="s">
        <v>557</v>
      </c>
      <c r="B339" s="19" t="s">
        <v>201</v>
      </c>
      <c r="C339" s="19" t="s">
        <v>507</v>
      </c>
      <c r="D339" s="19"/>
      <c r="E339" s="19" t="s">
        <v>558</v>
      </c>
      <c r="F339" s="21"/>
      <c r="G339" s="19" t="s">
        <v>547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3">
        <f>IF(COUNTIF($E$3:E339,E339)=1,K339,"")</f>
        <v>3512</v>
      </c>
    </row>
    <row r="340" spans="1:12">
      <c r="A340" s="18" t="s">
        <v>559</v>
      </c>
      <c r="B340" s="19" t="s">
        <v>201</v>
      </c>
      <c r="C340" s="19" t="s">
        <v>507</v>
      </c>
      <c r="D340" s="19"/>
      <c r="E340" s="19" t="s">
        <v>558</v>
      </c>
      <c r="F340" s="21"/>
      <c r="G340" s="19" t="s">
        <v>549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3" t="str">
        <f>IF(COUNTIF($E$3:E340,E340)=1,K340,"")</f>
        <v/>
      </c>
    </row>
    <row r="341" spans="1:12">
      <c r="A341" s="18" t="s">
        <v>560</v>
      </c>
      <c r="B341" s="19" t="s">
        <v>201</v>
      </c>
      <c r="C341" s="19" t="s">
        <v>507</v>
      </c>
      <c r="D341" s="19"/>
      <c r="E341" s="19" t="s">
        <v>558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3" t="str">
        <f>IF(COUNTIF($E$3:E341,E341)=1,K341,"")</f>
        <v/>
      </c>
    </row>
    <row r="342" spans="1:12">
      <c r="A342" s="18" t="s">
        <v>561</v>
      </c>
      <c r="B342" s="19" t="s">
        <v>201</v>
      </c>
      <c r="C342" s="19" t="s">
        <v>507</v>
      </c>
      <c r="D342" s="19"/>
      <c r="E342" s="19" t="s">
        <v>558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3" t="str">
        <f>IF(COUNTIF($E$3:E342,E342)=1,K342,"")</f>
        <v/>
      </c>
    </row>
    <row r="343" spans="1:12">
      <c r="A343" s="18" t="s">
        <v>562</v>
      </c>
      <c r="B343" s="19" t="s">
        <v>201</v>
      </c>
      <c r="C343" s="19" t="s">
        <v>507</v>
      </c>
      <c r="D343" s="19"/>
      <c r="E343" s="19" t="s">
        <v>563</v>
      </c>
      <c r="F343" s="21"/>
      <c r="G343" s="19" t="s">
        <v>564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3">
        <f>IF(COUNTIF($E$3:E343,E343)=1,K343,"")</f>
        <v>314</v>
      </c>
    </row>
    <row r="344" spans="1:12">
      <c r="A344" s="18" t="s">
        <v>565</v>
      </c>
      <c r="B344" s="19" t="s">
        <v>201</v>
      </c>
      <c r="C344" s="19" t="s">
        <v>507</v>
      </c>
      <c r="D344" s="19"/>
      <c r="E344" s="19" t="s">
        <v>563</v>
      </c>
      <c r="F344" s="21"/>
      <c r="G344" s="19" t="s">
        <v>566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3" t="str">
        <f>IF(COUNTIF($E$3:E344,E344)=1,K344,"")</f>
        <v/>
      </c>
    </row>
    <row r="345" spans="1:12">
      <c r="A345" s="18" t="s">
        <v>567</v>
      </c>
      <c r="B345" s="19" t="s">
        <v>201</v>
      </c>
      <c r="C345" s="19" t="s">
        <v>507</v>
      </c>
      <c r="D345" s="19"/>
      <c r="E345" s="19" t="s">
        <v>563</v>
      </c>
      <c r="F345" s="21"/>
      <c r="G345" s="19" t="s">
        <v>568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3" t="str">
        <f>IF(COUNTIF($E$3:E345,E345)=1,K345,"")</f>
        <v/>
      </c>
    </row>
    <row r="346" spans="1:12">
      <c r="A346" s="18" t="s">
        <v>569</v>
      </c>
      <c r="B346" s="19" t="s">
        <v>201</v>
      </c>
      <c r="C346" s="19" t="s">
        <v>507</v>
      </c>
      <c r="D346" s="19"/>
      <c r="E346" s="19" t="s">
        <v>563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3" t="str">
        <f>IF(COUNTIF($E$3:E346,E346)=1,K346,"")</f>
        <v/>
      </c>
    </row>
    <row r="347" spans="1:12">
      <c r="A347" s="18" t="s">
        <v>570</v>
      </c>
      <c r="B347" s="19" t="s">
        <v>201</v>
      </c>
      <c r="C347" s="19" t="s">
        <v>507</v>
      </c>
      <c r="D347" s="19"/>
      <c r="E347" s="19" t="s">
        <v>563</v>
      </c>
      <c r="F347" s="21"/>
      <c r="G347" s="19" t="s">
        <v>571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3" t="str">
        <f>IF(COUNTIF($E$3:E347,E347)=1,K347,"")</f>
        <v/>
      </c>
    </row>
    <row r="348" spans="1:12">
      <c r="A348" s="18" t="s">
        <v>572</v>
      </c>
      <c r="B348" s="19" t="s">
        <v>201</v>
      </c>
      <c r="C348" s="19" t="s">
        <v>507</v>
      </c>
      <c r="D348" s="19"/>
      <c r="E348" s="19" t="s">
        <v>563</v>
      </c>
      <c r="F348" s="21"/>
      <c r="G348" s="19" t="s">
        <v>573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3" t="str">
        <f>IF(COUNTIF($E$3:E348,E348)=1,K348,"")</f>
        <v/>
      </c>
    </row>
    <row r="349" spans="1:12">
      <c r="A349" s="18" t="s">
        <v>574</v>
      </c>
      <c r="B349" s="19" t="s">
        <v>201</v>
      </c>
      <c r="C349" s="19" t="s">
        <v>507</v>
      </c>
      <c r="D349" s="19"/>
      <c r="E349" s="19" t="s">
        <v>563</v>
      </c>
      <c r="F349" s="21"/>
      <c r="G349" s="19" t="s">
        <v>575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3" t="str">
        <f>IF(COUNTIF($E$3:E349,E349)=1,K349,"")</f>
        <v/>
      </c>
    </row>
    <row r="350" spans="1:12">
      <c r="A350" s="18" t="s">
        <v>576</v>
      </c>
      <c r="B350" s="19" t="s">
        <v>201</v>
      </c>
      <c r="C350" s="19" t="s">
        <v>507</v>
      </c>
      <c r="D350" s="19"/>
      <c r="E350" s="19" t="s">
        <v>563</v>
      </c>
      <c r="F350" s="21"/>
      <c r="G350" s="19" t="s">
        <v>577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3" t="str">
        <f>IF(COUNTIF($E$3:E350,E350)=1,K350,"")</f>
        <v/>
      </c>
    </row>
    <row r="351" spans="1:12">
      <c r="A351" s="18" t="s">
        <v>578</v>
      </c>
      <c r="B351" s="19" t="s">
        <v>201</v>
      </c>
      <c r="C351" s="19" t="s">
        <v>507</v>
      </c>
      <c r="D351" s="19"/>
      <c r="E351" s="19" t="s">
        <v>579</v>
      </c>
      <c r="F351" s="21"/>
      <c r="G351" s="19" t="s">
        <v>564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3">
        <f>IF(COUNTIF($E$3:E351,E351)=1,K351,"")</f>
        <v>43111</v>
      </c>
    </row>
    <row r="352" spans="1:12">
      <c r="A352" s="18" t="s">
        <v>580</v>
      </c>
      <c r="B352" s="19" t="s">
        <v>201</v>
      </c>
      <c r="C352" s="19" t="s">
        <v>507</v>
      </c>
      <c r="D352" s="19"/>
      <c r="E352" s="19" t="s">
        <v>579</v>
      </c>
      <c r="F352" s="21"/>
      <c r="G352" s="19" t="s">
        <v>566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3" t="str">
        <f>IF(COUNTIF($E$3:E352,E352)=1,K352,"")</f>
        <v/>
      </c>
    </row>
    <row r="353" spans="1:12">
      <c r="A353" s="18" t="s">
        <v>581</v>
      </c>
      <c r="B353" s="19" t="s">
        <v>201</v>
      </c>
      <c r="C353" s="19" t="s">
        <v>507</v>
      </c>
      <c r="D353" s="19"/>
      <c r="E353" s="19" t="s">
        <v>579</v>
      </c>
      <c r="F353" s="21"/>
      <c r="G353" s="19" t="s">
        <v>568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3" t="str">
        <f>IF(COUNTIF($E$3:E353,E353)=1,K353,"")</f>
        <v/>
      </c>
    </row>
    <row r="354" spans="1:12">
      <c r="A354" s="18" t="s">
        <v>582</v>
      </c>
      <c r="B354" s="19" t="s">
        <v>201</v>
      </c>
      <c r="C354" s="19" t="s">
        <v>507</v>
      </c>
      <c r="D354" s="19"/>
      <c r="E354" s="19" t="s">
        <v>579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3" t="str">
        <f>IF(COUNTIF($E$3:E354,E354)=1,K354,"")</f>
        <v/>
      </c>
    </row>
    <row r="355" spans="1:12">
      <c r="A355" s="18" t="s">
        <v>583</v>
      </c>
      <c r="B355" s="19" t="s">
        <v>201</v>
      </c>
      <c r="C355" s="19" t="s">
        <v>507</v>
      </c>
      <c r="D355" s="19"/>
      <c r="E355" s="19" t="s">
        <v>579</v>
      </c>
      <c r="F355" s="21"/>
      <c r="G355" s="19" t="s">
        <v>571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3" t="str">
        <f>IF(COUNTIF($E$3:E355,E355)=1,K355,"")</f>
        <v/>
      </c>
    </row>
    <row r="356" spans="1:12">
      <c r="A356" s="18" t="s">
        <v>584</v>
      </c>
      <c r="B356" s="19" t="s">
        <v>201</v>
      </c>
      <c r="C356" s="19" t="s">
        <v>507</v>
      </c>
      <c r="D356" s="19"/>
      <c r="E356" s="19" t="s">
        <v>579</v>
      </c>
      <c r="F356" s="21"/>
      <c r="G356" s="19" t="s">
        <v>573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3" t="str">
        <f>IF(COUNTIF($E$3:E356,E356)=1,K356,"")</f>
        <v/>
      </c>
    </row>
    <row r="357" spans="1:12">
      <c r="A357" s="18" t="s">
        <v>585</v>
      </c>
      <c r="B357" s="19" t="s">
        <v>201</v>
      </c>
      <c r="C357" s="19" t="s">
        <v>507</v>
      </c>
      <c r="D357" s="19"/>
      <c r="E357" s="19" t="s">
        <v>579</v>
      </c>
      <c r="F357" s="21"/>
      <c r="G357" s="19" t="s">
        <v>575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3" t="str">
        <f>IF(COUNTIF($E$3:E357,E357)=1,K357,"")</f>
        <v/>
      </c>
    </row>
    <row r="358" spans="1:12">
      <c r="A358" s="18" t="s">
        <v>586</v>
      </c>
      <c r="B358" s="19" t="s">
        <v>201</v>
      </c>
      <c r="C358" s="19" t="s">
        <v>507</v>
      </c>
      <c r="D358" s="19"/>
      <c r="E358" s="19" t="s">
        <v>579</v>
      </c>
      <c r="F358" s="21"/>
      <c r="G358" s="19" t="s">
        <v>577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3" t="str">
        <f>IF(COUNTIF($E$3:E358,E358)=1,K358,"")</f>
        <v/>
      </c>
    </row>
    <row r="359" spans="1:12">
      <c r="A359" s="18" t="s">
        <v>587</v>
      </c>
      <c r="B359" s="19" t="s">
        <v>201</v>
      </c>
      <c r="C359" s="19" t="s">
        <v>507</v>
      </c>
      <c r="D359" s="19"/>
      <c r="E359" s="19" t="s">
        <v>588</v>
      </c>
      <c r="F359" s="21"/>
      <c r="G359" s="19" t="s">
        <v>564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3">
        <f>IF(COUNTIF($E$3:E359,E359)=1,K359,"")</f>
        <v>5619</v>
      </c>
    </row>
    <row r="360" spans="1:12">
      <c r="A360" s="18" t="s">
        <v>589</v>
      </c>
      <c r="B360" s="19" t="s">
        <v>201</v>
      </c>
      <c r="C360" s="19" t="s">
        <v>507</v>
      </c>
      <c r="D360" s="19"/>
      <c r="E360" s="19" t="s">
        <v>588</v>
      </c>
      <c r="F360" s="21"/>
      <c r="G360" s="19" t="s">
        <v>566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3" t="str">
        <f>IF(COUNTIF($E$3:E360,E360)=1,K360,"")</f>
        <v/>
      </c>
    </row>
    <row r="361" spans="1:12">
      <c r="A361" s="18" t="s">
        <v>590</v>
      </c>
      <c r="B361" s="19" t="s">
        <v>201</v>
      </c>
      <c r="C361" s="19" t="s">
        <v>507</v>
      </c>
      <c r="D361" s="19"/>
      <c r="E361" s="19" t="s">
        <v>588</v>
      </c>
      <c r="F361" s="21"/>
      <c r="G361" s="19" t="s">
        <v>568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3" t="str">
        <f>IF(COUNTIF($E$3:E361,E361)=1,K361,"")</f>
        <v/>
      </c>
    </row>
    <row r="362" spans="1:12">
      <c r="A362" s="18" t="s">
        <v>591</v>
      </c>
      <c r="B362" s="19" t="s">
        <v>201</v>
      </c>
      <c r="C362" s="19" t="s">
        <v>507</v>
      </c>
      <c r="D362" s="19"/>
      <c r="E362" s="19" t="s">
        <v>588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3" t="str">
        <f>IF(COUNTIF($E$3:E362,E362)=1,K362,"")</f>
        <v/>
      </c>
    </row>
    <row r="363" spans="1:12">
      <c r="A363" s="18" t="s">
        <v>592</v>
      </c>
      <c r="B363" s="19" t="s">
        <v>201</v>
      </c>
      <c r="C363" s="19" t="s">
        <v>507</v>
      </c>
      <c r="D363" s="19"/>
      <c r="E363" s="19" t="s">
        <v>588</v>
      </c>
      <c r="F363" s="21"/>
      <c r="G363" s="19" t="s">
        <v>571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3" t="str">
        <f>IF(COUNTIF($E$3:E363,E363)=1,K363,"")</f>
        <v/>
      </c>
    </row>
    <row r="364" spans="1:12">
      <c r="A364" s="18" t="s">
        <v>593</v>
      </c>
      <c r="B364" s="19" t="s">
        <v>201</v>
      </c>
      <c r="C364" s="19" t="s">
        <v>507</v>
      </c>
      <c r="D364" s="19"/>
      <c r="E364" s="19" t="s">
        <v>588</v>
      </c>
      <c r="F364" s="21"/>
      <c r="G364" s="19" t="s">
        <v>573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3" t="str">
        <f>IF(COUNTIF($E$3:E364,E364)=1,K364,"")</f>
        <v/>
      </c>
    </row>
    <row r="365" spans="1:12">
      <c r="A365" s="18" t="s">
        <v>594</v>
      </c>
      <c r="B365" s="19" t="s">
        <v>201</v>
      </c>
      <c r="C365" s="19" t="s">
        <v>507</v>
      </c>
      <c r="D365" s="19"/>
      <c r="E365" s="19" t="s">
        <v>588</v>
      </c>
      <c r="F365" s="21"/>
      <c r="G365" s="19" t="s">
        <v>575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3" t="str">
        <f>IF(COUNTIF($E$3:E365,E365)=1,K365,"")</f>
        <v/>
      </c>
    </row>
    <row r="366" spans="1:12">
      <c r="A366" s="18" t="s">
        <v>595</v>
      </c>
      <c r="B366" s="19" t="s">
        <v>201</v>
      </c>
      <c r="C366" s="19" t="s">
        <v>507</v>
      </c>
      <c r="D366" s="19"/>
      <c r="E366" s="19" t="s">
        <v>588</v>
      </c>
      <c r="F366" s="21"/>
      <c r="G366" s="19" t="s">
        <v>577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3" t="str">
        <f>IF(COUNTIF($E$3:E366,E366)=1,K366,"")</f>
        <v/>
      </c>
    </row>
    <row r="367" spans="1:12">
      <c r="A367" s="18" t="s">
        <v>596</v>
      </c>
      <c r="B367" s="19" t="s">
        <v>201</v>
      </c>
      <c r="C367" s="19" t="s">
        <v>507</v>
      </c>
      <c r="D367" s="19"/>
      <c r="E367" s="19" t="s">
        <v>597</v>
      </c>
      <c r="F367" s="21"/>
      <c r="G367" s="19" t="s">
        <v>564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3">
        <f>IF(COUNTIF($E$3:E367,E367)=1,K367,"")</f>
        <v>0</v>
      </c>
    </row>
    <row r="368" spans="1:12">
      <c r="A368" s="18" t="s">
        <v>598</v>
      </c>
      <c r="B368" s="19" t="s">
        <v>201</v>
      </c>
      <c r="C368" s="19" t="s">
        <v>507</v>
      </c>
      <c r="D368" s="19"/>
      <c r="E368" s="19" t="s">
        <v>597</v>
      </c>
      <c r="F368" s="21"/>
      <c r="G368" s="19" t="s">
        <v>566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3" t="str">
        <f>IF(COUNTIF($E$3:E368,E368)=1,K368,"")</f>
        <v/>
      </c>
    </row>
    <row r="369" spans="1:12">
      <c r="A369" s="18" t="s">
        <v>599</v>
      </c>
      <c r="B369" s="19" t="s">
        <v>201</v>
      </c>
      <c r="C369" s="19" t="s">
        <v>507</v>
      </c>
      <c r="D369" s="19"/>
      <c r="E369" s="19" t="s">
        <v>597</v>
      </c>
      <c r="F369" s="21"/>
      <c r="G369" s="19" t="s">
        <v>568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3" t="str">
        <f>IF(COUNTIF($E$3:E369,E369)=1,K369,"")</f>
        <v/>
      </c>
    </row>
    <row r="370" spans="1:12">
      <c r="A370" s="18" t="s">
        <v>600</v>
      </c>
      <c r="B370" s="19" t="s">
        <v>201</v>
      </c>
      <c r="C370" s="19" t="s">
        <v>507</v>
      </c>
      <c r="D370" s="19"/>
      <c r="E370" s="19" t="s">
        <v>597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3" t="str">
        <f>IF(COUNTIF($E$3:E370,E370)=1,K370,"")</f>
        <v/>
      </c>
    </row>
    <row r="371" spans="1:12">
      <c r="A371" s="18" t="s">
        <v>601</v>
      </c>
      <c r="B371" s="19" t="s">
        <v>201</v>
      </c>
      <c r="C371" s="19" t="s">
        <v>507</v>
      </c>
      <c r="D371" s="19"/>
      <c r="E371" s="19" t="s">
        <v>597</v>
      </c>
      <c r="F371" s="21"/>
      <c r="G371" s="19" t="s">
        <v>571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3" t="str">
        <f>IF(COUNTIF($E$3:E371,E371)=1,K371,"")</f>
        <v/>
      </c>
    </row>
    <row r="372" spans="1:12">
      <c r="A372" s="18" t="s">
        <v>602</v>
      </c>
      <c r="B372" s="19" t="s">
        <v>201</v>
      </c>
      <c r="C372" s="19" t="s">
        <v>507</v>
      </c>
      <c r="D372" s="19"/>
      <c r="E372" s="19" t="s">
        <v>597</v>
      </c>
      <c r="F372" s="21"/>
      <c r="G372" s="19" t="s">
        <v>573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3" t="str">
        <f>IF(COUNTIF($E$3:E372,E372)=1,K372,"")</f>
        <v/>
      </c>
    </row>
    <row r="373" spans="1:12">
      <c r="A373" s="18" t="s">
        <v>603</v>
      </c>
      <c r="B373" s="19" t="s">
        <v>201</v>
      </c>
      <c r="C373" s="19" t="s">
        <v>507</v>
      </c>
      <c r="D373" s="19"/>
      <c r="E373" s="19" t="s">
        <v>597</v>
      </c>
      <c r="F373" s="21"/>
      <c r="G373" s="19" t="s">
        <v>575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3" t="str">
        <f>IF(COUNTIF($E$3:E373,E373)=1,K373,"")</f>
        <v/>
      </c>
    </row>
    <row r="374" spans="1:12">
      <c r="A374" s="18" t="s">
        <v>604</v>
      </c>
      <c r="B374" s="19" t="s">
        <v>201</v>
      </c>
      <c r="C374" s="19" t="s">
        <v>507</v>
      </c>
      <c r="D374" s="19"/>
      <c r="E374" s="19" t="s">
        <v>597</v>
      </c>
      <c r="F374" s="21"/>
      <c r="G374" s="19" t="s">
        <v>577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3" t="str">
        <f>IF(COUNTIF($E$3:E374,E374)=1,K374,"")</f>
        <v/>
      </c>
    </row>
    <row r="375" spans="1:12">
      <c r="A375" s="18" t="s">
        <v>605</v>
      </c>
      <c r="B375" s="19" t="s">
        <v>201</v>
      </c>
      <c r="C375" s="19" t="s">
        <v>507</v>
      </c>
      <c r="D375" s="19"/>
      <c r="E375" s="19" t="s">
        <v>606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3">
        <f>IF(COUNTIF($E$3:E375,E375)=1,K375,"")</f>
        <v>2128</v>
      </c>
    </row>
    <row r="376" spans="1:12">
      <c r="A376" s="18" t="s">
        <v>607</v>
      </c>
      <c r="B376" s="19" t="s">
        <v>201</v>
      </c>
      <c r="C376" s="19" t="s">
        <v>507</v>
      </c>
      <c r="D376" s="19"/>
      <c r="E376" s="19" t="s">
        <v>606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3" t="str">
        <f>IF(COUNTIF($E$3:E376,E376)=1,K376,"")</f>
        <v/>
      </c>
    </row>
    <row r="377" spans="1:12">
      <c r="A377" s="18" t="s">
        <v>608</v>
      </c>
      <c r="B377" s="19" t="s">
        <v>201</v>
      </c>
      <c r="C377" s="19" t="s">
        <v>507</v>
      </c>
      <c r="D377" s="19"/>
      <c r="E377" s="19" t="s">
        <v>606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3" t="str">
        <f>IF(COUNTIF($E$3:E377,E377)=1,K377,"")</f>
        <v/>
      </c>
    </row>
    <row r="378" spans="1:12">
      <c r="A378" s="18" t="s">
        <v>609</v>
      </c>
      <c r="B378" s="19" t="s">
        <v>201</v>
      </c>
      <c r="C378" s="19" t="s">
        <v>507</v>
      </c>
      <c r="D378" s="19"/>
      <c r="E378" s="19" t="s">
        <v>606</v>
      </c>
      <c r="F378" s="21"/>
      <c r="G378" s="19" t="s">
        <v>610</v>
      </c>
      <c r="H378" s="25" t="str">
        <f t="shared" si="10"/>
        <v>PV500</v>
      </c>
      <c r="I378" s="25" t="str">
        <f t="shared" si="11"/>
        <v>Non-M</v>
      </c>
      <c r="J378" s="25"/>
      <c r="K378" s="26">
        <v>2128</v>
      </c>
      <c r="L378" s="73" t="str">
        <f>IF(COUNTIF($E$3:E378,E378)=1,K378,"")</f>
        <v/>
      </c>
    </row>
    <row r="379" spans="1:12">
      <c r="A379" s="18" t="s">
        <v>611</v>
      </c>
      <c r="B379" s="19" t="s">
        <v>201</v>
      </c>
      <c r="C379" s="19" t="s">
        <v>507</v>
      </c>
      <c r="D379" s="19"/>
      <c r="E379" s="19" t="s">
        <v>606</v>
      </c>
      <c r="F379" s="21"/>
      <c r="G379" s="19" t="s">
        <v>612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3" t="str">
        <f>IF(COUNTIF($E$3:E379,E379)=1,K379,"")</f>
        <v/>
      </c>
    </row>
    <row r="380" spans="1:12">
      <c r="A380" s="18" t="s">
        <v>613</v>
      </c>
      <c r="B380" s="19" t="s">
        <v>201</v>
      </c>
      <c r="C380" s="19" t="s">
        <v>507</v>
      </c>
      <c r="D380" s="19"/>
      <c r="E380" s="19" t="s">
        <v>614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3">
        <f>IF(COUNTIF($E$3:E380,E380)=1,K380,"")</f>
        <v>2211</v>
      </c>
    </row>
    <row r="381" spans="1:12">
      <c r="A381" s="18" t="s">
        <v>615</v>
      </c>
      <c r="B381" s="19" t="s">
        <v>201</v>
      </c>
      <c r="C381" s="19" t="s">
        <v>507</v>
      </c>
      <c r="D381" s="19"/>
      <c r="E381" s="19" t="s">
        <v>614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3" t="str">
        <f>IF(COUNTIF($E$3:E381,E381)=1,K381,"")</f>
        <v/>
      </c>
    </row>
    <row r="382" spans="1:12">
      <c r="A382" s="18" t="s">
        <v>616</v>
      </c>
      <c r="B382" s="19" t="s">
        <v>201</v>
      </c>
      <c r="C382" s="19" t="s">
        <v>507</v>
      </c>
      <c r="D382" s="19"/>
      <c r="E382" s="19" t="s">
        <v>614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3" t="str">
        <f>IF(COUNTIF($E$3:E382,E382)=1,K382,"")</f>
        <v/>
      </c>
    </row>
    <row r="383" spans="1:12">
      <c r="A383" s="18" t="s">
        <v>617</v>
      </c>
      <c r="B383" s="19" t="s">
        <v>201</v>
      </c>
      <c r="C383" s="19" t="s">
        <v>507</v>
      </c>
      <c r="D383" s="19"/>
      <c r="E383" s="19" t="s">
        <v>614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3" t="str">
        <f>IF(COUNTIF($E$3:E383,E383)=1,K383,"")</f>
        <v/>
      </c>
    </row>
    <row r="384" spans="1:12">
      <c r="A384" s="18" t="s">
        <v>618</v>
      </c>
      <c r="B384" s="19" t="s">
        <v>201</v>
      </c>
      <c r="C384" s="19" t="s">
        <v>507</v>
      </c>
      <c r="D384" s="19"/>
      <c r="E384" s="19" t="s">
        <v>614</v>
      </c>
      <c r="F384" s="21"/>
      <c r="G384" s="19" t="s">
        <v>619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3" t="str">
        <f>IF(COUNTIF($E$3:E384,E384)=1,K384,"")</f>
        <v/>
      </c>
    </row>
    <row r="385" spans="1:12">
      <c r="A385" s="18" t="s">
        <v>620</v>
      </c>
      <c r="B385" s="19" t="s">
        <v>201</v>
      </c>
      <c r="C385" s="19" t="s">
        <v>507</v>
      </c>
      <c r="D385" s="19"/>
      <c r="E385" s="19" t="s">
        <v>614</v>
      </c>
      <c r="F385" s="21"/>
      <c r="G385" s="19" t="s">
        <v>621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3" t="str">
        <f>IF(COUNTIF($E$3:E385,E385)=1,K385,"")</f>
        <v/>
      </c>
    </row>
    <row r="386" spans="1:12">
      <c r="A386" s="18" t="s">
        <v>622</v>
      </c>
      <c r="B386" s="19" t="s">
        <v>201</v>
      </c>
      <c r="C386" s="19" t="s">
        <v>507</v>
      </c>
      <c r="D386" s="19"/>
      <c r="E386" s="19" t="s">
        <v>614</v>
      </c>
      <c r="F386" s="21"/>
      <c r="G386" s="19" t="s">
        <v>623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3" t="str">
        <f>IF(COUNTIF($E$3:E386,E386)=1,K386,"")</f>
        <v/>
      </c>
    </row>
    <row r="387" spans="1:12">
      <c r="A387" s="18" t="s">
        <v>624</v>
      </c>
      <c r="B387" s="19" t="s">
        <v>201</v>
      </c>
      <c r="C387" s="19" t="s">
        <v>625</v>
      </c>
      <c r="D387" s="19"/>
      <c r="E387" s="19" t="s">
        <v>626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3">
        <f>IF(COUNTIF($E$3:E387,E387)=1,K387,"")</f>
        <v>11623</v>
      </c>
    </row>
    <row r="388" spans="1:12">
      <c r="A388" s="18" t="s">
        <v>627</v>
      </c>
      <c r="B388" s="19" t="s">
        <v>201</v>
      </c>
      <c r="C388" s="19" t="s">
        <v>625</v>
      </c>
      <c r="D388" s="19"/>
      <c r="E388" s="19" t="s">
        <v>626</v>
      </c>
      <c r="F388" s="21"/>
      <c r="G388" s="19" t="s">
        <v>628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3" t="str">
        <f>IF(COUNTIF($E$3:E388,E388)=1,K388,"")</f>
        <v/>
      </c>
    </row>
    <row r="389" spans="1:12">
      <c r="A389" s="18" t="s">
        <v>629</v>
      </c>
      <c r="B389" s="19" t="s">
        <v>201</v>
      </c>
      <c r="C389" s="19" t="s">
        <v>625</v>
      </c>
      <c r="D389" s="19"/>
      <c r="E389" s="19" t="s">
        <v>626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3" t="str">
        <f>IF(COUNTIF($E$3:E389,E389)=1,K389,"")</f>
        <v/>
      </c>
    </row>
    <row r="390" spans="1:12">
      <c r="A390" s="18" t="s">
        <v>630</v>
      </c>
      <c r="B390" s="19" t="s">
        <v>201</v>
      </c>
      <c r="C390" s="19" t="s">
        <v>625</v>
      </c>
      <c r="D390" s="19"/>
      <c r="E390" s="19" t="s">
        <v>631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3">
        <f>IF(COUNTIF($E$3:E390,E390)=1,K390,"")</f>
        <v>9400</v>
      </c>
    </row>
    <row r="391" spans="1:12">
      <c r="A391" s="18" t="s">
        <v>632</v>
      </c>
      <c r="B391" s="19" t="s">
        <v>201</v>
      </c>
      <c r="C391" s="19" t="s">
        <v>625</v>
      </c>
      <c r="D391" s="19"/>
      <c r="E391" s="19" t="s">
        <v>631</v>
      </c>
      <c r="F391" s="21"/>
      <c r="G391" s="19" t="s">
        <v>628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3" t="str">
        <f>IF(COUNTIF($E$3:E391,E391)=1,K391,"")</f>
        <v/>
      </c>
    </row>
    <row r="392" spans="1:12">
      <c r="A392" s="18" t="s">
        <v>633</v>
      </c>
      <c r="B392" s="19" t="s">
        <v>201</v>
      </c>
      <c r="C392" s="19" t="s">
        <v>625</v>
      </c>
      <c r="D392" s="19"/>
      <c r="E392" s="19" t="s">
        <v>631</v>
      </c>
      <c r="F392" s="21"/>
      <c r="G392" s="19" t="s">
        <v>634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3" t="str">
        <f>IF(COUNTIF($E$3:E392,E392)=1,K392,"")</f>
        <v/>
      </c>
    </row>
    <row r="393" spans="1:12">
      <c r="A393" s="18" t="s">
        <v>635</v>
      </c>
      <c r="B393" s="19" t="s">
        <v>201</v>
      </c>
      <c r="C393" s="19" t="s">
        <v>625</v>
      </c>
      <c r="D393" s="19"/>
      <c r="E393" s="19" t="s">
        <v>631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3" t="str">
        <f>IF(COUNTIF($E$3:E393,E393)=1,K393,"")</f>
        <v/>
      </c>
    </row>
    <row r="394" spans="1:12">
      <c r="A394" s="18" t="s">
        <v>636</v>
      </c>
      <c r="B394" s="19" t="s">
        <v>201</v>
      </c>
      <c r="C394" s="19" t="s">
        <v>625</v>
      </c>
      <c r="D394" s="19"/>
      <c r="E394" s="19" t="s">
        <v>631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3" t="str">
        <f>IF(COUNTIF($E$3:E394,E394)=1,K394,"")</f>
        <v/>
      </c>
    </row>
    <row r="395" spans="1:12">
      <c r="A395" s="18" t="s">
        <v>637</v>
      </c>
      <c r="B395" s="19" t="s">
        <v>201</v>
      </c>
      <c r="C395" s="19" t="s">
        <v>625</v>
      </c>
      <c r="D395" s="19"/>
      <c r="E395" s="19" t="s">
        <v>638</v>
      </c>
      <c r="F395" s="21"/>
      <c r="G395" s="19" t="s">
        <v>639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3">
        <f>IF(COUNTIF($E$3:E395,E395)=1,K395,"")</f>
        <v>100</v>
      </c>
    </row>
    <row r="396" spans="1:12">
      <c r="A396" s="18" t="s">
        <v>640</v>
      </c>
      <c r="B396" s="19" t="s">
        <v>201</v>
      </c>
      <c r="C396" s="19" t="s">
        <v>625</v>
      </c>
      <c r="D396" s="19"/>
      <c r="E396" s="19" t="s">
        <v>638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3" t="str">
        <f>IF(COUNTIF($E$3:E396,E396)=1,K396,"")</f>
        <v/>
      </c>
    </row>
    <row r="397" spans="1:12">
      <c r="A397" s="18" t="s">
        <v>641</v>
      </c>
      <c r="B397" s="19" t="s">
        <v>201</v>
      </c>
      <c r="C397" s="19" t="s">
        <v>625</v>
      </c>
      <c r="D397" s="19"/>
      <c r="E397" s="19" t="s">
        <v>638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3" t="str">
        <f>IF(COUNTIF($E$3:E397,E397)=1,K397,"")</f>
        <v/>
      </c>
    </row>
    <row r="398" spans="1:12">
      <c r="A398" s="18" t="s">
        <v>642</v>
      </c>
      <c r="B398" s="19" t="s">
        <v>201</v>
      </c>
      <c r="C398" s="19" t="s">
        <v>625</v>
      </c>
      <c r="D398" s="19"/>
      <c r="E398" s="19" t="s">
        <v>638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3" t="str">
        <f>IF(COUNTIF($E$3:E398,E398)=1,K398,"")</f>
        <v/>
      </c>
    </row>
    <row r="399" spans="1:12">
      <c r="A399" s="18" t="s">
        <v>643</v>
      </c>
      <c r="B399" s="19" t="s">
        <v>201</v>
      </c>
      <c r="C399" s="19" t="s">
        <v>625</v>
      </c>
      <c r="D399" s="19"/>
      <c r="E399" s="19" t="s">
        <v>644</v>
      </c>
      <c r="F399" s="21"/>
      <c r="G399" s="19" t="s">
        <v>645</v>
      </c>
      <c r="H399" s="25" t="str">
        <f t="shared" si="12"/>
        <v>HD104</v>
      </c>
      <c r="I399" s="25" t="str">
        <f t="shared" si="13"/>
        <v>Non-M</v>
      </c>
      <c r="J399" s="25"/>
      <c r="K399" s="26">
        <v>100</v>
      </c>
      <c r="L399" s="73">
        <f>IF(COUNTIF($E$3:E399,E399)=1,K399,"")</f>
        <v>100</v>
      </c>
    </row>
    <row r="400" spans="1:12">
      <c r="A400" s="18" t="s">
        <v>646</v>
      </c>
      <c r="B400" s="19" t="s">
        <v>201</v>
      </c>
      <c r="C400" s="19" t="s">
        <v>625</v>
      </c>
      <c r="D400" s="19"/>
      <c r="E400" s="19" t="s">
        <v>644</v>
      </c>
      <c r="F400" s="21"/>
      <c r="G400" s="19" t="s">
        <v>647</v>
      </c>
      <c r="H400" s="25" t="str">
        <f t="shared" si="12"/>
        <v>DC501</v>
      </c>
      <c r="I400" s="25" t="str">
        <f t="shared" si="13"/>
        <v>Non-M</v>
      </c>
      <c r="J400" s="25"/>
      <c r="K400" s="26">
        <v>100</v>
      </c>
      <c r="L400" s="73" t="str">
        <f>IF(COUNTIF($E$3:E400,E400)=1,K400,"")</f>
        <v/>
      </c>
    </row>
    <row r="401" spans="1:12">
      <c r="A401" s="18" t="s">
        <v>648</v>
      </c>
      <c r="B401" s="19" t="s">
        <v>201</v>
      </c>
      <c r="C401" s="19" t="s">
        <v>625</v>
      </c>
      <c r="D401" s="19"/>
      <c r="E401" s="19" t="s">
        <v>644</v>
      </c>
      <c r="F401" s="21"/>
      <c r="G401" s="19" t="s">
        <v>649</v>
      </c>
      <c r="H401" s="25" t="str">
        <f t="shared" si="12"/>
        <v>PK602</v>
      </c>
      <c r="I401" s="25" t="str">
        <f t="shared" si="13"/>
        <v>Non-M</v>
      </c>
      <c r="J401" s="25"/>
      <c r="K401" s="26">
        <v>100</v>
      </c>
      <c r="L401" s="73" t="str">
        <f>IF(COUNTIF($E$3:E401,E401)=1,K401,"")</f>
        <v/>
      </c>
    </row>
    <row r="402" spans="1:12">
      <c r="A402" s="18" t="s">
        <v>650</v>
      </c>
      <c r="B402" s="19" t="s">
        <v>201</v>
      </c>
      <c r="C402" s="19" t="s">
        <v>625</v>
      </c>
      <c r="D402" s="19"/>
      <c r="E402" s="19" t="s">
        <v>644</v>
      </c>
      <c r="F402" s="21"/>
      <c r="G402" s="19" t="s">
        <v>651</v>
      </c>
      <c r="H402" s="25" t="str">
        <f t="shared" si="12"/>
        <v>HM508</v>
      </c>
      <c r="I402" s="25" t="str">
        <f t="shared" si="13"/>
        <v>M</v>
      </c>
      <c r="J402" s="25"/>
      <c r="K402" s="26">
        <v>100</v>
      </c>
      <c r="L402" s="73" t="str">
        <f>IF(COUNTIF($E$3:E402,E402)=1,K402,"")</f>
        <v/>
      </c>
    </row>
    <row r="403" spans="1:12">
      <c r="A403" s="18" t="s">
        <v>652</v>
      </c>
      <c r="B403" s="19" t="s">
        <v>201</v>
      </c>
      <c r="C403" s="19" t="s">
        <v>348</v>
      </c>
      <c r="D403" s="19"/>
      <c r="E403" s="19" t="s">
        <v>653</v>
      </c>
      <c r="F403" s="21"/>
      <c r="G403" s="19" t="s">
        <v>654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3">
        <f>IF(COUNTIF($E$3:E403,E403)=1,K403,"")</f>
        <v>0</v>
      </c>
    </row>
    <row r="404" spans="1:12">
      <c r="A404" s="18" t="s">
        <v>655</v>
      </c>
      <c r="B404" s="19" t="s">
        <v>201</v>
      </c>
      <c r="C404" s="19" t="s">
        <v>348</v>
      </c>
      <c r="D404" s="19"/>
      <c r="E404" s="19" t="s">
        <v>653</v>
      </c>
      <c r="F404" s="21"/>
      <c r="G404" s="19" t="s">
        <v>656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3" t="str">
        <f>IF(COUNTIF($E$3:E404,E404)=1,K404,"")</f>
        <v/>
      </c>
    </row>
    <row r="405" spans="1:12">
      <c r="A405" s="18" t="s">
        <v>657</v>
      </c>
      <c r="B405" s="19" t="s">
        <v>201</v>
      </c>
      <c r="C405" s="19" t="s">
        <v>348</v>
      </c>
      <c r="D405" s="19"/>
      <c r="E405" s="19" t="s">
        <v>653</v>
      </c>
      <c r="F405" s="21"/>
      <c r="G405" s="19" t="s">
        <v>658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3" t="str">
        <f>IF(COUNTIF($E$3:E405,E405)=1,K405,"")</f>
        <v/>
      </c>
    </row>
    <row r="406" spans="1:12">
      <c r="A406" s="18" t="s">
        <v>659</v>
      </c>
      <c r="B406" s="19" t="s">
        <v>201</v>
      </c>
      <c r="C406" s="19" t="s">
        <v>348</v>
      </c>
      <c r="D406" s="19"/>
      <c r="E406" s="19" t="s">
        <v>653</v>
      </c>
      <c r="F406" s="21"/>
      <c r="G406" s="19" t="s">
        <v>660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3" t="str">
        <f>IF(COUNTIF($E$3:E406,E406)=1,K406,"")</f>
        <v/>
      </c>
    </row>
    <row r="407" spans="1:12">
      <c r="A407" s="18" t="s">
        <v>661</v>
      </c>
      <c r="B407" s="19" t="s">
        <v>201</v>
      </c>
      <c r="C407" s="19" t="s">
        <v>348</v>
      </c>
      <c r="D407" s="19"/>
      <c r="E407" s="19" t="s">
        <v>653</v>
      </c>
      <c r="F407" s="21"/>
      <c r="G407" s="19" t="s">
        <v>662</v>
      </c>
      <c r="H407" s="25" t="str">
        <f t="shared" si="12"/>
        <v>HO604</v>
      </c>
      <c r="I407" s="25" t="str">
        <f t="shared" si="13"/>
        <v>Non-M</v>
      </c>
      <c r="J407" s="25"/>
      <c r="K407" s="26"/>
      <c r="L407" s="73" t="str">
        <f>IF(COUNTIF($E$3:E407,E407)=1,K407,"")</f>
        <v/>
      </c>
    </row>
    <row r="408" spans="1:12">
      <c r="A408" s="18" t="s">
        <v>663</v>
      </c>
      <c r="B408" s="19" t="s">
        <v>201</v>
      </c>
      <c r="C408" s="19" t="s">
        <v>348</v>
      </c>
      <c r="D408" s="19"/>
      <c r="E408" s="19" t="s">
        <v>653</v>
      </c>
      <c r="F408" s="21"/>
      <c r="G408" s="19" t="s">
        <v>664</v>
      </c>
      <c r="H408" s="25" t="str">
        <f t="shared" si="12"/>
        <v>HO104</v>
      </c>
      <c r="I408" s="25" t="str">
        <f t="shared" si="13"/>
        <v>Non-M</v>
      </c>
      <c r="J408" s="25"/>
      <c r="K408" s="26"/>
      <c r="L408" s="73" t="str">
        <f>IF(COUNTIF($E$3:E408,E408)=1,K408,"")</f>
        <v/>
      </c>
    </row>
    <row r="409" spans="1:12">
      <c r="A409" s="18" t="s">
        <v>665</v>
      </c>
      <c r="B409" s="19" t="s">
        <v>201</v>
      </c>
      <c r="C409" s="19" t="s">
        <v>348</v>
      </c>
      <c r="D409" s="19"/>
      <c r="E409" s="19" t="s">
        <v>666</v>
      </c>
      <c r="F409" s="21"/>
      <c r="G409" s="19" t="s">
        <v>667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3">
        <f>IF(COUNTIF($E$3:E409,E409)=1,K409,"")</f>
        <v>0</v>
      </c>
    </row>
    <row r="410" spans="1:12">
      <c r="A410" s="18" t="s">
        <v>668</v>
      </c>
      <c r="B410" s="19" t="s">
        <v>201</v>
      </c>
      <c r="C410" s="19" t="s">
        <v>348</v>
      </c>
      <c r="D410" s="19"/>
      <c r="E410" s="19" t="s">
        <v>666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3" t="str">
        <f>IF(COUNTIF($E$3:E410,E410)=1,K410,"")</f>
        <v/>
      </c>
    </row>
    <row r="411" spans="1:12">
      <c r="A411" s="18" t="s">
        <v>669</v>
      </c>
      <c r="B411" s="19" t="s">
        <v>201</v>
      </c>
      <c r="C411" s="19" t="s">
        <v>348</v>
      </c>
      <c r="D411" s="19"/>
      <c r="E411" s="19" t="s">
        <v>666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3" t="str">
        <f>IF(COUNTIF($E$3:E411,E411)=1,K411,"")</f>
        <v/>
      </c>
    </row>
    <row r="412" spans="1:12">
      <c r="A412" s="18" t="s">
        <v>670</v>
      </c>
      <c r="B412" s="19" t="s">
        <v>201</v>
      </c>
      <c r="C412" s="19" t="s">
        <v>348</v>
      </c>
      <c r="D412" s="19"/>
      <c r="E412" s="19" t="s">
        <v>666</v>
      </c>
      <c r="F412" s="21"/>
      <c r="G412" s="19" t="s">
        <v>671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3" t="str">
        <f>IF(COUNTIF($E$3:E412,E412)=1,K412,"")</f>
        <v/>
      </c>
    </row>
    <row r="413" spans="1:12">
      <c r="A413" s="18" t="s">
        <v>672</v>
      </c>
      <c r="B413" s="19" t="s">
        <v>201</v>
      </c>
      <c r="C413" s="19" t="s">
        <v>673</v>
      </c>
      <c r="D413" s="19"/>
      <c r="E413" s="19" t="s">
        <v>674</v>
      </c>
      <c r="F413" s="21"/>
      <c r="G413" s="19" t="s">
        <v>675</v>
      </c>
      <c r="H413" s="25" t="str">
        <f t="shared" si="12"/>
        <v>CV103</v>
      </c>
      <c r="I413" s="25" t="str">
        <f t="shared" si="13"/>
        <v>Non-M</v>
      </c>
      <c r="J413" s="25"/>
      <c r="K413" s="26">
        <v>12658</v>
      </c>
      <c r="L413" s="73">
        <f>IF(COUNTIF($E$3:E413,E413)=1,K413,"")</f>
        <v>12658</v>
      </c>
    </row>
    <row r="414" spans="1:12">
      <c r="A414" s="18" t="s">
        <v>676</v>
      </c>
      <c r="B414" s="19" t="s">
        <v>201</v>
      </c>
      <c r="C414" s="19" t="s">
        <v>673</v>
      </c>
      <c r="D414" s="19"/>
      <c r="E414" s="19" t="s">
        <v>674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26">
        <v>12658</v>
      </c>
      <c r="L414" s="73" t="str">
        <f>IF(COUNTIF($E$3:E414,E414)=1,K414,"")</f>
        <v/>
      </c>
    </row>
    <row r="415" spans="1:12">
      <c r="A415" s="18" t="s">
        <v>677</v>
      </c>
      <c r="B415" s="19" t="s">
        <v>201</v>
      </c>
      <c r="C415" s="19" t="s">
        <v>673</v>
      </c>
      <c r="D415" s="19"/>
      <c r="E415" s="19" t="s">
        <v>674</v>
      </c>
      <c r="F415" s="21"/>
      <c r="G415" s="19" t="s">
        <v>678</v>
      </c>
      <c r="H415" s="25" t="str">
        <f t="shared" si="12"/>
        <v>JS107</v>
      </c>
      <c r="I415" s="25" t="str">
        <f t="shared" si="13"/>
        <v>Non-M</v>
      </c>
      <c r="J415" s="25"/>
      <c r="K415" s="26">
        <v>12658</v>
      </c>
      <c r="L415" s="73" t="str">
        <f>IF(COUNTIF($E$3:E415,E415)=1,K415,"")</f>
        <v/>
      </c>
    </row>
    <row r="416" spans="1:12">
      <c r="A416" s="18" t="s">
        <v>679</v>
      </c>
      <c r="B416" s="19" t="s">
        <v>201</v>
      </c>
      <c r="C416" s="19" t="s">
        <v>673</v>
      </c>
      <c r="D416" s="19"/>
      <c r="E416" s="19" t="s">
        <v>674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26">
        <v>12658</v>
      </c>
      <c r="L416" s="73" t="str">
        <f>IF(COUNTIF($E$3:E416,E416)=1,K416,"")</f>
        <v/>
      </c>
    </row>
    <row r="417" spans="1:12">
      <c r="A417" s="18" t="s">
        <v>680</v>
      </c>
      <c r="B417" s="19" t="s">
        <v>201</v>
      </c>
      <c r="C417" s="19" t="s">
        <v>348</v>
      </c>
      <c r="D417" s="19"/>
      <c r="E417" s="19" t="s">
        <v>681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3">
        <f>IF(COUNTIF($E$3:E417,E417)=1,K417,"")</f>
        <v>8783</v>
      </c>
    </row>
    <row r="418" spans="1:12">
      <c r="A418" s="18" t="s">
        <v>682</v>
      </c>
      <c r="B418" s="19" t="s">
        <v>201</v>
      </c>
      <c r="C418" s="19" t="s">
        <v>348</v>
      </c>
      <c r="D418" s="19"/>
      <c r="E418" s="19" t="s">
        <v>681</v>
      </c>
      <c r="F418" s="21"/>
      <c r="G418" s="19" t="s">
        <v>683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3" t="str">
        <f>IF(COUNTIF($E$3:E418,E418)=1,K418,"")</f>
        <v/>
      </c>
    </row>
    <row r="419" spans="1:12">
      <c r="A419" s="18" t="s">
        <v>684</v>
      </c>
      <c r="B419" s="19" t="s">
        <v>201</v>
      </c>
      <c r="C419" s="19" t="s">
        <v>348</v>
      </c>
      <c r="D419" s="19"/>
      <c r="E419" s="19" t="s">
        <v>681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3" t="str">
        <f>IF(COUNTIF($E$3:E419,E419)=1,K419,"")</f>
        <v/>
      </c>
    </row>
    <row r="420" spans="1:12">
      <c r="A420" s="18" t="s">
        <v>685</v>
      </c>
      <c r="B420" s="19" t="s">
        <v>201</v>
      </c>
      <c r="C420" s="19" t="s">
        <v>348</v>
      </c>
      <c r="D420" s="19"/>
      <c r="E420" s="19" t="s">
        <v>681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3" t="str">
        <f>IF(COUNTIF($E$3:E420,E420)=1,K420,"")</f>
        <v/>
      </c>
    </row>
    <row r="421" spans="1:12">
      <c r="A421" s="18" t="s">
        <v>686</v>
      </c>
      <c r="B421" s="19" t="s">
        <v>201</v>
      </c>
      <c r="C421" s="19" t="s">
        <v>687</v>
      </c>
      <c r="D421" s="19"/>
      <c r="E421" s="19" t="s">
        <v>688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3">
        <f>IF(COUNTIF($E$3:E421,E421)=1,K421,"")</f>
        <v>29982</v>
      </c>
    </row>
    <row r="422" spans="1:12">
      <c r="A422" s="18" t="s">
        <v>689</v>
      </c>
      <c r="B422" s="19" t="s">
        <v>201</v>
      </c>
      <c r="C422" s="19" t="s">
        <v>687</v>
      </c>
      <c r="D422" s="19"/>
      <c r="E422" s="19" t="s">
        <v>688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3" t="str">
        <f>IF(COUNTIF($E$3:E422,E422)=1,K422,"")</f>
        <v/>
      </c>
    </row>
    <row r="423" spans="1:12">
      <c r="A423" s="18" t="s">
        <v>690</v>
      </c>
      <c r="B423" s="19" t="s">
        <v>201</v>
      </c>
      <c r="C423" s="19" t="s">
        <v>687</v>
      </c>
      <c r="D423" s="19"/>
      <c r="E423" s="19" t="s">
        <v>688</v>
      </c>
      <c r="F423" s="21"/>
      <c r="G423" s="19" t="s">
        <v>660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3" t="str">
        <f>IF(COUNTIF($E$3:E423,E423)=1,K423,"")</f>
        <v/>
      </c>
    </row>
    <row r="424" spans="1:12">
      <c r="A424" s="18" t="s">
        <v>691</v>
      </c>
      <c r="B424" s="19" t="s">
        <v>201</v>
      </c>
      <c r="C424" s="19" t="s">
        <v>692</v>
      </c>
      <c r="D424" s="19"/>
      <c r="E424" s="19" t="s">
        <v>693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26">
        <v>5897</v>
      </c>
      <c r="L424" s="73">
        <f>IF(COUNTIF($E$3:E424,E424)=1,K424,"")</f>
        <v>5897</v>
      </c>
    </row>
    <row r="425" spans="1:12">
      <c r="A425" s="18" t="s">
        <v>694</v>
      </c>
      <c r="B425" s="19" t="s">
        <v>201</v>
      </c>
      <c r="C425" s="19" t="s">
        <v>692</v>
      </c>
      <c r="D425" s="19"/>
      <c r="E425" s="19" t="s">
        <v>693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26">
        <v>5897</v>
      </c>
      <c r="L425" s="73" t="str">
        <f>IF(COUNTIF($E$3:E425,E425)=1,K425,"")</f>
        <v/>
      </c>
    </row>
    <row r="426" spans="1:12">
      <c r="A426" s="18" t="s">
        <v>695</v>
      </c>
      <c r="B426" s="19" t="s">
        <v>201</v>
      </c>
      <c r="C426" s="19" t="s">
        <v>692</v>
      </c>
      <c r="D426" s="19"/>
      <c r="E426" s="19" t="s">
        <v>693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26">
        <v>5897</v>
      </c>
      <c r="L426" s="73" t="str">
        <f>IF(COUNTIF($E$3:E426,E426)=1,K426,"")</f>
        <v/>
      </c>
    </row>
    <row r="427" spans="1:12">
      <c r="A427" s="18" t="s">
        <v>696</v>
      </c>
      <c r="B427" s="19" t="s">
        <v>201</v>
      </c>
      <c r="C427" s="19" t="s">
        <v>692</v>
      </c>
      <c r="D427" s="19"/>
      <c r="E427" s="19" t="s">
        <v>693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26">
        <v>5897</v>
      </c>
      <c r="L427" s="73" t="str">
        <f>IF(COUNTIF($E$3:E427,E427)=1,K427,"")</f>
        <v/>
      </c>
    </row>
    <row r="428" spans="1:12">
      <c r="A428" s="18" t="s">
        <v>697</v>
      </c>
      <c r="B428" s="19" t="s">
        <v>201</v>
      </c>
      <c r="C428" s="19" t="s">
        <v>692</v>
      </c>
      <c r="D428" s="19"/>
      <c r="E428" s="19" t="s">
        <v>693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26">
        <v>5897</v>
      </c>
      <c r="L428" s="73" t="str">
        <f>IF(COUNTIF($E$3:E428,E428)=1,K428,"")</f>
        <v/>
      </c>
    </row>
    <row r="429" spans="1:12">
      <c r="A429" s="18" t="s">
        <v>698</v>
      </c>
      <c r="B429" s="19" t="s">
        <v>201</v>
      </c>
      <c r="C429" s="19" t="s">
        <v>692</v>
      </c>
      <c r="D429" s="19"/>
      <c r="E429" s="19" t="s">
        <v>699</v>
      </c>
      <c r="F429" s="21"/>
      <c r="G429" s="19" t="s">
        <v>700</v>
      </c>
      <c r="H429" s="25" t="str">
        <f t="shared" si="12"/>
        <v>WB202</v>
      </c>
      <c r="I429" s="25" t="str">
        <f t="shared" si="13"/>
        <v>M</v>
      </c>
      <c r="J429" s="25"/>
      <c r="K429" s="26">
        <v>3365</v>
      </c>
      <c r="L429" s="73">
        <f>IF(COUNTIF($E$3:E429,E429)=1,K429,"")</f>
        <v>3365</v>
      </c>
    </row>
    <row r="430" spans="1:12">
      <c r="A430" s="18" t="s">
        <v>701</v>
      </c>
      <c r="B430" s="19" t="s">
        <v>201</v>
      </c>
      <c r="C430" s="19" t="s">
        <v>692</v>
      </c>
      <c r="D430" s="19"/>
      <c r="E430" s="19" t="s">
        <v>699</v>
      </c>
      <c r="F430" s="21"/>
      <c r="G430" s="19" t="s">
        <v>702</v>
      </c>
      <c r="H430" s="25" t="str">
        <f t="shared" si="12"/>
        <v>WB203</v>
      </c>
      <c r="I430" s="25" t="str">
        <f t="shared" si="13"/>
        <v>M</v>
      </c>
      <c r="J430" s="25"/>
      <c r="K430" s="26">
        <v>3365</v>
      </c>
      <c r="L430" s="73" t="str">
        <f>IF(COUNTIF($E$3:E430,E430)=1,K430,"")</f>
        <v/>
      </c>
    </row>
    <row r="431" spans="1:12">
      <c r="A431" s="18" t="s">
        <v>703</v>
      </c>
      <c r="B431" s="19" t="s">
        <v>201</v>
      </c>
      <c r="C431" s="19" t="s">
        <v>692</v>
      </c>
      <c r="D431" s="19"/>
      <c r="E431" s="19" t="s">
        <v>699</v>
      </c>
      <c r="F431" s="21"/>
      <c r="G431" s="19" t="s">
        <v>704</v>
      </c>
      <c r="H431" s="25" t="str">
        <f t="shared" si="12"/>
        <v>PC101</v>
      </c>
      <c r="I431" s="25" t="str">
        <f t="shared" si="13"/>
        <v>Non-M</v>
      </c>
      <c r="J431" s="25"/>
      <c r="K431" s="26">
        <v>3365</v>
      </c>
      <c r="L431" s="73" t="str">
        <f>IF(COUNTIF($E$3:E431,E431)=1,K431,"")</f>
        <v/>
      </c>
    </row>
    <row r="432" spans="1:12">
      <c r="A432" s="18" t="s">
        <v>705</v>
      </c>
      <c r="B432" s="19" t="s">
        <v>201</v>
      </c>
      <c r="C432" s="19" t="s">
        <v>692</v>
      </c>
      <c r="D432" s="19"/>
      <c r="E432" s="19" t="s">
        <v>699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26">
        <v>3365</v>
      </c>
      <c r="L432" s="73" t="str">
        <f>IF(COUNTIF($E$3:E432,E432)=1,K432,"")</f>
        <v/>
      </c>
    </row>
    <row r="433" spans="1:12">
      <c r="A433" s="18" t="s">
        <v>706</v>
      </c>
      <c r="B433" s="19" t="s">
        <v>201</v>
      </c>
      <c r="C433" s="19" t="s">
        <v>692</v>
      </c>
      <c r="D433" s="19"/>
      <c r="E433" s="19" t="s">
        <v>699</v>
      </c>
      <c r="F433" s="21"/>
      <c r="G433" s="19" t="s">
        <v>707</v>
      </c>
      <c r="H433" s="25" t="str">
        <f t="shared" si="12"/>
        <v>PC400</v>
      </c>
      <c r="I433" s="25" t="str">
        <f t="shared" si="13"/>
        <v>Non-M</v>
      </c>
      <c r="J433" s="25"/>
      <c r="K433" s="26">
        <v>3365</v>
      </c>
      <c r="L433" s="73" t="str">
        <f>IF(COUNTIF($E$3:E433,E433)=1,K433,"")</f>
        <v/>
      </c>
    </row>
    <row r="434" spans="1:12">
      <c r="A434" s="18" t="s">
        <v>708</v>
      </c>
      <c r="B434" s="19" t="s">
        <v>201</v>
      </c>
      <c r="C434" s="19" t="s">
        <v>692</v>
      </c>
      <c r="D434" s="19"/>
      <c r="E434" s="19" t="s">
        <v>699</v>
      </c>
      <c r="F434" s="21"/>
      <c r="G434" s="19" t="s">
        <v>709</v>
      </c>
      <c r="H434" s="25" t="str">
        <f t="shared" si="12"/>
        <v>PK213</v>
      </c>
      <c r="I434" s="25" t="str">
        <f t="shared" si="13"/>
        <v>M</v>
      </c>
      <c r="J434" s="25"/>
      <c r="K434" s="26">
        <v>3365</v>
      </c>
      <c r="L434" s="73" t="str">
        <f>IF(COUNTIF($E$3:E434,E434)=1,K434,"")</f>
        <v/>
      </c>
    </row>
    <row r="435" spans="1:12">
      <c r="A435" s="18" t="s">
        <v>710</v>
      </c>
      <c r="B435" s="19" t="s">
        <v>201</v>
      </c>
      <c r="C435" s="19" t="s">
        <v>692</v>
      </c>
      <c r="D435" s="19"/>
      <c r="E435" s="19" t="s">
        <v>699</v>
      </c>
      <c r="F435" s="21"/>
      <c r="G435" s="19" t="s">
        <v>571</v>
      </c>
      <c r="H435" s="25" t="str">
        <f t="shared" si="12"/>
        <v>PK102</v>
      </c>
      <c r="I435" s="25" t="str">
        <f t="shared" si="13"/>
        <v>M</v>
      </c>
      <c r="J435" s="25"/>
      <c r="K435" s="26">
        <v>3365</v>
      </c>
      <c r="L435" s="73" t="str">
        <f>IF(COUNTIF($E$3:E435,E435)=1,K435,"")</f>
        <v/>
      </c>
    </row>
    <row r="436" spans="1:12">
      <c r="A436" s="18" t="s">
        <v>711</v>
      </c>
      <c r="B436" s="19" t="s">
        <v>201</v>
      </c>
      <c r="C436" s="19" t="s">
        <v>692</v>
      </c>
      <c r="D436" s="19"/>
      <c r="E436" s="19" t="s">
        <v>699</v>
      </c>
      <c r="F436" s="21"/>
      <c r="G436" s="19" t="s">
        <v>573</v>
      </c>
      <c r="H436" s="25" t="str">
        <f t="shared" si="12"/>
        <v>PB105</v>
      </c>
      <c r="I436" s="25" t="str">
        <f t="shared" si="13"/>
        <v>M</v>
      </c>
      <c r="J436" s="25"/>
      <c r="K436" s="26">
        <v>3365</v>
      </c>
      <c r="L436" s="73" t="str">
        <f>IF(COUNTIF($E$3:E436,E436)=1,K436,"")</f>
        <v/>
      </c>
    </row>
    <row r="437" spans="1:12">
      <c r="A437" s="18" t="s">
        <v>712</v>
      </c>
      <c r="B437" s="19" t="s">
        <v>201</v>
      </c>
      <c r="C437" s="19" t="s">
        <v>692</v>
      </c>
      <c r="D437" s="19"/>
      <c r="E437" s="19" t="s">
        <v>699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26">
        <v>3365</v>
      </c>
      <c r="L437" s="73" t="str">
        <f>IF(COUNTIF($E$3:E437,E437)=1,K437,"")</f>
        <v/>
      </c>
    </row>
    <row r="438" spans="1:12">
      <c r="A438" s="18" t="s">
        <v>713</v>
      </c>
      <c r="B438" s="19" t="s">
        <v>201</v>
      </c>
      <c r="C438" s="19" t="s">
        <v>692</v>
      </c>
      <c r="D438" s="19"/>
      <c r="E438" s="19" t="s">
        <v>699</v>
      </c>
      <c r="F438" s="21"/>
      <c r="G438" s="19" t="s">
        <v>651</v>
      </c>
      <c r="H438" s="25" t="str">
        <f t="shared" si="12"/>
        <v>HM508</v>
      </c>
      <c r="I438" s="25" t="str">
        <f t="shared" si="13"/>
        <v>M</v>
      </c>
      <c r="J438" s="25"/>
      <c r="K438" s="26">
        <v>3365</v>
      </c>
      <c r="L438" s="73" t="str">
        <f>IF(COUNTIF($E$3:E438,E438)=1,K438,"")</f>
        <v/>
      </c>
    </row>
    <row r="439" spans="1:12">
      <c r="A439" s="18" t="s">
        <v>714</v>
      </c>
      <c r="B439" s="19" t="s">
        <v>201</v>
      </c>
      <c r="C439" s="19" t="s">
        <v>348</v>
      </c>
      <c r="D439" s="19"/>
      <c r="E439" s="19" t="s">
        <v>715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3">
        <f>IF(COUNTIF($E$3:E439,E439)=1,K439,"")</f>
        <v>17706</v>
      </c>
    </row>
    <row r="440" spans="1:12">
      <c r="A440" s="18" t="s">
        <v>716</v>
      </c>
      <c r="B440" s="19" t="s">
        <v>201</v>
      </c>
      <c r="C440" s="19" t="s">
        <v>348</v>
      </c>
      <c r="D440" s="19"/>
      <c r="E440" s="19" t="s">
        <v>715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3" t="str">
        <f>IF(COUNTIF($E$3:E440,E440)=1,K440,"")</f>
        <v/>
      </c>
    </row>
    <row r="441" spans="1:12">
      <c r="A441" s="18" t="s">
        <v>717</v>
      </c>
      <c r="B441" s="19" t="s">
        <v>201</v>
      </c>
      <c r="C441" s="19" t="s">
        <v>348</v>
      </c>
      <c r="D441" s="19"/>
      <c r="E441" s="19" t="s">
        <v>715</v>
      </c>
      <c r="F441" s="21"/>
      <c r="G441" s="19" t="s">
        <v>656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3" t="str">
        <f>IF(COUNTIF($E$3:E441,E441)=1,K441,"")</f>
        <v/>
      </c>
    </row>
    <row r="442" spans="1:12">
      <c r="A442" s="18" t="s">
        <v>718</v>
      </c>
      <c r="B442" s="19" t="s">
        <v>201</v>
      </c>
      <c r="C442" s="19" t="s">
        <v>348</v>
      </c>
      <c r="D442" s="19"/>
      <c r="E442" s="19" t="s">
        <v>715</v>
      </c>
      <c r="F442" s="21"/>
      <c r="G442" s="19" t="s">
        <v>719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3" t="str">
        <f>IF(COUNTIF($E$3:E442,E442)=1,K442,"")</f>
        <v/>
      </c>
    </row>
    <row r="443" spans="1:12">
      <c r="A443" s="18" t="s">
        <v>720</v>
      </c>
      <c r="B443" s="19" t="s">
        <v>201</v>
      </c>
      <c r="C443" s="19" t="s">
        <v>348</v>
      </c>
      <c r="D443" s="19"/>
      <c r="E443" s="19" t="s">
        <v>721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3">
        <f>IF(COUNTIF($E$3:E443,E443)=1,K443,"")</f>
        <v>14150</v>
      </c>
    </row>
    <row r="444" spans="1:12">
      <c r="A444" s="18" t="s">
        <v>722</v>
      </c>
      <c r="B444" s="19" t="s">
        <v>201</v>
      </c>
      <c r="C444" s="19" t="s">
        <v>348</v>
      </c>
      <c r="D444" s="19"/>
      <c r="E444" s="19" t="s">
        <v>721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3" t="str">
        <f>IF(COUNTIF($E$3:E444,E444)=1,K444,"")</f>
        <v/>
      </c>
    </row>
    <row r="445" spans="1:12">
      <c r="A445" s="18" t="s">
        <v>723</v>
      </c>
      <c r="B445" s="19" t="s">
        <v>201</v>
      </c>
      <c r="C445" s="19" t="s">
        <v>348</v>
      </c>
      <c r="D445" s="19"/>
      <c r="E445" s="19" t="s">
        <v>721</v>
      </c>
      <c r="F445" s="21"/>
      <c r="G445" s="19" t="s">
        <v>724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3" t="str">
        <f>IF(COUNTIF($E$3:E445,E445)=1,K445,"")</f>
        <v/>
      </c>
    </row>
    <row r="446" spans="1:12">
      <c r="A446" s="18" t="s">
        <v>725</v>
      </c>
      <c r="B446" s="19" t="s">
        <v>201</v>
      </c>
      <c r="C446" s="19" t="s">
        <v>348</v>
      </c>
      <c r="D446" s="19"/>
      <c r="E446" s="19" t="s">
        <v>721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3" t="str">
        <f>IF(COUNTIF($E$3:E446,E446)=1,K446,"")</f>
        <v/>
      </c>
    </row>
    <row r="447" spans="1:12">
      <c r="A447" s="18" t="s">
        <v>726</v>
      </c>
      <c r="B447" s="19" t="s">
        <v>201</v>
      </c>
      <c r="C447" s="19" t="s">
        <v>348</v>
      </c>
      <c r="D447" s="19"/>
      <c r="E447" s="19" t="s">
        <v>721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3" t="str">
        <f>IF(COUNTIF($E$3:E447,E447)=1,K447,"")</f>
        <v/>
      </c>
    </row>
    <row r="448" spans="1:12">
      <c r="A448" s="18" t="s">
        <v>727</v>
      </c>
      <c r="B448" s="19" t="s">
        <v>201</v>
      </c>
      <c r="C448" s="19" t="s">
        <v>348</v>
      </c>
      <c r="D448" s="19"/>
      <c r="E448" s="19" t="s">
        <v>728</v>
      </c>
      <c r="F448" s="21"/>
      <c r="G448" s="19" t="s">
        <v>729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3">
        <f>IF(COUNTIF($E$3:E448,E448)=1,K448,"")</f>
        <v>23132</v>
      </c>
    </row>
    <row r="449" spans="1:12">
      <c r="A449" s="18" t="s">
        <v>730</v>
      </c>
      <c r="B449" s="19" t="s">
        <v>201</v>
      </c>
      <c r="C449" s="19" t="s">
        <v>348</v>
      </c>
      <c r="D449" s="19"/>
      <c r="E449" s="19" t="s">
        <v>728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3" t="str">
        <f>IF(COUNTIF($E$3:E449,E449)=1,K449,"")</f>
        <v/>
      </c>
    </row>
    <row r="450" spans="1:12">
      <c r="A450" s="18" t="s">
        <v>731</v>
      </c>
      <c r="B450" s="19" t="s">
        <v>201</v>
      </c>
      <c r="C450" s="19" t="s">
        <v>348</v>
      </c>
      <c r="D450" s="19"/>
      <c r="E450" s="19" t="s">
        <v>728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3" t="str">
        <f>IF(COUNTIF($E$3:E450,E450)=1,K450,"")</f>
        <v/>
      </c>
    </row>
    <row r="451" spans="1:12">
      <c r="A451" s="18" t="s">
        <v>732</v>
      </c>
      <c r="B451" s="19" t="s">
        <v>201</v>
      </c>
      <c r="C451" s="19" t="s">
        <v>733</v>
      </c>
      <c r="D451" s="19"/>
      <c r="E451" s="19" t="s">
        <v>734</v>
      </c>
      <c r="F451" s="21"/>
      <c r="G451" s="19" t="s">
        <v>735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3">
        <f>IF(COUNTIF($E$3:E451,E451)=1,K451,"")</f>
        <v>50673</v>
      </c>
    </row>
    <row r="452" spans="1:12">
      <c r="A452" s="18" t="s">
        <v>736</v>
      </c>
      <c r="B452" s="19" t="s">
        <v>201</v>
      </c>
      <c r="C452" s="19" t="s">
        <v>733</v>
      </c>
      <c r="D452" s="19"/>
      <c r="E452" s="19" t="s">
        <v>734</v>
      </c>
      <c r="F452" s="21"/>
      <c r="G452" s="19" t="s">
        <v>737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3" t="str">
        <f>IF(COUNTIF($E$3:E452,E452)=1,K452,"")</f>
        <v/>
      </c>
    </row>
    <row r="453" spans="1:12">
      <c r="A453" s="18" t="s">
        <v>738</v>
      </c>
      <c r="B453" s="19" t="s">
        <v>201</v>
      </c>
      <c r="C453" s="19" t="s">
        <v>733</v>
      </c>
      <c r="D453" s="19"/>
      <c r="E453" s="19" t="s">
        <v>734</v>
      </c>
      <c r="F453" s="21"/>
      <c r="G453" s="19" t="s">
        <v>739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3" t="str">
        <f>IF(COUNTIF($E$3:E453,E453)=1,K453,"")</f>
        <v/>
      </c>
    </row>
    <row r="454" spans="1:12">
      <c r="A454" s="18" t="s">
        <v>740</v>
      </c>
      <c r="B454" s="19" t="s">
        <v>201</v>
      </c>
      <c r="C454" s="19" t="s">
        <v>741</v>
      </c>
      <c r="D454" s="19"/>
      <c r="E454" s="19" t="s">
        <v>742</v>
      </c>
      <c r="F454" s="21"/>
      <c r="G454" s="19" t="s">
        <v>743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3">
        <f>IF(COUNTIF($E$3:E454,E454)=1,K454,"")</f>
        <v>102688</v>
      </c>
    </row>
    <row r="455" spans="1:12">
      <c r="A455" s="18" t="s">
        <v>744</v>
      </c>
      <c r="B455" s="19" t="s">
        <v>201</v>
      </c>
      <c r="C455" s="19" t="s">
        <v>741</v>
      </c>
      <c r="D455" s="19"/>
      <c r="E455" s="19" t="s">
        <v>742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3" t="str">
        <f>IF(COUNTIF($E$3:E455,E455)=1,K455,"")</f>
        <v/>
      </c>
    </row>
    <row r="456" spans="1:12">
      <c r="A456" s="18" t="s">
        <v>745</v>
      </c>
      <c r="B456" s="19" t="s">
        <v>201</v>
      </c>
      <c r="C456" s="19" t="s">
        <v>741</v>
      </c>
      <c r="D456" s="19"/>
      <c r="E456" s="19" t="s">
        <v>742</v>
      </c>
      <c r="F456" s="21"/>
      <c r="G456" s="19" t="s">
        <v>746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3" t="str">
        <f>IF(COUNTIF($E$3:E456,E456)=1,K456,"")</f>
        <v/>
      </c>
    </row>
    <row r="457" spans="1:12">
      <c r="A457" s="18" t="s">
        <v>747</v>
      </c>
      <c r="B457" s="19" t="s">
        <v>201</v>
      </c>
      <c r="C457" s="19" t="s">
        <v>741</v>
      </c>
      <c r="D457" s="19"/>
      <c r="E457" s="19" t="s">
        <v>742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3" t="str">
        <f>IF(COUNTIF($E$3:E457,E457)=1,K457,"")</f>
        <v/>
      </c>
    </row>
    <row r="458" spans="1:12">
      <c r="A458" s="18" t="s">
        <v>748</v>
      </c>
      <c r="B458" s="19" t="s">
        <v>201</v>
      </c>
      <c r="C458" s="19" t="s">
        <v>741</v>
      </c>
      <c r="D458" s="19"/>
      <c r="E458" s="19" t="s">
        <v>742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3" t="str">
        <f>IF(COUNTIF($E$3:E458,E458)=1,K458,"")</f>
        <v/>
      </c>
    </row>
    <row r="459" spans="1:12">
      <c r="A459" s="18" t="s">
        <v>749</v>
      </c>
      <c r="B459" s="19" t="s">
        <v>201</v>
      </c>
      <c r="C459" s="19" t="s">
        <v>348</v>
      </c>
      <c r="D459" s="19"/>
      <c r="E459" s="19" t="s">
        <v>750</v>
      </c>
      <c r="F459" s="21"/>
      <c r="G459" s="19" t="s">
        <v>660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3">
        <f>IF(COUNTIF($E$3:E459,E459)=1,K459,"")</f>
        <v>10959</v>
      </c>
    </row>
    <row r="460" spans="1:12">
      <c r="A460" s="18" t="s">
        <v>751</v>
      </c>
      <c r="B460" s="19" t="s">
        <v>201</v>
      </c>
      <c r="C460" s="19" t="s">
        <v>752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3">
        <f>IF(COUNTIF($E$3:E460,E460)=1,K460,"")</f>
        <v>6</v>
      </c>
    </row>
    <row r="461" spans="1:12">
      <c r="A461" s="18" t="s">
        <v>753</v>
      </c>
      <c r="B461" s="19" t="s">
        <v>201</v>
      </c>
      <c r="C461" s="19" t="s">
        <v>752</v>
      </c>
      <c r="D461" s="19"/>
      <c r="E461" s="19">
        <v>711978</v>
      </c>
      <c r="F461" s="21"/>
      <c r="G461" s="19" t="s">
        <v>754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3" t="str">
        <f>IF(COUNTIF($E$3:E461,E461)=1,K461,"")</f>
        <v/>
      </c>
    </row>
    <row r="462" spans="1:12">
      <c r="A462" s="18" t="s">
        <v>755</v>
      </c>
      <c r="B462" s="19" t="s">
        <v>201</v>
      </c>
      <c r="C462" s="19" t="s">
        <v>752</v>
      </c>
      <c r="D462" s="19"/>
      <c r="E462" s="19">
        <v>711978</v>
      </c>
      <c r="F462" s="21"/>
      <c r="G462" s="19" t="s">
        <v>739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3" t="str">
        <f>IF(COUNTIF($E$3:E462,E462)=1,K462,"")</f>
        <v/>
      </c>
    </row>
    <row r="463" spans="1:12">
      <c r="A463" s="18" t="s">
        <v>756</v>
      </c>
      <c r="B463" s="19" t="s">
        <v>201</v>
      </c>
      <c r="C463" s="19" t="s">
        <v>752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3" t="str">
        <f>IF(COUNTIF($E$3:E463,E463)=1,K463,"")</f>
        <v/>
      </c>
    </row>
    <row r="464" spans="1:12">
      <c r="A464" s="18" t="s">
        <v>757</v>
      </c>
      <c r="B464" s="19" t="s">
        <v>201</v>
      </c>
      <c r="C464" s="19" t="s">
        <v>348</v>
      </c>
      <c r="D464" s="19"/>
      <c r="E464" s="19" t="s">
        <v>758</v>
      </c>
      <c r="F464" s="21"/>
      <c r="G464" s="19" t="s">
        <v>759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3">
        <f>IF(COUNTIF($E$3:E464,E464)=1,K464,"")</f>
        <v>0</v>
      </c>
    </row>
    <row r="465" spans="1:12">
      <c r="A465" s="18" t="s">
        <v>760</v>
      </c>
      <c r="B465" s="19" t="s">
        <v>201</v>
      </c>
      <c r="C465" s="19" t="s">
        <v>348</v>
      </c>
      <c r="D465" s="19"/>
      <c r="E465" s="19" t="s">
        <v>758</v>
      </c>
      <c r="F465" s="21"/>
      <c r="G465" s="19" t="s">
        <v>761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3" t="str">
        <f>IF(COUNTIF($E$3:E465,E465)=1,K465,"")</f>
        <v/>
      </c>
    </row>
    <row r="466" spans="1:12">
      <c r="A466" s="18" t="s">
        <v>762</v>
      </c>
      <c r="B466" s="19" t="s">
        <v>201</v>
      </c>
      <c r="C466" s="19" t="s">
        <v>348</v>
      </c>
      <c r="D466" s="19"/>
      <c r="E466" s="19" t="s">
        <v>758</v>
      </c>
      <c r="F466" s="21"/>
      <c r="G466" s="19" t="s">
        <v>763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3" t="str">
        <f>IF(COUNTIF($E$3:E466,E466)=1,K466,"")</f>
        <v/>
      </c>
    </row>
    <row r="467" spans="1:12">
      <c r="A467" s="18" t="s">
        <v>764</v>
      </c>
      <c r="B467" s="19" t="s">
        <v>201</v>
      </c>
      <c r="C467" s="19" t="s">
        <v>348</v>
      </c>
      <c r="D467" s="19"/>
      <c r="E467" s="19" t="s">
        <v>758</v>
      </c>
      <c r="F467" s="21"/>
      <c r="G467" s="19" t="s">
        <v>765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3" t="str">
        <f>IF(COUNTIF($E$3:E467,E467)=1,K467,"")</f>
        <v/>
      </c>
    </row>
    <row r="468" spans="1:12">
      <c r="A468" s="18" t="s">
        <v>766</v>
      </c>
      <c r="B468" s="19" t="s">
        <v>201</v>
      </c>
      <c r="C468" s="19" t="s">
        <v>348</v>
      </c>
      <c r="D468" s="19"/>
      <c r="E468" s="19" t="s">
        <v>758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3" t="str">
        <f>IF(COUNTIF($E$3:E468,E468)=1,K468,"")</f>
        <v/>
      </c>
    </row>
    <row r="469" spans="1:12">
      <c r="A469" s="18" t="s">
        <v>767</v>
      </c>
      <c r="B469" s="19" t="s">
        <v>201</v>
      </c>
      <c r="C469" s="19" t="s">
        <v>348</v>
      </c>
      <c r="D469" s="19"/>
      <c r="E469" s="19" t="s">
        <v>758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3" t="str">
        <f>IF(COUNTIF($E$3:E469,E469)=1,K469,"")</f>
        <v/>
      </c>
    </row>
    <row r="470" spans="1:12">
      <c r="A470" s="18" t="s">
        <v>768</v>
      </c>
      <c r="B470" s="19" t="s">
        <v>201</v>
      </c>
      <c r="C470" s="19" t="s">
        <v>348</v>
      </c>
      <c r="D470" s="19"/>
      <c r="E470" s="19" t="s">
        <v>758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3" t="str">
        <f>IF(COUNTIF($E$3:E470,E470)=1,K470,"")</f>
        <v/>
      </c>
    </row>
    <row r="471" spans="1:12">
      <c r="A471" s="18" t="s">
        <v>769</v>
      </c>
      <c r="B471" s="19" t="s">
        <v>201</v>
      </c>
      <c r="C471" s="19" t="s">
        <v>348</v>
      </c>
      <c r="D471" s="19"/>
      <c r="E471" s="19" t="s">
        <v>758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3" t="str">
        <f>IF(COUNTIF($E$3:E471,E471)=1,K471,"")</f>
        <v/>
      </c>
    </row>
    <row r="472" spans="1:12">
      <c r="A472" s="18" t="s">
        <v>770</v>
      </c>
      <c r="B472" s="19" t="s">
        <v>201</v>
      </c>
      <c r="C472" s="19" t="s">
        <v>348</v>
      </c>
      <c r="D472" s="19"/>
      <c r="E472" s="19" t="s">
        <v>758</v>
      </c>
      <c r="F472" s="21"/>
      <c r="G472" s="19" t="s">
        <v>771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3" t="str">
        <f>IF(COUNTIF($E$3:E472,E472)=1,K472,"")</f>
        <v/>
      </c>
    </row>
    <row r="473" spans="1:12">
      <c r="A473" s="18" t="s">
        <v>772</v>
      </c>
      <c r="B473" s="19" t="s">
        <v>201</v>
      </c>
      <c r="C473" s="19" t="s">
        <v>348</v>
      </c>
      <c r="D473" s="19"/>
      <c r="E473" s="19" t="s">
        <v>773</v>
      </c>
      <c r="F473" s="21"/>
      <c r="G473" s="19" t="s">
        <v>774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3">
        <f>IF(COUNTIF($E$3:E473,E473)=1,K473,"")</f>
        <v>3915</v>
      </c>
    </row>
    <row r="474" spans="1:12">
      <c r="A474" s="18" t="s">
        <v>775</v>
      </c>
      <c r="B474" s="19" t="s">
        <v>201</v>
      </c>
      <c r="C474" s="19" t="s">
        <v>348</v>
      </c>
      <c r="D474" s="19"/>
      <c r="E474" s="19" t="s">
        <v>773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3" t="str">
        <f>IF(COUNTIF($E$3:E474,E474)=1,K474,"")</f>
        <v/>
      </c>
    </row>
    <row r="475" spans="1:12">
      <c r="A475" s="18" t="s">
        <v>776</v>
      </c>
      <c r="B475" s="19" t="s">
        <v>201</v>
      </c>
      <c r="C475" s="19" t="s">
        <v>348</v>
      </c>
      <c r="D475" s="19"/>
      <c r="E475" s="19" t="s">
        <v>773</v>
      </c>
      <c r="F475" s="21"/>
      <c r="G475" s="19" t="s">
        <v>777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3" t="str">
        <f>IF(COUNTIF($E$3:E475,E475)=1,K475,"")</f>
        <v/>
      </c>
    </row>
    <row r="476" spans="1:12">
      <c r="A476" s="18" t="s">
        <v>778</v>
      </c>
      <c r="B476" s="19" t="s">
        <v>201</v>
      </c>
      <c r="C476" s="19" t="s">
        <v>348</v>
      </c>
      <c r="D476" s="19"/>
      <c r="E476" s="19" t="s">
        <v>773</v>
      </c>
      <c r="F476" s="21"/>
      <c r="G476" s="19" t="s">
        <v>779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3" t="str">
        <f>IF(COUNTIF($E$3:E476,E476)=1,K476,"")</f>
        <v/>
      </c>
    </row>
    <row r="477" spans="1:12">
      <c r="A477" s="18" t="s">
        <v>780</v>
      </c>
      <c r="B477" s="19" t="s">
        <v>201</v>
      </c>
      <c r="C477" s="19" t="s">
        <v>348</v>
      </c>
      <c r="D477" s="19"/>
      <c r="E477" s="19" t="s">
        <v>773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3" t="str">
        <f>IF(COUNTIF($E$3:E477,E477)=1,K477,"")</f>
        <v/>
      </c>
    </row>
    <row r="478" spans="1:12">
      <c r="A478" s="18" t="s">
        <v>781</v>
      </c>
      <c r="B478" s="19" t="s">
        <v>201</v>
      </c>
      <c r="C478" s="19" t="s">
        <v>348</v>
      </c>
      <c r="D478" s="19"/>
      <c r="E478" s="19" t="s">
        <v>773</v>
      </c>
      <c r="F478" s="21"/>
      <c r="G478" s="19" t="s">
        <v>782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3" t="str">
        <f>IF(COUNTIF($E$3:E478,E478)=1,K478,"")</f>
        <v/>
      </c>
    </row>
    <row r="479" spans="1:12">
      <c r="A479" s="18" t="s">
        <v>783</v>
      </c>
      <c r="B479" s="19" t="s">
        <v>201</v>
      </c>
      <c r="C479" s="19" t="s">
        <v>348</v>
      </c>
      <c r="D479" s="19"/>
      <c r="E479" s="19" t="s">
        <v>773</v>
      </c>
      <c r="F479" s="21"/>
      <c r="G479" s="19" t="s">
        <v>784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3" t="str">
        <f>IF(COUNTIF($E$3:E479,E479)=1,K479,"")</f>
        <v/>
      </c>
    </row>
    <row r="480" spans="1:12">
      <c r="A480" s="18" t="s">
        <v>785</v>
      </c>
      <c r="B480" s="19" t="s">
        <v>201</v>
      </c>
      <c r="C480" s="19" t="s">
        <v>348</v>
      </c>
      <c r="D480" s="19"/>
      <c r="E480" s="19" t="s">
        <v>773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3" t="str">
        <f>IF(COUNTIF($E$3:E480,E480)=1,K480,"")</f>
        <v/>
      </c>
    </row>
    <row r="481" spans="1:12">
      <c r="A481" s="18" t="s">
        <v>786</v>
      </c>
      <c r="B481" s="19" t="s">
        <v>201</v>
      </c>
      <c r="C481" s="19" t="s">
        <v>348</v>
      </c>
      <c r="D481" s="19"/>
      <c r="E481" s="19" t="s">
        <v>773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3" t="str">
        <f>IF(COUNTIF($E$3:E481,E481)=1,K481,"")</f>
        <v/>
      </c>
    </row>
    <row r="482" spans="1:12">
      <c r="A482" s="18" t="s">
        <v>787</v>
      </c>
      <c r="B482" s="19" t="s">
        <v>201</v>
      </c>
      <c r="C482" s="19" t="s">
        <v>348</v>
      </c>
      <c r="D482" s="19"/>
      <c r="E482" s="19" t="s">
        <v>773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3" t="str">
        <f>IF(COUNTIF($E$3:E482,E482)=1,K482,"")</f>
        <v/>
      </c>
    </row>
    <row r="483" spans="1:12">
      <c r="A483" s="18" t="s">
        <v>788</v>
      </c>
      <c r="B483" s="19" t="s">
        <v>201</v>
      </c>
      <c r="C483" s="19" t="s">
        <v>348</v>
      </c>
      <c r="D483" s="19"/>
      <c r="E483" s="19" t="s">
        <v>773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3" t="str">
        <f>IF(COUNTIF($E$3:E483,E483)=1,K483,"")</f>
        <v/>
      </c>
    </row>
    <row r="484" spans="1:12">
      <c r="A484" s="18" t="s">
        <v>789</v>
      </c>
      <c r="B484" s="19" t="s">
        <v>201</v>
      </c>
      <c r="C484" s="19" t="s">
        <v>348</v>
      </c>
      <c r="D484" s="19"/>
      <c r="E484" s="19" t="s">
        <v>773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3" t="str">
        <f>IF(COUNTIF($E$3:E484,E484)=1,K484,"")</f>
        <v/>
      </c>
    </row>
    <row r="485" spans="1:12">
      <c r="A485" s="18" t="s">
        <v>790</v>
      </c>
      <c r="B485" s="19" t="s">
        <v>201</v>
      </c>
      <c r="C485" s="19" t="s">
        <v>348</v>
      </c>
      <c r="D485" s="19"/>
      <c r="E485" s="19" t="s">
        <v>773</v>
      </c>
      <c r="F485" s="21"/>
      <c r="G485" s="19" t="s">
        <v>779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3" t="str">
        <f>IF(COUNTIF($E$3:E485,E485)=1,K485,"")</f>
        <v/>
      </c>
    </row>
    <row r="486" spans="1:12">
      <c r="A486" s="18" t="s">
        <v>791</v>
      </c>
      <c r="B486" s="19" t="s">
        <v>201</v>
      </c>
      <c r="C486" s="19" t="s">
        <v>348</v>
      </c>
      <c r="D486" s="19"/>
      <c r="E486" s="19" t="s">
        <v>792</v>
      </c>
      <c r="F486" s="21"/>
      <c r="G486" s="19" t="s">
        <v>774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3">
        <f>IF(COUNTIF($E$3:E486,E486)=1,K486,"")</f>
        <v>6788</v>
      </c>
    </row>
    <row r="487" spans="1:12">
      <c r="A487" s="18" t="s">
        <v>793</v>
      </c>
      <c r="B487" s="19" t="s">
        <v>201</v>
      </c>
      <c r="C487" s="19" t="s">
        <v>348</v>
      </c>
      <c r="D487" s="19"/>
      <c r="E487" s="19" t="s">
        <v>792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3" t="str">
        <f>IF(COUNTIF($E$3:E487,E487)=1,K487,"")</f>
        <v/>
      </c>
    </row>
    <row r="488" spans="1:12">
      <c r="A488" s="18" t="s">
        <v>794</v>
      </c>
      <c r="B488" s="19" t="s">
        <v>201</v>
      </c>
      <c r="C488" s="19" t="s">
        <v>348</v>
      </c>
      <c r="D488" s="19"/>
      <c r="E488" s="19" t="s">
        <v>792</v>
      </c>
      <c r="F488" s="21"/>
      <c r="G488" s="19" t="s">
        <v>777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3" t="str">
        <f>IF(COUNTIF($E$3:E488,E488)=1,K488,"")</f>
        <v/>
      </c>
    </row>
    <row r="489" spans="1:12">
      <c r="A489" s="18" t="s">
        <v>795</v>
      </c>
      <c r="B489" s="19" t="s">
        <v>201</v>
      </c>
      <c r="C489" s="19" t="s">
        <v>348</v>
      </c>
      <c r="D489" s="19"/>
      <c r="E489" s="19" t="s">
        <v>792</v>
      </c>
      <c r="F489" s="21"/>
      <c r="G489" s="19" t="s">
        <v>779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3" t="str">
        <f>IF(COUNTIF($E$3:E489,E489)=1,K489,"")</f>
        <v/>
      </c>
    </row>
    <row r="490" spans="1:12">
      <c r="A490" s="18" t="s">
        <v>796</v>
      </c>
      <c r="B490" s="19" t="s">
        <v>201</v>
      </c>
      <c r="C490" s="19" t="s">
        <v>348</v>
      </c>
      <c r="D490" s="19"/>
      <c r="E490" s="19" t="s">
        <v>792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3" t="str">
        <f>IF(COUNTIF($E$3:E490,E490)=1,K490,"")</f>
        <v/>
      </c>
    </row>
    <row r="491" spans="1:12">
      <c r="A491" s="18" t="s">
        <v>797</v>
      </c>
      <c r="B491" s="19" t="s">
        <v>201</v>
      </c>
      <c r="C491" s="19" t="s">
        <v>348</v>
      </c>
      <c r="D491" s="19"/>
      <c r="E491" s="19" t="s">
        <v>792</v>
      </c>
      <c r="F491" s="21"/>
      <c r="G491" s="19" t="s">
        <v>782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3" t="str">
        <f>IF(COUNTIF($E$3:E491,E491)=1,K491,"")</f>
        <v/>
      </c>
    </row>
    <row r="492" spans="1:12">
      <c r="A492" s="18" t="s">
        <v>798</v>
      </c>
      <c r="B492" s="19" t="s">
        <v>201</v>
      </c>
      <c r="C492" s="19" t="s">
        <v>348</v>
      </c>
      <c r="D492" s="19"/>
      <c r="E492" s="19" t="s">
        <v>792</v>
      </c>
      <c r="F492" s="21"/>
      <c r="G492" s="19" t="s">
        <v>784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3" t="str">
        <f>IF(COUNTIF($E$3:E492,E492)=1,K492,"")</f>
        <v/>
      </c>
    </row>
    <row r="493" spans="1:12">
      <c r="A493" s="18" t="s">
        <v>799</v>
      </c>
      <c r="B493" s="19" t="s">
        <v>201</v>
      </c>
      <c r="C493" s="19" t="s">
        <v>348</v>
      </c>
      <c r="D493" s="19"/>
      <c r="E493" s="19" t="s">
        <v>792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3" t="str">
        <f>IF(COUNTIF($E$3:E493,E493)=1,K493,"")</f>
        <v/>
      </c>
    </row>
    <row r="494" spans="1:12">
      <c r="A494" s="18" t="s">
        <v>800</v>
      </c>
      <c r="B494" s="19" t="s">
        <v>201</v>
      </c>
      <c r="C494" s="19" t="s">
        <v>348</v>
      </c>
      <c r="D494" s="19"/>
      <c r="E494" s="19" t="s">
        <v>792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3" t="str">
        <f>IF(COUNTIF($E$3:E494,E494)=1,K494,"")</f>
        <v/>
      </c>
    </row>
    <row r="495" spans="1:12">
      <c r="A495" s="18" t="s">
        <v>801</v>
      </c>
      <c r="B495" s="19" t="s">
        <v>201</v>
      </c>
      <c r="C495" s="19" t="s">
        <v>348</v>
      </c>
      <c r="D495" s="19"/>
      <c r="E495" s="19" t="s">
        <v>792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3" t="str">
        <f>IF(COUNTIF($E$3:E495,E495)=1,K495,"")</f>
        <v/>
      </c>
    </row>
    <row r="496" spans="1:12">
      <c r="A496" s="18" t="s">
        <v>802</v>
      </c>
      <c r="B496" s="19" t="s">
        <v>201</v>
      </c>
      <c r="C496" s="19" t="s">
        <v>348</v>
      </c>
      <c r="D496" s="19"/>
      <c r="E496" s="19" t="s">
        <v>792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3" t="str">
        <f>IF(COUNTIF($E$3:E496,E496)=1,K496,"")</f>
        <v/>
      </c>
    </row>
    <row r="497" spans="1:12">
      <c r="A497" s="18" t="s">
        <v>803</v>
      </c>
      <c r="B497" s="19" t="s">
        <v>201</v>
      </c>
      <c r="C497" s="19" t="s">
        <v>348</v>
      </c>
      <c r="D497" s="19"/>
      <c r="E497" s="19" t="s">
        <v>792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3" t="str">
        <f>IF(COUNTIF($E$3:E497,E497)=1,K497,"")</f>
        <v/>
      </c>
    </row>
    <row r="498" spans="1:12">
      <c r="A498" s="18" t="s">
        <v>804</v>
      </c>
      <c r="B498" s="19" t="s">
        <v>201</v>
      </c>
      <c r="C498" s="19" t="s">
        <v>348</v>
      </c>
      <c r="D498" s="19"/>
      <c r="E498" s="19" t="s">
        <v>792</v>
      </c>
      <c r="F498" s="21"/>
      <c r="G498" s="19" t="s">
        <v>779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3" t="str">
        <f>IF(COUNTIF($E$3:E498,E498)=1,K498,"")</f>
        <v/>
      </c>
    </row>
    <row r="499" spans="1:12">
      <c r="A499" s="18" t="s">
        <v>805</v>
      </c>
      <c r="B499" s="19" t="s">
        <v>201</v>
      </c>
      <c r="C499" s="19" t="s">
        <v>806</v>
      </c>
      <c r="D499" s="19"/>
      <c r="E499" s="19" t="s">
        <v>807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3">
        <f>IF(COUNTIF($E$3:E499,E499)=1,K499,"")</f>
        <v>499</v>
      </c>
    </row>
    <row r="500" spans="1:12">
      <c r="A500" s="18" t="s">
        <v>808</v>
      </c>
      <c r="B500" s="19" t="s">
        <v>201</v>
      </c>
      <c r="C500" s="19" t="s">
        <v>806</v>
      </c>
      <c r="D500" s="19"/>
      <c r="E500" s="19" t="s">
        <v>807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3" t="str">
        <f>IF(COUNTIF($E$3:E500,E500)=1,K500,"")</f>
        <v/>
      </c>
    </row>
    <row r="501" spans="1:12">
      <c r="A501" s="18" t="s">
        <v>809</v>
      </c>
      <c r="B501" s="19" t="s">
        <v>201</v>
      </c>
      <c r="C501" s="19" t="s">
        <v>806</v>
      </c>
      <c r="D501" s="19"/>
      <c r="E501" s="19" t="s">
        <v>807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3" t="str">
        <f>IF(COUNTIF($E$3:E501,E501)=1,K501,"")</f>
        <v/>
      </c>
    </row>
    <row r="502" spans="1:12">
      <c r="A502" s="18" t="s">
        <v>810</v>
      </c>
      <c r="B502" s="19" t="s">
        <v>201</v>
      </c>
      <c r="C502" s="19" t="s">
        <v>806</v>
      </c>
      <c r="D502" s="19"/>
      <c r="E502" s="19" t="s">
        <v>807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3" t="str">
        <f>IF(COUNTIF($E$3:E502,E502)=1,K502,"")</f>
        <v/>
      </c>
    </row>
    <row r="503" spans="1:12">
      <c r="A503" s="18" t="s">
        <v>811</v>
      </c>
      <c r="B503" s="19" t="s">
        <v>201</v>
      </c>
      <c r="C503" s="19" t="s">
        <v>806</v>
      </c>
      <c r="D503" s="19"/>
      <c r="E503" s="19" t="s">
        <v>812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3">
        <f>IF(COUNTIF($E$3:E503,E503)=1,K503,"")</f>
        <v>492</v>
      </c>
    </row>
    <row r="504" spans="1:12">
      <c r="A504" s="18" t="s">
        <v>813</v>
      </c>
      <c r="B504" s="19" t="s">
        <v>201</v>
      </c>
      <c r="C504" s="19" t="s">
        <v>806</v>
      </c>
      <c r="D504" s="19"/>
      <c r="E504" s="19" t="s">
        <v>812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3" t="str">
        <f>IF(COUNTIF($E$3:E504,E504)=1,K504,"")</f>
        <v/>
      </c>
    </row>
    <row r="505" spans="1:12">
      <c r="A505" s="18" t="s">
        <v>814</v>
      </c>
      <c r="B505" s="19" t="s">
        <v>201</v>
      </c>
      <c r="C505" s="19" t="s">
        <v>806</v>
      </c>
      <c r="D505" s="19"/>
      <c r="E505" s="19" t="s">
        <v>812</v>
      </c>
      <c r="F505" s="21"/>
      <c r="G505" s="19" t="s">
        <v>709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3" t="str">
        <f>IF(COUNTIF($E$3:E505,E505)=1,K505,"")</f>
        <v/>
      </c>
    </row>
    <row r="506" spans="1:12">
      <c r="A506" s="18" t="s">
        <v>815</v>
      </c>
      <c r="B506" s="19" t="s">
        <v>201</v>
      </c>
      <c r="C506" s="19" t="s">
        <v>806</v>
      </c>
      <c r="D506" s="19"/>
      <c r="E506" s="19" t="s">
        <v>812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3" t="str">
        <f>IF(COUNTIF($E$3:E506,E506)=1,K506,"")</f>
        <v/>
      </c>
    </row>
    <row r="507" spans="1:12">
      <c r="A507" s="18" t="s">
        <v>816</v>
      </c>
      <c r="B507" s="19" t="s">
        <v>201</v>
      </c>
      <c r="C507" s="19" t="s">
        <v>806</v>
      </c>
      <c r="D507" s="19"/>
      <c r="E507" s="19" t="s">
        <v>812</v>
      </c>
      <c r="F507" s="21"/>
      <c r="G507" s="19" t="s">
        <v>571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3" t="str">
        <f>IF(COUNTIF($E$3:E507,E507)=1,K507,"")</f>
        <v/>
      </c>
    </row>
    <row r="508" spans="1:12">
      <c r="A508" s="18" t="s">
        <v>817</v>
      </c>
      <c r="B508" s="19" t="s">
        <v>201</v>
      </c>
      <c r="C508" s="19" t="s">
        <v>806</v>
      </c>
      <c r="D508" s="19"/>
      <c r="E508" s="19" t="s">
        <v>812</v>
      </c>
      <c r="F508" s="21"/>
      <c r="G508" s="19" t="s">
        <v>573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3" t="str">
        <f>IF(COUNTIF($E$3:E508,E508)=1,K508,"")</f>
        <v/>
      </c>
    </row>
    <row r="509" spans="1:12">
      <c r="A509" s="18" t="s">
        <v>818</v>
      </c>
      <c r="B509" s="19" t="s">
        <v>201</v>
      </c>
      <c r="C509" s="19" t="s">
        <v>806</v>
      </c>
      <c r="D509" s="19"/>
      <c r="E509" s="19" t="s">
        <v>812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3" t="str">
        <f>IF(COUNTIF($E$3:E509,E509)=1,K509,"")</f>
        <v/>
      </c>
    </row>
    <row r="510" spans="1:12">
      <c r="A510" s="18" t="s">
        <v>819</v>
      </c>
      <c r="B510" s="19" t="s">
        <v>201</v>
      </c>
      <c r="C510" s="19" t="s">
        <v>806</v>
      </c>
      <c r="D510" s="19"/>
      <c r="E510" s="19" t="s">
        <v>812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3" t="str">
        <f>IF(COUNTIF($E$3:E510,E510)=1,K510,"")</f>
        <v/>
      </c>
    </row>
    <row r="511" spans="1:12">
      <c r="A511" s="18" t="s">
        <v>820</v>
      </c>
      <c r="B511" s="19" t="s">
        <v>201</v>
      </c>
      <c r="C511" s="19" t="s">
        <v>821</v>
      </c>
      <c r="D511" s="19"/>
      <c r="E511" s="19" t="s">
        <v>822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3">
        <f>IF(COUNTIF($E$3:E511,E511)=1,K511,"")</f>
        <v>195</v>
      </c>
    </row>
    <row r="512" spans="1:12">
      <c r="A512" s="18" t="s">
        <v>823</v>
      </c>
      <c r="B512" s="19" t="s">
        <v>201</v>
      </c>
      <c r="C512" s="19" t="s">
        <v>821</v>
      </c>
      <c r="D512" s="19"/>
      <c r="E512" s="19" t="s">
        <v>822</v>
      </c>
      <c r="F512" s="21"/>
      <c r="G512" s="19" t="s">
        <v>709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3" t="str">
        <f>IF(COUNTIF($E$3:E512,E512)=1,K512,"")</f>
        <v/>
      </c>
    </row>
    <row r="513" spans="1:12">
      <c r="A513" s="18" t="s">
        <v>824</v>
      </c>
      <c r="B513" s="19" t="s">
        <v>201</v>
      </c>
      <c r="C513" s="19" t="s">
        <v>821</v>
      </c>
      <c r="D513" s="19"/>
      <c r="E513" s="19" t="s">
        <v>822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3" t="str">
        <f>IF(COUNTIF($E$3:E513,E513)=1,K513,"")</f>
        <v/>
      </c>
    </row>
    <row r="514" spans="1:12">
      <c r="A514" s="18" t="s">
        <v>825</v>
      </c>
      <c r="B514" s="19" t="s">
        <v>201</v>
      </c>
      <c r="C514" s="19" t="s">
        <v>821</v>
      </c>
      <c r="D514" s="19"/>
      <c r="E514" s="19" t="s">
        <v>822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3" t="str">
        <f>IF(COUNTIF($E$3:E514,E514)=1,K514,"")</f>
        <v/>
      </c>
    </row>
    <row r="515" spans="1:12">
      <c r="A515" s="18" t="s">
        <v>826</v>
      </c>
      <c r="B515" s="19" t="s">
        <v>201</v>
      </c>
      <c r="C515" s="19" t="s">
        <v>821</v>
      </c>
      <c r="D515" s="19"/>
      <c r="E515" s="19" t="s">
        <v>822</v>
      </c>
      <c r="F515" s="21"/>
      <c r="G515" s="19" t="s">
        <v>827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3" t="str">
        <f>IF(COUNTIF($E$3:E515,E515)=1,K515,"")</f>
        <v/>
      </c>
    </row>
    <row r="516" spans="1:12">
      <c r="A516" s="18" t="s">
        <v>828</v>
      </c>
      <c r="B516" s="19" t="s">
        <v>201</v>
      </c>
      <c r="C516" s="19" t="s">
        <v>821</v>
      </c>
      <c r="D516" s="19"/>
      <c r="E516" s="19" t="s">
        <v>829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3">
        <f>IF(COUNTIF($E$3:E516,E516)=1,K516,"")</f>
        <v>98174</v>
      </c>
    </row>
    <row r="517" spans="1:12">
      <c r="A517" s="18" t="s">
        <v>830</v>
      </c>
      <c r="B517" s="19" t="s">
        <v>201</v>
      </c>
      <c r="C517" s="19" t="s">
        <v>821</v>
      </c>
      <c r="D517" s="19"/>
      <c r="E517" s="19" t="s">
        <v>829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3" t="str">
        <f>IF(COUNTIF($E$3:E517,E517)=1,K517,"")</f>
        <v/>
      </c>
    </row>
    <row r="518" spans="1:12">
      <c r="A518" s="18" t="s">
        <v>831</v>
      </c>
      <c r="B518" s="19" t="s">
        <v>201</v>
      </c>
      <c r="C518" s="19" t="s">
        <v>821</v>
      </c>
      <c r="D518" s="19"/>
      <c r="E518" s="19" t="s">
        <v>829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3" t="str">
        <f>IF(COUNTIF($E$3:E518,E518)=1,K518,"")</f>
        <v/>
      </c>
    </row>
    <row r="519" spans="1:12">
      <c r="A519" s="18" t="s">
        <v>832</v>
      </c>
      <c r="B519" s="19" t="s">
        <v>201</v>
      </c>
      <c r="C519" s="19" t="s">
        <v>821</v>
      </c>
      <c r="D519" s="19"/>
      <c r="E519" s="19" t="s">
        <v>829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3" t="str">
        <f>IF(COUNTIF($E$3:E519,E519)=1,K519,"")</f>
        <v/>
      </c>
    </row>
    <row r="520" spans="1:12">
      <c r="A520" s="18" t="s">
        <v>833</v>
      </c>
      <c r="B520" s="19" t="s">
        <v>201</v>
      </c>
      <c r="C520" s="19" t="s">
        <v>821</v>
      </c>
      <c r="D520" s="19"/>
      <c r="E520" s="19" t="s">
        <v>834</v>
      </c>
      <c r="F520" s="21"/>
      <c r="G520" s="19" t="s">
        <v>835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3">
        <f>IF(COUNTIF($E$3:E520,E520)=1,K520,"")</f>
        <v>33</v>
      </c>
    </row>
    <row r="521" spans="1:12">
      <c r="A521" s="18" t="s">
        <v>836</v>
      </c>
      <c r="B521" s="19" t="s">
        <v>201</v>
      </c>
      <c r="C521" s="19" t="s">
        <v>821</v>
      </c>
      <c r="D521" s="19"/>
      <c r="E521" s="19" t="s">
        <v>834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3" t="str">
        <f>IF(COUNTIF($E$3:E521,E521)=1,K521,"")</f>
        <v/>
      </c>
    </row>
    <row r="522" spans="1:12">
      <c r="A522" s="18" t="s">
        <v>837</v>
      </c>
      <c r="B522" s="19" t="s">
        <v>201</v>
      </c>
      <c r="C522" s="19" t="s">
        <v>821</v>
      </c>
      <c r="D522" s="19"/>
      <c r="E522" s="19" t="s">
        <v>834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3" t="str">
        <f>IF(COUNTIF($E$3:E522,E522)=1,K522,"")</f>
        <v/>
      </c>
    </row>
    <row r="523" spans="1:12">
      <c r="A523" s="18" t="s">
        <v>838</v>
      </c>
      <c r="B523" s="19" t="s">
        <v>201</v>
      </c>
      <c r="C523" s="19" t="s">
        <v>821</v>
      </c>
      <c r="D523" s="19"/>
      <c r="E523" s="19" t="s">
        <v>834</v>
      </c>
      <c r="F523" s="21"/>
      <c r="G523" s="19" t="s">
        <v>656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3" t="str">
        <f>IF(COUNTIF($E$3:E523,E523)=1,K523,"")</f>
        <v/>
      </c>
    </row>
    <row r="524" spans="1:12">
      <c r="A524" s="18" t="s">
        <v>839</v>
      </c>
      <c r="B524" s="19" t="s">
        <v>201</v>
      </c>
      <c r="C524" s="19" t="s">
        <v>821</v>
      </c>
      <c r="D524" s="19"/>
      <c r="E524" s="19" t="s">
        <v>840</v>
      </c>
      <c r="F524" s="21"/>
      <c r="G524" s="19" t="s">
        <v>835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3">
        <f>IF(COUNTIF($E$3:E524,E524)=1,K524,"")</f>
        <v>186</v>
      </c>
    </row>
    <row r="525" spans="1:12">
      <c r="A525" s="18" t="s">
        <v>841</v>
      </c>
      <c r="B525" s="19" t="s">
        <v>201</v>
      </c>
      <c r="C525" s="19" t="s">
        <v>821</v>
      </c>
      <c r="D525" s="19"/>
      <c r="E525" s="19" t="s">
        <v>840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3" t="str">
        <f>IF(COUNTIF($E$3:E525,E525)=1,K525,"")</f>
        <v/>
      </c>
    </row>
    <row r="526" spans="1:12">
      <c r="A526" s="18" t="s">
        <v>842</v>
      </c>
      <c r="B526" s="19" t="s">
        <v>201</v>
      </c>
      <c r="C526" s="19" t="s">
        <v>821</v>
      </c>
      <c r="D526" s="19"/>
      <c r="E526" s="19" t="s">
        <v>840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3" t="str">
        <f>IF(COUNTIF($E$3:E526,E526)=1,K526,"")</f>
        <v/>
      </c>
    </row>
    <row r="527" spans="1:12">
      <c r="A527" s="18" t="s">
        <v>843</v>
      </c>
      <c r="B527" s="19" t="s">
        <v>201</v>
      </c>
      <c r="C527" s="19" t="s">
        <v>821</v>
      </c>
      <c r="D527" s="19"/>
      <c r="E527" s="19" t="s">
        <v>840</v>
      </c>
      <c r="F527" s="21"/>
      <c r="G527" s="19" t="s">
        <v>656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3" t="str">
        <f>IF(COUNTIF($E$3:E527,E527)=1,K527,"")</f>
        <v/>
      </c>
    </row>
    <row r="528" spans="1:12">
      <c r="A528" s="18" t="s">
        <v>844</v>
      </c>
      <c r="B528" s="19" t="s">
        <v>201</v>
      </c>
      <c r="C528" s="19" t="s">
        <v>821</v>
      </c>
      <c r="D528" s="19"/>
      <c r="E528" s="19" t="s">
        <v>845</v>
      </c>
      <c r="F528" s="21"/>
      <c r="G528" s="19" t="s">
        <v>846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3">
        <f>IF(COUNTIF($E$3:E528,E528)=1,K528,"")</f>
        <v>187</v>
      </c>
    </row>
    <row r="529" spans="1:12">
      <c r="A529" s="18" t="s">
        <v>847</v>
      </c>
      <c r="B529" s="19" t="s">
        <v>201</v>
      </c>
      <c r="C529" s="19" t="s">
        <v>821</v>
      </c>
      <c r="D529" s="19"/>
      <c r="E529" s="19" t="s">
        <v>845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3" t="str">
        <f>IF(COUNTIF($E$3:E529,E529)=1,K529,"")</f>
        <v/>
      </c>
    </row>
    <row r="530" spans="1:12">
      <c r="A530" s="18" t="s">
        <v>848</v>
      </c>
      <c r="B530" s="19" t="s">
        <v>201</v>
      </c>
      <c r="C530" s="19" t="s">
        <v>821</v>
      </c>
      <c r="D530" s="19"/>
      <c r="E530" s="19" t="s">
        <v>845</v>
      </c>
      <c r="F530" s="21"/>
      <c r="G530" s="19" t="s">
        <v>849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3" t="str">
        <f>IF(COUNTIF($E$3:E530,E530)=1,K530,"")</f>
        <v/>
      </c>
    </row>
    <row r="531" spans="1:12">
      <c r="A531" s="18" t="s">
        <v>850</v>
      </c>
      <c r="B531" s="19" t="s">
        <v>201</v>
      </c>
      <c r="C531" s="19" t="s">
        <v>821</v>
      </c>
      <c r="D531" s="19"/>
      <c r="E531" s="19" t="s">
        <v>845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3" t="str">
        <f>IF(COUNTIF($E$3:E531,E531)=1,K531,"")</f>
        <v/>
      </c>
    </row>
    <row r="532" spans="1:12">
      <c r="A532" s="18" t="s">
        <v>851</v>
      </c>
      <c r="B532" s="19" t="s">
        <v>201</v>
      </c>
      <c r="C532" s="19" t="s">
        <v>821</v>
      </c>
      <c r="D532" s="19"/>
      <c r="E532" s="19" t="s">
        <v>845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3" t="str">
        <f>IF(COUNTIF($E$3:E532,E532)=1,K532,"")</f>
        <v/>
      </c>
    </row>
    <row r="533" spans="1:12">
      <c r="A533" s="18" t="s">
        <v>852</v>
      </c>
      <c r="B533" s="19" t="s">
        <v>201</v>
      </c>
      <c r="C533" s="19" t="s">
        <v>821</v>
      </c>
      <c r="D533" s="19"/>
      <c r="E533" s="19" t="s">
        <v>845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3" t="str">
        <f>IF(COUNTIF($E$3:E533,E533)=1,K533,"")</f>
        <v/>
      </c>
    </row>
    <row r="534" spans="1:12">
      <c r="A534" s="18" t="s">
        <v>853</v>
      </c>
      <c r="B534" s="19" t="s">
        <v>201</v>
      </c>
      <c r="C534" s="19" t="s">
        <v>821</v>
      </c>
      <c r="D534" s="19"/>
      <c r="E534" s="19" t="s">
        <v>845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3" t="str">
        <f>IF(COUNTIF($E$3:E534,E534)=1,K534,"")</f>
        <v/>
      </c>
    </row>
    <row r="535" spans="1:12">
      <c r="A535" s="18" t="s">
        <v>854</v>
      </c>
      <c r="B535" s="19" t="s">
        <v>201</v>
      </c>
      <c r="C535" s="19" t="s">
        <v>821</v>
      </c>
      <c r="D535" s="19"/>
      <c r="E535" s="19" t="s">
        <v>855</v>
      </c>
      <c r="F535" s="21"/>
      <c r="G535" s="19" t="s">
        <v>846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3">
        <f>IF(COUNTIF($E$3:E535,E535)=1,K535,"")</f>
        <v>73</v>
      </c>
    </row>
    <row r="536" spans="1:12">
      <c r="A536" s="18" t="s">
        <v>856</v>
      </c>
      <c r="B536" s="19" t="s">
        <v>201</v>
      </c>
      <c r="C536" s="19" t="s">
        <v>821</v>
      </c>
      <c r="D536" s="19"/>
      <c r="E536" s="19" t="s">
        <v>855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3" t="str">
        <f>IF(COUNTIF($E$3:E536,E536)=1,K536,"")</f>
        <v/>
      </c>
    </row>
    <row r="537" spans="1:12">
      <c r="A537" s="18" t="s">
        <v>857</v>
      </c>
      <c r="B537" s="19" t="s">
        <v>201</v>
      </c>
      <c r="C537" s="19" t="s">
        <v>821</v>
      </c>
      <c r="D537" s="19"/>
      <c r="E537" s="19" t="s">
        <v>855</v>
      </c>
      <c r="F537" s="21"/>
      <c r="G537" s="19" t="s">
        <v>849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3" t="str">
        <f>IF(COUNTIF($E$3:E537,E537)=1,K537,"")</f>
        <v/>
      </c>
    </row>
    <row r="538" spans="1:12">
      <c r="A538" s="18" t="s">
        <v>858</v>
      </c>
      <c r="B538" s="19" t="s">
        <v>201</v>
      </c>
      <c r="C538" s="19" t="s">
        <v>821</v>
      </c>
      <c r="D538" s="19"/>
      <c r="E538" s="19" t="s">
        <v>855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3" t="str">
        <f>IF(COUNTIF($E$3:E538,E538)=1,K538,"")</f>
        <v/>
      </c>
    </row>
    <row r="539" spans="1:12">
      <c r="A539" s="18" t="s">
        <v>859</v>
      </c>
      <c r="B539" s="19" t="s">
        <v>201</v>
      </c>
      <c r="C539" s="19" t="s">
        <v>821</v>
      </c>
      <c r="D539" s="19"/>
      <c r="E539" s="19" t="s">
        <v>855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3" t="str">
        <f>IF(COUNTIF($E$3:E539,E539)=1,K539,"")</f>
        <v/>
      </c>
    </row>
    <row r="540" spans="1:12">
      <c r="A540" s="18" t="s">
        <v>860</v>
      </c>
      <c r="B540" s="19" t="s">
        <v>201</v>
      </c>
      <c r="C540" s="19" t="s">
        <v>821</v>
      </c>
      <c r="D540" s="19"/>
      <c r="E540" s="19" t="s">
        <v>855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3" t="str">
        <f>IF(COUNTIF($E$3:E540,E540)=1,K540,"")</f>
        <v/>
      </c>
    </row>
    <row r="541" spans="1:12">
      <c r="A541" s="18" t="s">
        <v>861</v>
      </c>
      <c r="B541" s="19" t="s">
        <v>201</v>
      </c>
      <c r="C541" s="19" t="s">
        <v>821</v>
      </c>
      <c r="D541" s="19"/>
      <c r="E541" s="19" t="s">
        <v>855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3" t="str">
        <f>IF(COUNTIF($E$3:E541,E541)=1,K541,"")</f>
        <v/>
      </c>
    </row>
    <row r="542" spans="1:12">
      <c r="A542" s="18" t="s">
        <v>862</v>
      </c>
      <c r="B542" s="19" t="s">
        <v>201</v>
      </c>
      <c r="C542" s="19" t="s">
        <v>348</v>
      </c>
      <c r="D542" s="19"/>
      <c r="E542" s="19" t="s">
        <v>863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3">
        <f>IF(COUNTIF($E$3:E542,E542)=1,K542,"")</f>
        <v>228</v>
      </c>
    </row>
    <row r="543" spans="1:12">
      <c r="A543" s="18" t="s">
        <v>864</v>
      </c>
      <c r="B543" s="19" t="s">
        <v>201</v>
      </c>
      <c r="C543" s="19" t="s">
        <v>348</v>
      </c>
      <c r="D543" s="19"/>
      <c r="E543" s="19" t="s">
        <v>863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3" t="str">
        <f>IF(COUNTIF($E$3:E543,E543)=1,K543,"")</f>
        <v/>
      </c>
    </row>
    <row r="544" spans="1:12">
      <c r="A544" s="18" t="s">
        <v>865</v>
      </c>
      <c r="B544" s="19" t="s">
        <v>201</v>
      </c>
      <c r="C544" s="19" t="s">
        <v>348</v>
      </c>
      <c r="D544" s="19"/>
      <c r="E544" s="19" t="s">
        <v>863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3" t="str">
        <f>IF(COUNTIF($E$3:E544,E544)=1,K544,"")</f>
        <v/>
      </c>
    </row>
    <row r="545" spans="1:12">
      <c r="A545" s="18" t="s">
        <v>866</v>
      </c>
      <c r="B545" s="19" t="s">
        <v>201</v>
      </c>
      <c r="C545" s="19" t="s">
        <v>348</v>
      </c>
      <c r="D545" s="19"/>
      <c r="E545" s="19" t="s">
        <v>863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3" t="str">
        <f>IF(COUNTIF($E$3:E545,E545)=1,K545,"")</f>
        <v/>
      </c>
    </row>
    <row r="546" spans="1:12">
      <c r="A546" s="18" t="s">
        <v>867</v>
      </c>
      <c r="B546" s="19" t="s">
        <v>201</v>
      </c>
      <c r="C546" s="19" t="s">
        <v>348</v>
      </c>
      <c r="D546" s="19"/>
      <c r="E546" s="19" t="s">
        <v>863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3" t="str">
        <f>IF(COUNTIF($E$3:E546,E546)=1,K546,"")</f>
        <v/>
      </c>
    </row>
    <row r="547" spans="1:12">
      <c r="A547" s="18" t="s">
        <v>868</v>
      </c>
      <c r="B547" s="19" t="s">
        <v>201</v>
      </c>
      <c r="C547" s="19" t="s">
        <v>348</v>
      </c>
      <c r="D547" s="19"/>
      <c r="E547" s="19" t="s">
        <v>863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3" t="str">
        <f>IF(COUNTIF($E$3:E547,E547)=1,K547,"")</f>
        <v/>
      </c>
    </row>
    <row r="548" spans="1:12">
      <c r="A548" s="18" t="s">
        <v>869</v>
      </c>
      <c r="B548" s="19" t="s">
        <v>201</v>
      </c>
      <c r="C548" s="19" t="s">
        <v>870</v>
      </c>
      <c r="D548" s="19"/>
      <c r="E548" s="19" t="s">
        <v>871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3">
        <f>IF(COUNTIF($E$3:E548,E548)=1,K548,"")</f>
        <v>27283</v>
      </c>
    </row>
    <row r="549" spans="1:12">
      <c r="A549" s="18" t="s">
        <v>872</v>
      </c>
      <c r="B549" s="19" t="s">
        <v>201</v>
      </c>
      <c r="C549" s="19" t="s">
        <v>870</v>
      </c>
      <c r="D549" s="19"/>
      <c r="E549" s="19" t="s">
        <v>871</v>
      </c>
      <c r="F549" s="21"/>
      <c r="G549" s="19" t="s">
        <v>784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3" t="str">
        <f>IF(COUNTIF($E$3:E549,E549)=1,K549,"")</f>
        <v/>
      </c>
    </row>
    <row r="550" spans="1:12">
      <c r="A550" s="18" t="s">
        <v>873</v>
      </c>
      <c r="B550" s="19" t="s">
        <v>201</v>
      </c>
      <c r="C550" s="19" t="s">
        <v>870</v>
      </c>
      <c r="D550" s="19"/>
      <c r="E550" s="19" t="s">
        <v>871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3" t="str">
        <f>IF(COUNTIF($E$3:E550,E550)=1,K550,"")</f>
        <v/>
      </c>
    </row>
    <row r="551" spans="1:12">
      <c r="A551" s="18" t="s">
        <v>874</v>
      </c>
      <c r="B551" s="19" t="s">
        <v>201</v>
      </c>
      <c r="C551" s="19" t="s">
        <v>870</v>
      </c>
      <c r="D551" s="19"/>
      <c r="E551" s="19" t="s">
        <v>871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3" t="str">
        <f>IF(COUNTIF($E$3:E551,E551)=1,K551,"")</f>
        <v/>
      </c>
    </row>
    <row r="552" spans="1:12">
      <c r="A552" s="18" t="s">
        <v>875</v>
      </c>
      <c r="B552" s="19" t="s">
        <v>201</v>
      </c>
      <c r="C552" s="19" t="s">
        <v>870</v>
      </c>
      <c r="D552" s="19"/>
      <c r="E552" s="19" t="s">
        <v>871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3" t="str">
        <f>IF(COUNTIF($E$3:E552,E552)=1,K552,"")</f>
        <v/>
      </c>
    </row>
    <row r="553" spans="1:12">
      <c r="A553" s="18" t="s">
        <v>876</v>
      </c>
      <c r="B553" s="19" t="s">
        <v>201</v>
      </c>
      <c r="C553" s="19" t="s">
        <v>870</v>
      </c>
      <c r="D553" s="19"/>
      <c r="E553" s="19" t="s">
        <v>871</v>
      </c>
      <c r="F553" s="21"/>
      <c r="G553" s="19" t="s">
        <v>719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3" t="str">
        <f>IF(COUNTIF($E$3:E553,E553)=1,K553,"")</f>
        <v/>
      </c>
    </row>
    <row r="554" spans="1:12">
      <c r="A554" s="18" t="s">
        <v>877</v>
      </c>
      <c r="B554" s="19" t="s">
        <v>201</v>
      </c>
      <c r="C554" s="19" t="s">
        <v>870</v>
      </c>
      <c r="D554" s="19"/>
      <c r="E554" s="19" t="s">
        <v>871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3" t="str">
        <f>IF(COUNTIF($E$3:E554,E554)=1,K554,"")</f>
        <v/>
      </c>
    </row>
    <row r="555" spans="1:12">
      <c r="A555" s="18" t="s">
        <v>878</v>
      </c>
      <c r="B555" s="19" t="s">
        <v>201</v>
      </c>
      <c r="C555" s="19" t="s">
        <v>870</v>
      </c>
      <c r="D555" s="19"/>
      <c r="E555" s="19" t="s">
        <v>871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3" t="str">
        <f>IF(COUNTIF($E$3:E555,E555)=1,K555,"")</f>
        <v/>
      </c>
    </row>
    <row r="556" spans="1:12">
      <c r="A556" s="18" t="s">
        <v>879</v>
      </c>
      <c r="B556" s="19" t="s">
        <v>201</v>
      </c>
      <c r="C556" s="19" t="s">
        <v>870</v>
      </c>
      <c r="D556" s="19"/>
      <c r="E556" s="19" t="s">
        <v>880</v>
      </c>
      <c r="F556" s="21"/>
      <c r="G556" s="19" t="s">
        <v>881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3">
        <f>IF(COUNTIF($E$3:E556,E556)=1,K556,"")</f>
        <v>46590</v>
      </c>
    </row>
    <row r="557" spans="1:12">
      <c r="A557" s="18" t="s">
        <v>882</v>
      </c>
      <c r="B557" s="19" t="s">
        <v>201</v>
      </c>
      <c r="C557" s="19" t="s">
        <v>870</v>
      </c>
      <c r="D557" s="19"/>
      <c r="E557" s="19" t="s">
        <v>880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3" t="str">
        <f>IF(COUNTIF($E$3:E557,E557)=1,K557,"")</f>
        <v/>
      </c>
    </row>
    <row r="558" spans="1:12">
      <c r="A558" s="18" t="s">
        <v>883</v>
      </c>
      <c r="B558" s="19" t="s">
        <v>201</v>
      </c>
      <c r="C558" s="19" t="s">
        <v>870</v>
      </c>
      <c r="D558" s="19"/>
      <c r="E558" s="19" t="s">
        <v>880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3" t="str">
        <f>IF(COUNTIF($E$3:E558,E558)=1,K558,"")</f>
        <v/>
      </c>
    </row>
    <row r="559" spans="1:12">
      <c r="A559" s="18" t="s">
        <v>884</v>
      </c>
      <c r="B559" s="19" t="s">
        <v>201</v>
      </c>
      <c r="C559" s="19" t="s">
        <v>870</v>
      </c>
      <c r="D559" s="19"/>
      <c r="E559" s="19" t="s">
        <v>880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3" t="str">
        <f>IF(COUNTIF($E$3:E559,E559)=1,K559,"")</f>
        <v/>
      </c>
    </row>
    <row r="560" spans="1:12">
      <c r="A560" s="18" t="s">
        <v>885</v>
      </c>
      <c r="B560" s="19" t="s">
        <v>201</v>
      </c>
      <c r="C560" s="19" t="s">
        <v>870</v>
      </c>
      <c r="D560" s="19"/>
      <c r="E560" s="19" t="s">
        <v>880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3" t="str">
        <f>IF(COUNTIF($E$3:E560,E560)=1,K560,"")</f>
        <v/>
      </c>
    </row>
    <row r="561" spans="1:12">
      <c r="A561" s="18" t="s">
        <v>886</v>
      </c>
      <c r="B561" s="19" t="s">
        <v>201</v>
      </c>
      <c r="C561" s="19" t="s">
        <v>870</v>
      </c>
      <c r="D561" s="19"/>
      <c r="E561" s="19" t="s">
        <v>880</v>
      </c>
      <c r="F561" s="21"/>
      <c r="G561" s="19" t="s">
        <v>887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3" t="str">
        <f>IF(COUNTIF($E$3:E561,E561)=1,K561,"")</f>
        <v/>
      </c>
    </row>
    <row r="562" spans="1:12">
      <c r="A562" s="18" t="s">
        <v>888</v>
      </c>
      <c r="B562" s="19" t="s">
        <v>201</v>
      </c>
      <c r="C562" s="19" t="s">
        <v>870</v>
      </c>
      <c r="D562" s="19"/>
      <c r="E562" s="19" t="s">
        <v>880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3" t="str">
        <f>IF(COUNTIF($E$3:E562,E562)=1,K562,"")</f>
        <v/>
      </c>
    </row>
    <row r="563" spans="1:12">
      <c r="A563" s="18" t="s">
        <v>889</v>
      </c>
      <c r="B563" s="19" t="s">
        <v>201</v>
      </c>
      <c r="C563" s="19" t="s">
        <v>870</v>
      </c>
      <c r="D563" s="19"/>
      <c r="E563" s="19" t="s">
        <v>880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3" t="str">
        <f>IF(COUNTIF($E$3:E563,E563)=1,K563,"")</f>
        <v/>
      </c>
    </row>
    <row r="564" spans="1:12">
      <c r="A564" s="18" t="s">
        <v>890</v>
      </c>
      <c r="B564" s="19" t="s">
        <v>201</v>
      </c>
      <c r="C564" s="19" t="s">
        <v>870</v>
      </c>
      <c r="D564" s="19"/>
      <c r="E564" s="19" t="s">
        <v>891</v>
      </c>
      <c r="F564" s="21"/>
      <c r="G564" s="19" t="s">
        <v>892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3">
        <f>IF(COUNTIF($E$3:E564,E564)=1,K564,"")</f>
        <v>4350</v>
      </c>
    </row>
    <row r="565" spans="1:12">
      <c r="A565" s="18" t="s">
        <v>893</v>
      </c>
      <c r="B565" s="19" t="s">
        <v>201</v>
      </c>
      <c r="C565" s="19" t="s">
        <v>870</v>
      </c>
      <c r="D565" s="19"/>
      <c r="E565" s="19" t="s">
        <v>891</v>
      </c>
      <c r="F565" s="21"/>
      <c r="G565" s="19" t="s">
        <v>894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3" t="str">
        <f>IF(COUNTIF($E$3:E565,E565)=1,K565,"")</f>
        <v/>
      </c>
    </row>
    <row r="566" spans="1:12">
      <c r="A566" s="18" t="s">
        <v>895</v>
      </c>
      <c r="B566" s="19" t="s">
        <v>201</v>
      </c>
      <c r="C566" s="19" t="s">
        <v>870</v>
      </c>
      <c r="D566" s="19"/>
      <c r="E566" s="19" t="s">
        <v>891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3" t="str">
        <f>IF(COUNTIF($E$3:E566,E566)=1,K566,"")</f>
        <v/>
      </c>
    </row>
    <row r="567" spans="1:12">
      <c r="A567" s="18" t="s">
        <v>896</v>
      </c>
      <c r="B567" s="19" t="s">
        <v>201</v>
      </c>
      <c r="C567" s="19" t="s">
        <v>870</v>
      </c>
      <c r="D567" s="19"/>
      <c r="E567" s="19" t="s">
        <v>891</v>
      </c>
      <c r="F567" s="21"/>
      <c r="G567" s="19" t="s">
        <v>897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3" t="str">
        <f>IF(COUNTIF($E$3:E567,E567)=1,K567,"")</f>
        <v/>
      </c>
    </row>
    <row r="568" spans="1:12">
      <c r="A568" s="18" t="s">
        <v>898</v>
      </c>
      <c r="B568" s="19" t="s">
        <v>201</v>
      </c>
      <c r="C568" s="19" t="s">
        <v>870</v>
      </c>
      <c r="D568" s="19"/>
      <c r="E568" s="19" t="s">
        <v>899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3">
        <f>IF(COUNTIF($E$3:E568,E568)=1,K568,"")</f>
        <v>7417</v>
      </c>
    </row>
    <row r="569" spans="1:12">
      <c r="A569" s="18" t="s">
        <v>900</v>
      </c>
      <c r="B569" s="19" t="s">
        <v>201</v>
      </c>
      <c r="C569" s="19" t="s">
        <v>870</v>
      </c>
      <c r="D569" s="19"/>
      <c r="E569" s="19" t="s">
        <v>899</v>
      </c>
      <c r="F569" s="21"/>
      <c r="G569" s="19" t="s">
        <v>901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3" t="str">
        <f>IF(COUNTIF($E$3:E569,E569)=1,K569,"")</f>
        <v/>
      </c>
    </row>
    <row r="570" spans="1:12">
      <c r="A570" s="18" t="s">
        <v>902</v>
      </c>
      <c r="B570" s="19" t="s">
        <v>201</v>
      </c>
      <c r="C570" s="19" t="s">
        <v>870</v>
      </c>
      <c r="D570" s="19"/>
      <c r="E570" s="19" t="s">
        <v>899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3" t="str">
        <f>IF(COUNTIF($E$3:E570,E570)=1,K570,"")</f>
        <v/>
      </c>
    </row>
    <row r="571" spans="1:12">
      <c r="A571" s="18" t="s">
        <v>903</v>
      </c>
      <c r="B571" s="19" t="s">
        <v>201</v>
      </c>
      <c r="C571" s="19" t="s">
        <v>870</v>
      </c>
      <c r="D571" s="19"/>
      <c r="E571" s="19" t="s">
        <v>899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3" t="str">
        <f>IF(COUNTIF($E$3:E571,E571)=1,K571,"")</f>
        <v/>
      </c>
    </row>
    <row r="572" spans="1:12">
      <c r="A572" s="18" t="s">
        <v>904</v>
      </c>
      <c r="B572" s="19" t="s">
        <v>201</v>
      </c>
      <c r="C572" s="19" t="s">
        <v>870</v>
      </c>
      <c r="D572" s="19"/>
      <c r="E572" s="19" t="s">
        <v>905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3">
        <f>IF(COUNTIF($E$3:E572,E572)=1,K572,"")</f>
        <v>0</v>
      </c>
    </row>
    <row r="573" spans="1:12">
      <c r="A573" s="18" t="s">
        <v>906</v>
      </c>
      <c r="B573" s="19" t="s">
        <v>201</v>
      </c>
      <c r="C573" s="19" t="s">
        <v>870</v>
      </c>
      <c r="D573" s="19"/>
      <c r="E573" s="19" t="s">
        <v>905</v>
      </c>
      <c r="F573" s="21"/>
      <c r="G573" s="19" t="s">
        <v>881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3" t="str">
        <f>IF(COUNTIF($E$3:E573,E573)=1,K573,"")</f>
        <v/>
      </c>
    </row>
    <row r="574" spans="1:12">
      <c r="A574" s="18" t="s">
        <v>907</v>
      </c>
      <c r="B574" s="19" t="s">
        <v>201</v>
      </c>
      <c r="C574" s="19" t="s">
        <v>870</v>
      </c>
      <c r="D574" s="19"/>
      <c r="E574" s="19" t="s">
        <v>905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3" t="str">
        <f>IF(COUNTIF($E$3:E574,E574)=1,K574,"")</f>
        <v/>
      </c>
    </row>
    <row r="575" spans="1:12">
      <c r="A575" s="18" t="s">
        <v>908</v>
      </c>
      <c r="B575" s="19" t="s">
        <v>201</v>
      </c>
      <c r="C575" s="19" t="s">
        <v>870</v>
      </c>
      <c r="D575" s="19"/>
      <c r="E575" s="19" t="s">
        <v>905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3" t="str">
        <f>IF(COUNTIF($E$3:E575,E575)=1,K575,"")</f>
        <v/>
      </c>
    </row>
    <row r="576" spans="1:12">
      <c r="A576" s="18" t="s">
        <v>909</v>
      </c>
      <c r="B576" s="19" t="s">
        <v>201</v>
      </c>
      <c r="C576" s="19" t="s">
        <v>870</v>
      </c>
      <c r="D576" s="19"/>
      <c r="E576" s="19" t="s">
        <v>905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3" t="str">
        <f>IF(COUNTIF($E$3:E576,E576)=1,K576,"")</f>
        <v/>
      </c>
    </row>
    <row r="577" spans="1:12">
      <c r="A577" s="18" t="s">
        <v>910</v>
      </c>
      <c r="B577" s="19" t="s">
        <v>201</v>
      </c>
      <c r="C577" s="19" t="s">
        <v>870</v>
      </c>
      <c r="D577" s="19"/>
      <c r="E577" s="19" t="s">
        <v>905</v>
      </c>
      <c r="F577" s="21"/>
      <c r="G577" s="19" t="s">
        <v>660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3" t="str">
        <f>IF(COUNTIF($E$3:E577,E577)=1,K577,"")</f>
        <v/>
      </c>
    </row>
    <row r="578" spans="1:12">
      <c r="A578" s="18" t="s">
        <v>911</v>
      </c>
      <c r="B578" s="19" t="s">
        <v>13</v>
      </c>
      <c r="C578" s="19" t="s">
        <v>870</v>
      </c>
      <c r="D578" s="19"/>
      <c r="E578" s="19" t="s">
        <v>912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3">
        <f>IF(COUNTIF($E$3:E578,E578)=1,K578,"")</f>
        <v>360</v>
      </c>
    </row>
    <row r="579" spans="1:12">
      <c r="A579" s="18" t="s">
        <v>913</v>
      </c>
      <c r="B579" s="19" t="s">
        <v>13</v>
      </c>
      <c r="C579" s="19" t="s">
        <v>870</v>
      </c>
      <c r="D579" s="19"/>
      <c r="E579" s="19" t="s">
        <v>912</v>
      </c>
      <c r="F579" s="21"/>
      <c r="G579" s="19" t="s">
        <v>914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3" t="str">
        <f>IF(COUNTIF($E$3:E579,E579)=1,K579,"")</f>
        <v/>
      </c>
    </row>
    <row r="580" spans="1:12">
      <c r="A580" s="18" t="s">
        <v>915</v>
      </c>
      <c r="B580" s="19" t="s">
        <v>13</v>
      </c>
      <c r="C580" s="19" t="s">
        <v>870</v>
      </c>
      <c r="D580" s="19"/>
      <c r="E580" s="19" t="s">
        <v>912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3" t="str">
        <f>IF(COUNTIF($E$3:E580,E580)=1,K580,"")</f>
        <v/>
      </c>
    </row>
    <row r="581" spans="1:12">
      <c r="A581" s="18" t="s">
        <v>916</v>
      </c>
      <c r="B581" s="19" t="s">
        <v>13</v>
      </c>
      <c r="C581" s="19" t="s">
        <v>870</v>
      </c>
      <c r="D581" s="19"/>
      <c r="E581" s="19" t="s">
        <v>912</v>
      </c>
      <c r="F581" s="21"/>
      <c r="G581" s="19" t="s">
        <v>660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3" t="str">
        <f>IF(COUNTIF($E$3:E581,E581)=1,K581,"")</f>
        <v/>
      </c>
    </row>
    <row r="582" spans="1:12">
      <c r="A582" s="18" t="s">
        <v>917</v>
      </c>
      <c r="B582" s="19" t="s">
        <v>201</v>
      </c>
      <c r="C582" s="19" t="s">
        <v>870</v>
      </c>
      <c r="D582" s="19"/>
      <c r="E582" s="19" t="s">
        <v>918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3">
        <f>IF(COUNTIF($E$3:E582,E582)=1,K582,"")</f>
        <v>2144</v>
      </c>
    </row>
    <row r="583" spans="1:12">
      <c r="A583" s="18" t="s">
        <v>919</v>
      </c>
      <c r="B583" s="19" t="s">
        <v>201</v>
      </c>
      <c r="C583" s="19" t="s">
        <v>870</v>
      </c>
      <c r="D583" s="19"/>
      <c r="E583" s="19" t="s">
        <v>918</v>
      </c>
      <c r="F583" s="21"/>
      <c r="G583" s="19" t="s">
        <v>914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3" t="str">
        <f>IF(COUNTIF($E$3:E583,E583)=1,K583,"")</f>
        <v/>
      </c>
    </row>
    <row r="584" spans="1:12">
      <c r="A584" s="18" t="s">
        <v>920</v>
      </c>
      <c r="B584" s="19" t="s">
        <v>201</v>
      </c>
      <c r="C584" s="19" t="s">
        <v>870</v>
      </c>
      <c r="D584" s="19"/>
      <c r="E584" s="19" t="s">
        <v>918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3" t="str">
        <f>IF(COUNTIF($E$3:E584,E584)=1,K584,"")</f>
        <v/>
      </c>
    </row>
    <row r="585" spans="1:12">
      <c r="A585" s="18" t="s">
        <v>921</v>
      </c>
      <c r="B585" s="19" t="s">
        <v>201</v>
      </c>
      <c r="C585" s="19" t="s">
        <v>870</v>
      </c>
      <c r="D585" s="19"/>
      <c r="E585" s="19" t="s">
        <v>918</v>
      </c>
      <c r="F585" s="21"/>
      <c r="G585" s="19" t="s">
        <v>660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3" t="str">
        <f>IF(COUNTIF($E$3:E585,E585)=1,K585,"")</f>
        <v/>
      </c>
    </row>
    <row r="586" spans="1:12">
      <c r="A586" s="18" t="s">
        <v>922</v>
      </c>
      <c r="B586" s="19" t="s">
        <v>201</v>
      </c>
      <c r="C586" s="19" t="s">
        <v>870</v>
      </c>
      <c r="D586" s="19"/>
      <c r="E586" s="19" t="s">
        <v>923</v>
      </c>
      <c r="F586" s="21"/>
      <c r="G586" s="19" t="s">
        <v>924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3">
        <f>IF(COUNTIF($E$3:E586,E586)=1,K586,"")</f>
        <v>0</v>
      </c>
    </row>
    <row r="587" spans="1:12">
      <c r="A587" s="18" t="s">
        <v>925</v>
      </c>
      <c r="B587" s="19" t="s">
        <v>201</v>
      </c>
      <c r="C587" s="19" t="s">
        <v>870</v>
      </c>
      <c r="D587" s="19"/>
      <c r="E587" s="19" t="s">
        <v>923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3" t="str">
        <f>IF(COUNTIF($E$3:E587,E587)=1,K587,"")</f>
        <v/>
      </c>
    </row>
    <row r="588" spans="1:12">
      <c r="A588" s="18" t="s">
        <v>926</v>
      </c>
      <c r="B588" s="19" t="s">
        <v>201</v>
      </c>
      <c r="C588" s="19" t="s">
        <v>870</v>
      </c>
      <c r="D588" s="19"/>
      <c r="E588" s="19" t="s">
        <v>923</v>
      </c>
      <c r="F588" s="21"/>
      <c r="G588" s="19" t="s">
        <v>927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3" t="str">
        <f>IF(COUNTIF($E$3:E588,E588)=1,K588,"")</f>
        <v/>
      </c>
    </row>
    <row r="589" spans="1:12">
      <c r="A589" s="18" t="s">
        <v>928</v>
      </c>
      <c r="B589" s="19" t="s">
        <v>201</v>
      </c>
      <c r="C589" s="19" t="s">
        <v>870</v>
      </c>
      <c r="D589" s="19"/>
      <c r="E589" s="19" t="s">
        <v>923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3" t="str">
        <f>IF(COUNTIF($E$3:E589,E589)=1,K589,"")</f>
        <v/>
      </c>
    </row>
    <row r="590" spans="1:12">
      <c r="A590" s="18" t="s">
        <v>929</v>
      </c>
      <c r="B590" s="19" t="s">
        <v>201</v>
      </c>
      <c r="C590" s="19" t="s">
        <v>870</v>
      </c>
      <c r="D590" s="19"/>
      <c r="E590" s="19" t="s">
        <v>923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3" t="str">
        <f>IF(COUNTIF($E$3:E590,E590)=1,K590,"")</f>
        <v/>
      </c>
    </row>
    <row r="591" spans="1:12">
      <c r="A591" s="18" t="s">
        <v>930</v>
      </c>
      <c r="B591" s="19" t="s">
        <v>201</v>
      </c>
      <c r="C591" s="19" t="s">
        <v>870</v>
      </c>
      <c r="D591" s="19"/>
      <c r="E591" s="19" t="s">
        <v>923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3" t="str">
        <f>IF(COUNTIF($E$3:E591,E591)=1,K591,"")</f>
        <v/>
      </c>
    </row>
    <row r="592" spans="1:12">
      <c r="A592" s="18" t="s">
        <v>931</v>
      </c>
      <c r="B592" s="19" t="s">
        <v>201</v>
      </c>
      <c r="C592" s="19" t="s">
        <v>870</v>
      </c>
      <c r="D592" s="19"/>
      <c r="E592" s="19" t="s">
        <v>923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3" t="str">
        <f>IF(COUNTIF($E$3:E592,E592)=1,K592,"")</f>
        <v/>
      </c>
    </row>
    <row r="593" spans="1:12">
      <c r="A593" s="18" t="s">
        <v>932</v>
      </c>
      <c r="B593" s="19" t="s">
        <v>201</v>
      </c>
      <c r="C593" s="19" t="s">
        <v>870</v>
      </c>
      <c r="D593" s="19"/>
      <c r="E593" s="19" t="s">
        <v>923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3" t="str">
        <f>IF(COUNTIF($E$3:E593,E593)=1,K593,"")</f>
        <v/>
      </c>
    </row>
    <row r="594" spans="1:12">
      <c r="A594" s="18" t="s">
        <v>933</v>
      </c>
      <c r="B594" s="19" t="s">
        <v>201</v>
      </c>
      <c r="C594" s="19" t="s">
        <v>870</v>
      </c>
      <c r="D594" s="19"/>
      <c r="E594" s="19" t="s">
        <v>934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3">
        <f>IF(COUNTIF($E$3:E594,E594)=1,K594,"")</f>
        <v>110</v>
      </c>
    </row>
    <row r="595" spans="1:12">
      <c r="A595" s="18" t="s">
        <v>935</v>
      </c>
      <c r="B595" s="19" t="s">
        <v>201</v>
      </c>
      <c r="C595" s="19" t="s">
        <v>870</v>
      </c>
      <c r="D595" s="19"/>
      <c r="E595" s="19" t="s">
        <v>934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3" t="str">
        <f>IF(COUNTIF($E$3:E595,E595)=1,K595,"")</f>
        <v/>
      </c>
    </row>
    <row r="596" spans="1:12">
      <c r="A596" s="18" t="s">
        <v>936</v>
      </c>
      <c r="B596" s="19" t="s">
        <v>201</v>
      </c>
      <c r="C596" s="19" t="s">
        <v>870</v>
      </c>
      <c r="D596" s="19"/>
      <c r="E596" s="19" t="s">
        <v>934</v>
      </c>
      <c r="F596" s="21"/>
      <c r="G596" s="19" t="s">
        <v>746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3" t="str">
        <f>IF(COUNTIF($E$3:E596,E596)=1,K596,"")</f>
        <v/>
      </c>
    </row>
    <row r="597" spans="1:12">
      <c r="A597" s="18" t="s">
        <v>937</v>
      </c>
      <c r="B597" s="19" t="s">
        <v>201</v>
      </c>
      <c r="C597" s="19" t="s">
        <v>870</v>
      </c>
      <c r="D597" s="19"/>
      <c r="E597" s="19" t="s">
        <v>934</v>
      </c>
      <c r="F597" s="21"/>
      <c r="G597" s="19" t="s">
        <v>938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3" t="str">
        <f>IF(COUNTIF($E$3:E597,E597)=1,K597,"")</f>
        <v/>
      </c>
    </row>
    <row r="598" spans="1:12">
      <c r="A598" s="18" t="s">
        <v>939</v>
      </c>
      <c r="B598" s="19" t="s">
        <v>201</v>
      </c>
      <c r="C598" s="19" t="s">
        <v>870</v>
      </c>
      <c r="D598" s="19"/>
      <c r="E598" s="19" t="s">
        <v>934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3" t="str">
        <f>IF(COUNTIF($E$3:E598,E598)=1,K598,"")</f>
        <v/>
      </c>
    </row>
    <row r="599" spans="1:12">
      <c r="A599" s="18" t="s">
        <v>940</v>
      </c>
      <c r="B599" s="19" t="s">
        <v>201</v>
      </c>
      <c r="C599" s="19" t="s">
        <v>870</v>
      </c>
      <c r="D599" s="19"/>
      <c r="E599" s="19" t="s">
        <v>934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3" t="str">
        <f>IF(COUNTIF($E$3:E599,E599)=1,K599,"")</f>
        <v/>
      </c>
    </row>
    <row r="600" spans="1:12">
      <c r="A600" s="18" t="s">
        <v>941</v>
      </c>
      <c r="B600" s="19" t="s">
        <v>201</v>
      </c>
      <c r="C600" s="19" t="s">
        <v>870</v>
      </c>
      <c r="D600" s="19"/>
      <c r="E600" s="19" t="s">
        <v>942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3">
        <f>IF(COUNTIF($E$3:E600,E600)=1,K600,"")</f>
        <v>245</v>
      </c>
    </row>
    <row r="601" spans="1:12">
      <c r="A601" s="18" t="s">
        <v>943</v>
      </c>
      <c r="B601" s="19" t="s">
        <v>201</v>
      </c>
      <c r="C601" s="19" t="s">
        <v>870</v>
      </c>
      <c r="D601" s="19"/>
      <c r="E601" s="19" t="s">
        <v>942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3" t="str">
        <f>IF(COUNTIF($E$3:E601,E601)=1,K601,"")</f>
        <v/>
      </c>
    </row>
    <row r="602" spans="1:12">
      <c r="A602" s="18" t="s">
        <v>944</v>
      </c>
      <c r="B602" s="19" t="s">
        <v>201</v>
      </c>
      <c r="C602" s="19" t="s">
        <v>870</v>
      </c>
      <c r="D602" s="19"/>
      <c r="E602" s="19" t="s">
        <v>942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3" t="str">
        <f>IF(COUNTIF($E$3:E602,E602)=1,K602,"")</f>
        <v/>
      </c>
    </row>
    <row r="603" spans="1:12">
      <c r="A603" s="18" t="s">
        <v>945</v>
      </c>
      <c r="B603" s="19" t="s">
        <v>201</v>
      </c>
      <c r="C603" s="19" t="s">
        <v>870</v>
      </c>
      <c r="D603" s="19"/>
      <c r="E603" s="19" t="s">
        <v>942</v>
      </c>
      <c r="F603" s="21"/>
      <c r="G603" s="19" t="s">
        <v>739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3" t="str">
        <f>IF(COUNTIF($E$3:E603,E603)=1,K603,"")</f>
        <v/>
      </c>
    </row>
    <row r="604" spans="1:12">
      <c r="A604" s="18" t="s">
        <v>946</v>
      </c>
      <c r="B604" s="19" t="s">
        <v>201</v>
      </c>
      <c r="C604" s="19" t="s">
        <v>870</v>
      </c>
      <c r="D604" s="19"/>
      <c r="E604" s="19" t="s">
        <v>942</v>
      </c>
      <c r="F604" s="21"/>
      <c r="G604" s="19" t="s">
        <v>947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3" t="str">
        <f>IF(COUNTIF($E$3:E604,E604)=1,K604,"")</f>
        <v/>
      </c>
    </row>
    <row r="605" spans="1:12">
      <c r="A605" s="18" t="s">
        <v>948</v>
      </c>
      <c r="B605" s="19" t="s">
        <v>201</v>
      </c>
      <c r="C605" s="19" t="s">
        <v>870</v>
      </c>
      <c r="D605" s="19"/>
      <c r="E605" s="19" t="s">
        <v>949</v>
      </c>
      <c r="F605" s="21"/>
      <c r="G605" s="19" t="s">
        <v>754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3">
        <f>IF(COUNTIF($E$3:E605,E605)=1,K605,"")</f>
        <v>8234</v>
      </c>
    </row>
    <row r="606" spans="1:12">
      <c r="A606" s="18" t="s">
        <v>950</v>
      </c>
      <c r="B606" s="19" t="s">
        <v>201</v>
      </c>
      <c r="C606" s="19" t="s">
        <v>870</v>
      </c>
      <c r="D606" s="19"/>
      <c r="E606" s="19" t="s">
        <v>949</v>
      </c>
      <c r="F606" s="21"/>
      <c r="G606" s="19" t="s">
        <v>951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3" t="str">
        <f>IF(COUNTIF($E$3:E606,E606)=1,K606,"")</f>
        <v/>
      </c>
    </row>
    <row r="607" spans="1:12">
      <c r="A607" s="18" t="s">
        <v>952</v>
      </c>
      <c r="B607" s="19" t="s">
        <v>201</v>
      </c>
      <c r="C607" s="19" t="s">
        <v>870</v>
      </c>
      <c r="D607" s="19"/>
      <c r="E607" s="19" t="s">
        <v>949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3" t="str">
        <f>IF(COUNTIF($E$3:E607,E607)=1,K607,"")</f>
        <v/>
      </c>
    </row>
    <row r="608" spans="1:12">
      <c r="A608" s="18" t="s">
        <v>953</v>
      </c>
      <c r="B608" s="19" t="s">
        <v>201</v>
      </c>
      <c r="C608" s="19" t="s">
        <v>870</v>
      </c>
      <c r="D608" s="19"/>
      <c r="E608" s="19" t="s">
        <v>949</v>
      </c>
      <c r="F608" s="21"/>
      <c r="G608" s="19" t="s">
        <v>954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3" t="str">
        <f>IF(COUNTIF($E$3:E608,E608)=1,K608,"")</f>
        <v/>
      </c>
    </row>
    <row r="609" spans="1:12">
      <c r="A609" s="18" t="s">
        <v>955</v>
      </c>
      <c r="B609" s="19" t="s">
        <v>201</v>
      </c>
      <c r="C609" s="19" t="s">
        <v>870</v>
      </c>
      <c r="D609" s="19"/>
      <c r="E609" s="19" t="s">
        <v>956</v>
      </c>
      <c r="F609" s="21"/>
      <c r="G609" s="19" t="s">
        <v>678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3">
        <f>IF(COUNTIF($E$3:E609,E609)=1,K609,"")</f>
        <v>0</v>
      </c>
    </row>
    <row r="610" spans="1:12">
      <c r="A610" s="18" t="s">
        <v>957</v>
      </c>
      <c r="B610" s="19" t="s">
        <v>201</v>
      </c>
      <c r="C610" s="19" t="s">
        <v>870</v>
      </c>
      <c r="D610" s="19"/>
      <c r="E610" s="19" t="s">
        <v>956</v>
      </c>
      <c r="F610" s="21"/>
      <c r="G610" s="19" t="s">
        <v>958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3" t="str">
        <f>IF(COUNTIF($E$3:E610,E610)=1,K610,"")</f>
        <v/>
      </c>
    </row>
    <row r="611" spans="1:12">
      <c r="A611" s="18" t="s">
        <v>959</v>
      </c>
      <c r="B611" s="19" t="s">
        <v>201</v>
      </c>
      <c r="C611" s="19" t="s">
        <v>870</v>
      </c>
      <c r="D611" s="19"/>
      <c r="E611" s="19" t="s">
        <v>956</v>
      </c>
      <c r="F611" s="21"/>
      <c r="G611" s="19" t="s">
        <v>960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3" t="str">
        <f>IF(COUNTIF($E$3:E611,E611)=1,K611,"")</f>
        <v/>
      </c>
    </row>
    <row r="612" spans="1:12">
      <c r="A612" s="18" t="s">
        <v>961</v>
      </c>
      <c r="B612" s="19" t="s">
        <v>201</v>
      </c>
      <c r="C612" s="19" t="s">
        <v>870</v>
      </c>
      <c r="D612" s="19"/>
      <c r="E612" s="19" t="s">
        <v>956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3" t="str">
        <f>IF(COUNTIF($E$3:E612,E612)=1,K612,"")</f>
        <v/>
      </c>
    </row>
    <row r="613" spans="1:12">
      <c r="A613" s="18" t="s">
        <v>962</v>
      </c>
      <c r="B613" s="19" t="s">
        <v>201</v>
      </c>
      <c r="C613" s="19" t="s">
        <v>870</v>
      </c>
      <c r="D613" s="19"/>
      <c r="E613" s="19" t="s">
        <v>956</v>
      </c>
      <c r="F613" s="21"/>
      <c r="G613" s="19" t="s">
        <v>963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3" t="str">
        <f>IF(COUNTIF($E$3:E613,E613)=1,K613,"")</f>
        <v/>
      </c>
    </row>
    <row r="614" spans="1:12">
      <c r="A614" s="18" t="s">
        <v>964</v>
      </c>
      <c r="B614" s="19" t="s">
        <v>201</v>
      </c>
      <c r="C614" s="19" t="s">
        <v>870</v>
      </c>
      <c r="D614" s="19"/>
      <c r="E614" s="19" t="s">
        <v>956</v>
      </c>
      <c r="F614" s="21"/>
      <c r="G614" s="19" t="s">
        <v>965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3" t="str">
        <f>IF(COUNTIF($E$3:E614,E614)=1,K614,"")</f>
        <v/>
      </c>
    </row>
    <row r="615" spans="1:12">
      <c r="A615" s="18" t="s">
        <v>966</v>
      </c>
      <c r="B615" s="19" t="s">
        <v>201</v>
      </c>
      <c r="C615" s="19" t="s">
        <v>870</v>
      </c>
      <c r="D615" s="19"/>
      <c r="E615" s="19" t="s">
        <v>967</v>
      </c>
      <c r="F615" s="21"/>
      <c r="G615" s="19" t="s">
        <v>678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3">
        <f>IF(COUNTIF($E$3:E615,E615)=1,K615,"")</f>
        <v>10830</v>
      </c>
    </row>
    <row r="616" spans="1:12">
      <c r="A616" s="18" t="s">
        <v>968</v>
      </c>
      <c r="B616" s="19" t="s">
        <v>201</v>
      </c>
      <c r="C616" s="19" t="s">
        <v>870</v>
      </c>
      <c r="D616" s="19"/>
      <c r="E616" s="19" t="s">
        <v>967</v>
      </c>
      <c r="F616" s="21"/>
      <c r="G616" s="19" t="s">
        <v>958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3" t="str">
        <f>IF(COUNTIF($E$3:E616,E616)=1,K616,"")</f>
        <v/>
      </c>
    </row>
    <row r="617" spans="1:12">
      <c r="A617" s="18" t="s">
        <v>969</v>
      </c>
      <c r="B617" s="19" t="s">
        <v>201</v>
      </c>
      <c r="C617" s="19" t="s">
        <v>870</v>
      </c>
      <c r="D617" s="19"/>
      <c r="E617" s="19" t="s">
        <v>967</v>
      </c>
      <c r="F617" s="21"/>
      <c r="G617" s="19" t="s">
        <v>960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3" t="str">
        <f>IF(COUNTIF($E$3:E617,E617)=1,K617,"")</f>
        <v/>
      </c>
    </row>
    <row r="618" spans="1:12">
      <c r="A618" s="18" t="s">
        <v>970</v>
      </c>
      <c r="B618" s="19" t="s">
        <v>201</v>
      </c>
      <c r="C618" s="19" t="s">
        <v>870</v>
      </c>
      <c r="D618" s="19"/>
      <c r="E618" s="19" t="s">
        <v>967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3" t="str">
        <f>IF(COUNTIF($E$3:E618,E618)=1,K618,"")</f>
        <v/>
      </c>
    </row>
    <row r="619" spans="1:12">
      <c r="A619" s="18" t="s">
        <v>971</v>
      </c>
      <c r="B619" s="19" t="s">
        <v>201</v>
      </c>
      <c r="C619" s="19" t="s">
        <v>870</v>
      </c>
      <c r="D619" s="19"/>
      <c r="E619" s="19" t="s">
        <v>967</v>
      </c>
      <c r="F619" s="21"/>
      <c r="G619" s="19" t="s">
        <v>963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3" t="str">
        <f>IF(COUNTIF($E$3:E619,E619)=1,K619,"")</f>
        <v/>
      </c>
    </row>
    <row r="620" spans="1:12">
      <c r="A620" s="18" t="s">
        <v>972</v>
      </c>
      <c r="B620" s="19" t="s">
        <v>201</v>
      </c>
      <c r="C620" s="19" t="s">
        <v>870</v>
      </c>
      <c r="D620" s="19"/>
      <c r="E620" s="19" t="s">
        <v>967</v>
      </c>
      <c r="F620" s="21"/>
      <c r="G620" s="19" t="s">
        <v>965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3" t="str">
        <f>IF(COUNTIF($E$3:E620,E620)=1,K620,"")</f>
        <v/>
      </c>
    </row>
    <row r="621" spans="1:12">
      <c r="A621" s="18" t="s">
        <v>973</v>
      </c>
      <c r="B621" s="19" t="s">
        <v>201</v>
      </c>
      <c r="C621" s="19" t="s">
        <v>870</v>
      </c>
      <c r="D621" s="19"/>
      <c r="E621" s="19" t="s">
        <v>974</v>
      </c>
      <c r="F621" s="21"/>
      <c r="G621" s="19" t="s">
        <v>975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3">
        <f>IF(COUNTIF($E$3:E621,E621)=1,K621,"")</f>
        <v>16414</v>
      </c>
    </row>
    <row r="622" spans="1:12">
      <c r="A622" s="18" t="s">
        <v>976</v>
      </c>
      <c r="B622" s="19" t="s">
        <v>201</v>
      </c>
      <c r="C622" s="19" t="s">
        <v>870</v>
      </c>
      <c r="D622" s="19"/>
      <c r="E622" s="19" t="s">
        <v>974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3" t="str">
        <f>IF(COUNTIF($E$3:E622,E622)=1,K622,"")</f>
        <v/>
      </c>
    </row>
    <row r="623" spans="1:12">
      <c r="A623" s="18" t="s">
        <v>977</v>
      </c>
      <c r="B623" s="19" t="s">
        <v>201</v>
      </c>
      <c r="C623" s="19" t="s">
        <v>870</v>
      </c>
      <c r="D623" s="19"/>
      <c r="E623" s="19" t="s">
        <v>974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3" t="str">
        <f>IF(COUNTIF($E$3:E623,E623)=1,K623,"")</f>
        <v/>
      </c>
    </row>
    <row r="624" spans="1:12">
      <c r="A624" s="18" t="s">
        <v>978</v>
      </c>
      <c r="B624" s="19" t="s">
        <v>201</v>
      </c>
      <c r="C624" s="19" t="s">
        <v>870</v>
      </c>
      <c r="D624" s="19"/>
      <c r="E624" s="19" t="s">
        <v>979</v>
      </c>
      <c r="F624" s="21"/>
      <c r="G624" s="19" t="s">
        <v>980</v>
      </c>
      <c r="H624" s="25" t="str">
        <f t="shared" si="18"/>
        <v>CV103</v>
      </c>
      <c r="I624" s="25" t="str">
        <f t="shared" si="19"/>
        <v>M</v>
      </c>
      <c r="J624" s="25"/>
      <c r="K624" s="26">
        <v>16414</v>
      </c>
      <c r="L624" s="73">
        <f>IF(COUNTIF($E$3:E624,E624)=1,K624,"")</f>
        <v>16414</v>
      </c>
    </row>
    <row r="625" spans="1:12">
      <c r="A625" s="18" t="s">
        <v>981</v>
      </c>
      <c r="B625" s="19" t="s">
        <v>201</v>
      </c>
      <c r="C625" s="19" t="s">
        <v>870</v>
      </c>
      <c r="D625" s="19"/>
      <c r="E625" s="19" t="s">
        <v>979</v>
      </c>
      <c r="F625" s="21"/>
      <c r="G625" s="19" t="s">
        <v>982</v>
      </c>
      <c r="H625" s="25" t="str">
        <f t="shared" si="18"/>
        <v>PV400</v>
      </c>
      <c r="I625" s="25" t="str">
        <f t="shared" si="19"/>
        <v>Non-M</v>
      </c>
      <c r="J625" s="25"/>
      <c r="K625" s="26">
        <v>16414</v>
      </c>
      <c r="L625" s="73" t="str">
        <f>IF(COUNTIF($E$3:E625,E625)=1,K625,"")</f>
        <v/>
      </c>
    </row>
    <row r="626" spans="1:12">
      <c r="A626" s="18" t="s">
        <v>983</v>
      </c>
      <c r="B626" s="19" t="s">
        <v>201</v>
      </c>
      <c r="C626" s="19" t="s">
        <v>870</v>
      </c>
      <c r="D626" s="19"/>
      <c r="E626" s="19" t="s">
        <v>979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3" t="str">
        <f>IF(COUNTIF($E$3:E626,E626)=1,K626,"")</f>
        <v/>
      </c>
    </row>
    <row r="627" spans="1:12">
      <c r="A627" s="18" t="s">
        <v>984</v>
      </c>
      <c r="B627" s="19" t="s">
        <v>201</v>
      </c>
      <c r="C627" s="19" t="s">
        <v>870</v>
      </c>
      <c r="D627" s="19"/>
      <c r="E627" s="19" t="s">
        <v>979</v>
      </c>
      <c r="F627" s="21"/>
      <c r="G627" s="19" t="s">
        <v>963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3" t="str">
        <f>IF(COUNTIF($E$3:E627,E627)=1,K627,"")</f>
        <v/>
      </c>
    </row>
    <row r="628" spans="1:12">
      <c r="A628" s="18" t="s">
        <v>985</v>
      </c>
      <c r="B628" s="19" t="s">
        <v>201</v>
      </c>
      <c r="C628" s="19" t="s">
        <v>870</v>
      </c>
      <c r="D628" s="19"/>
      <c r="E628" s="19" t="s">
        <v>979</v>
      </c>
      <c r="F628" s="21"/>
      <c r="G628" s="19" t="s">
        <v>678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3" t="str">
        <f>IF(COUNTIF($E$3:E628,E628)=1,K628,"")</f>
        <v/>
      </c>
    </row>
    <row r="629" spans="1:12">
      <c r="A629" s="18" t="s">
        <v>986</v>
      </c>
      <c r="B629" s="19" t="s">
        <v>201</v>
      </c>
      <c r="C629" s="19" t="s">
        <v>870</v>
      </c>
      <c r="D629" s="19"/>
      <c r="E629" s="19" t="s">
        <v>987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3">
        <f>IF(COUNTIF($E$3:E629,E629)=1,K629,"")</f>
        <v>6885</v>
      </c>
    </row>
    <row r="630" spans="1:12">
      <c r="A630" s="18" t="s">
        <v>988</v>
      </c>
      <c r="B630" s="19" t="s">
        <v>201</v>
      </c>
      <c r="C630" s="19" t="s">
        <v>870</v>
      </c>
      <c r="D630" s="19"/>
      <c r="E630" s="19" t="s">
        <v>989</v>
      </c>
      <c r="F630" s="21"/>
      <c r="G630" s="19" t="s">
        <v>881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3">
        <f>IF(COUNTIF($E$3:E630,E630)=1,K630,"")</f>
        <v>6885</v>
      </c>
    </row>
    <row r="631" spans="1:12">
      <c r="A631" s="18" t="s">
        <v>990</v>
      </c>
      <c r="B631" s="19" t="s">
        <v>201</v>
      </c>
      <c r="C631" s="19" t="s">
        <v>870</v>
      </c>
      <c r="D631" s="19"/>
      <c r="E631" s="19" t="s">
        <v>989</v>
      </c>
      <c r="F631" s="21"/>
      <c r="G631" s="19" t="s">
        <v>649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3" t="str">
        <f>IF(COUNTIF($E$3:E631,E631)=1,K631,"")</f>
        <v/>
      </c>
    </row>
    <row r="632" spans="1:12">
      <c r="A632" s="18" t="s">
        <v>991</v>
      </c>
      <c r="B632" s="19" t="s">
        <v>201</v>
      </c>
      <c r="C632" s="19" t="s">
        <v>870</v>
      </c>
      <c r="D632" s="19"/>
      <c r="E632" s="19" t="s">
        <v>989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3" t="str">
        <f>IF(COUNTIF($E$3:E632,E632)=1,K632,"")</f>
        <v/>
      </c>
    </row>
    <row r="633" spans="1:12">
      <c r="A633" s="18" t="s">
        <v>992</v>
      </c>
      <c r="B633" s="19" t="s">
        <v>201</v>
      </c>
      <c r="C633" s="19" t="s">
        <v>870</v>
      </c>
      <c r="D633" s="19"/>
      <c r="E633" s="19" t="s">
        <v>989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3" t="str">
        <f>IF(COUNTIF($E$3:E633,E633)=1,K633,"")</f>
        <v/>
      </c>
    </row>
    <row r="634" spans="1:12">
      <c r="A634" s="18" t="s">
        <v>993</v>
      </c>
      <c r="B634" s="19" t="s">
        <v>201</v>
      </c>
      <c r="C634" s="19" t="s">
        <v>870</v>
      </c>
      <c r="D634" s="19"/>
      <c r="E634" s="19" t="s">
        <v>989</v>
      </c>
      <c r="F634" s="21"/>
      <c r="G634" s="19" t="s">
        <v>994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3" t="str">
        <f>IF(COUNTIF($E$3:E634,E634)=1,K634,"")</f>
        <v/>
      </c>
    </row>
    <row r="635" spans="1:12">
      <c r="A635" s="18" t="s">
        <v>995</v>
      </c>
      <c r="B635" s="19" t="s">
        <v>201</v>
      </c>
      <c r="C635" s="19" t="s">
        <v>870</v>
      </c>
      <c r="D635" s="19"/>
      <c r="E635" s="19" t="s">
        <v>989</v>
      </c>
      <c r="F635" s="21"/>
      <c r="G635" s="19" t="s">
        <v>678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3" t="str">
        <f>IF(COUNTIF($E$3:E635,E635)=1,K635,"")</f>
        <v/>
      </c>
    </row>
    <row r="636" spans="1:12">
      <c r="A636" s="18" t="s">
        <v>996</v>
      </c>
      <c r="B636" s="19" t="s">
        <v>201</v>
      </c>
      <c r="C636" s="19" t="s">
        <v>870</v>
      </c>
      <c r="D636" s="19"/>
      <c r="E636" s="19" t="s">
        <v>997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3">
        <f>IF(COUNTIF($E$3:E636,E636)=1,K636,"")</f>
        <v>8663</v>
      </c>
    </row>
    <row r="637" spans="1:12">
      <c r="A637" s="18" t="s">
        <v>998</v>
      </c>
      <c r="B637" s="19" t="s">
        <v>201</v>
      </c>
      <c r="C637" s="19" t="s">
        <v>870</v>
      </c>
      <c r="D637" s="19"/>
      <c r="E637" s="19" t="s">
        <v>997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3" t="str">
        <f>IF(COUNTIF($E$3:E637,E637)=1,K637,"")</f>
        <v/>
      </c>
    </row>
    <row r="638" spans="1:12">
      <c r="A638" s="18" t="s">
        <v>999</v>
      </c>
      <c r="B638" s="19" t="s">
        <v>201</v>
      </c>
      <c r="C638" s="19" t="s">
        <v>870</v>
      </c>
      <c r="D638" s="19"/>
      <c r="E638" s="19" t="s">
        <v>997</v>
      </c>
      <c r="F638" s="21"/>
      <c r="G638" s="19" t="s">
        <v>660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3" t="str">
        <f>IF(COUNTIF($E$3:E638,E638)=1,K638,"")</f>
        <v/>
      </c>
    </row>
    <row r="639" spans="1:12">
      <c r="A639" s="18" t="s">
        <v>1000</v>
      </c>
      <c r="B639" s="19" t="s">
        <v>201</v>
      </c>
      <c r="C639" s="19" t="s">
        <v>870</v>
      </c>
      <c r="D639" s="19"/>
      <c r="E639" s="19" t="s">
        <v>997</v>
      </c>
      <c r="F639" s="21"/>
      <c r="G639" s="19" t="s">
        <v>1001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3" t="str">
        <f>IF(COUNTIF($E$3:E639,E639)=1,K639,"")</f>
        <v/>
      </c>
    </row>
    <row r="640" spans="1:12">
      <c r="A640" s="18" t="s">
        <v>1002</v>
      </c>
      <c r="B640" s="19" t="s">
        <v>201</v>
      </c>
      <c r="C640" s="19" t="s">
        <v>870</v>
      </c>
      <c r="D640" s="19"/>
      <c r="E640" s="19" t="s">
        <v>1003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3">
        <f>IF(COUNTIF($E$3:E640,E640)=1,K640,"")</f>
        <v>4679</v>
      </c>
    </row>
    <row r="641" spans="1:12">
      <c r="A641" s="18" t="s">
        <v>1004</v>
      </c>
      <c r="B641" s="19" t="s">
        <v>201</v>
      </c>
      <c r="C641" s="19" t="s">
        <v>870</v>
      </c>
      <c r="D641" s="19"/>
      <c r="E641" s="19" t="s">
        <v>1003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3" t="str">
        <f>IF(COUNTIF($E$3:E641,E641)=1,K641,"")</f>
        <v/>
      </c>
    </row>
    <row r="642" spans="1:12">
      <c r="A642" s="18" t="s">
        <v>1005</v>
      </c>
      <c r="B642" s="19" t="s">
        <v>201</v>
      </c>
      <c r="C642" s="19" t="s">
        <v>870</v>
      </c>
      <c r="D642" s="19"/>
      <c r="E642" s="19" t="s">
        <v>1003</v>
      </c>
      <c r="F642" s="21"/>
      <c r="G642" s="19" t="s">
        <v>651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3" t="str">
        <f>IF(COUNTIF($E$3:E642,E642)=1,K642,"")</f>
        <v/>
      </c>
    </row>
    <row r="643" spans="1:12">
      <c r="A643" s="18" t="s">
        <v>1006</v>
      </c>
      <c r="B643" s="19" t="s">
        <v>201</v>
      </c>
      <c r="C643" s="19" t="s">
        <v>870</v>
      </c>
      <c r="D643" s="19"/>
      <c r="E643" s="19" t="s">
        <v>1003</v>
      </c>
      <c r="F643" s="21"/>
      <c r="G643" s="19" t="s">
        <v>660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3" t="str">
        <f>IF(COUNTIF($E$3:E643,E643)=1,K643,"")</f>
        <v/>
      </c>
    </row>
    <row r="644" spans="1:12">
      <c r="A644" s="18" t="s">
        <v>1007</v>
      </c>
      <c r="B644" s="19" t="s">
        <v>201</v>
      </c>
      <c r="C644" s="19" t="s">
        <v>870</v>
      </c>
      <c r="D644" s="19"/>
      <c r="E644" s="19" t="s">
        <v>1003</v>
      </c>
      <c r="F644" s="21"/>
      <c r="G644" s="19" t="s">
        <v>512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3" t="str">
        <f>IF(COUNTIF($E$3:E644,E644)=1,K644,"")</f>
        <v/>
      </c>
    </row>
    <row r="645" spans="1:12">
      <c r="A645" s="18" t="s">
        <v>1008</v>
      </c>
      <c r="B645" s="19" t="s">
        <v>201</v>
      </c>
      <c r="C645" s="19" t="s">
        <v>870</v>
      </c>
      <c r="D645" s="19"/>
      <c r="E645" s="19" t="s">
        <v>1003</v>
      </c>
      <c r="F645" s="21"/>
      <c r="G645" s="19" t="s">
        <v>623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3" t="str">
        <f>IF(COUNTIF($E$3:E645,E645)=1,K645,"")</f>
        <v/>
      </c>
    </row>
    <row r="646" spans="1:12">
      <c r="A646" s="18" t="s">
        <v>1009</v>
      </c>
      <c r="B646" s="19" t="s">
        <v>201</v>
      </c>
      <c r="C646" s="19" t="s">
        <v>202</v>
      </c>
      <c r="D646" s="19"/>
      <c r="E646" s="19" t="s">
        <v>1010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3">
        <f>IF(COUNTIF($E$3:E646,E646)=1,K646,"")</f>
        <v>8754</v>
      </c>
    </row>
    <row r="647" spans="1:12">
      <c r="A647" s="18" t="s">
        <v>1011</v>
      </c>
      <c r="B647" s="19" t="s">
        <v>201</v>
      </c>
      <c r="C647" s="19" t="s">
        <v>202</v>
      </c>
      <c r="D647" s="19"/>
      <c r="E647" s="19" t="s">
        <v>1010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3" t="str">
        <f>IF(COUNTIF($E$3:E647,E647)=1,K647,"")</f>
        <v/>
      </c>
    </row>
    <row r="648" spans="1:12">
      <c r="A648" s="18" t="s">
        <v>1012</v>
      </c>
      <c r="B648" s="19" t="s">
        <v>201</v>
      </c>
      <c r="C648" s="19" t="s">
        <v>202</v>
      </c>
      <c r="D648" s="19"/>
      <c r="E648" s="19" t="s">
        <v>1010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3" t="str">
        <f>IF(COUNTIF($E$3:E648,E648)=1,K648,"")</f>
        <v/>
      </c>
    </row>
    <row r="649" spans="1:12">
      <c r="A649" s="18" t="s">
        <v>1013</v>
      </c>
      <c r="B649" s="19" t="s">
        <v>201</v>
      </c>
      <c r="C649" s="19" t="s">
        <v>202</v>
      </c>
      <c r="D649" s="19"/>
      <c r="E649" s="19" t="s">
        <v>1010</v>
      </c>
      <c r="F649" s="21"/>
      <c r="G649" s="19" t="s">
        <v>651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3" t="str">
        <f>IF(COUNTIF($E$3:E649,E649)=1,K649,"")</f>
        <v/>
      </c>
    </row>
    <row r="650" spans="1:12">
      <c r="A650" s="18" t="s">
        <v>1014</v>
      </c>
      <c r="B650" s="19" t="s">
        <v>201</v>
      </c>
      <c r="C650" s="19" t="s">
        <v>202</v>
      </c>
      <c r="D650" s="19"/>
      <c r="E650" s="19" t="s">
        <v>1010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3" t="str">
        <f>IF(COUNTIF($E$3:E650,E650)=1,K650,"")</f>
        <v/>
      </c>
    </row>
    <row r="651" spans="1:12">
      <c r="A651" s="18" t="s">
        <v>1015</v>
      </c>
      <c r="B651" s="19" t="s">
        <v>201</v>
      </c>
      <c r="C651" s="19" t="s">
        <v>202</v>
      </c>
      <c r="D651" s="19"/>
      <c r="E651" s="19" t="s">
        <v>1010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3" t="str">
        <f>IF(COUNTIF($E$3:E651,E651)=1,K651,"")</f>
        <v/>
      </c>
    </row>
    <row r="652" spans="1:12">
      <c r="A652" s="18" t="s">
        <v>1016</v>
      </c>
      <c r="B652" s="19" t="s">
        <v>201</v>
      </c>
      <c r="C652" s="19" t="s">
        <v>202</v>
      </c>
      <c r="D652" s="19"/>
      <c r="E652" s="19" t="s">
        <v>1010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3" t="str">
        <f>IF(COUNTIF($E$3:E652,E652)=1,K652,"")</f>
        <v/>
      </c>
    </row>
    <row r="653" spans="1:12">
      <c r="A653" s="18" t="s">
        <v>1017</v>
      </c>
      <c r="B653" s="19" t="s">
        <v>201</v>
      </c>
      <c r="C653" s="19" t="s">
        <v>202</v>
      </c>
      <c r="D653" s="19"/>
      <c r="E653" s="19" t="s">
        <v>1010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3" t="str">
        <f>IF(COUNTIF($E$3:E653,E653)=1,K653,"")</f>
        <v/>
      </c>
    </row>
    <row r="654" spans="1:12">
      <c r="A654" s="18" t="s">
        <v>1018</v>
      </c>
      <c r="B654" s="19" t="s">
        <v>201</v>
      </c>
      <c r="C654" s="19" t="s">
        <v>202</v>
      </c>
      <c r="D654" s="19"/>
      <c r="E654" s="19" t="s">
        <v>1019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3">
        <f>IF(COUNTIF($E$3:E654,E654)=1,K654,"")</f>
        <v>5425</v>
      </c>
    </row>
    <row r="655" spans="1:12">
      <c r="A655" s="18" t="s">
        <v>1020</v>
      </c>
      <c r="B655" s="19" t="s">
        <v>201</v>
      </c>
      <c r="C655" s="19" t="s">
        <v>202</v>
      </c>
      <c r="D655" s="19"/>
      <c r="E655" s="19" t="s">
        <v>1019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3" t="str">
        <f>IF(COUNTIF($E$3:E655,E655)=1,K655,"")</f>
        <v/>
      </c>
    </row>
    <row r="656" spans="1:12">
      <c r="A656" s="18" t="s">
        <v>1021</v>
      </c>
      <c r="B656" s="19" t="s">
        <v>201</v>
      </c>
      <c r="C656" s="19" t="s">
        <v>202</v>
      </c>
      <c r="D656" s="19"/>
      <c r="E656" s="19" t="s">
        <v>1019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3" t="str">
        <f>IF(COUNTIF($E$3:E656,E656)=1,K656,"")</f>
        <v/>
      </c>
    </row>
    <row r="657" spans="1:12">
      <c r="A657" s="18" t="s">
        <v>1022</v>
      </c>
      <c r="B657" s="19" t="s">
        <v>201</v>
      </c>
      <c r="C657" s="19" t="s">
        <v>202</v>
      </c>
      <c r="D657" s="19"/>
      <c r="E657" s="19" t="s">
        <v>1019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3" t="str">
        <f>IF(COUNTIF($E$3:E657,E657)=1,K657,"")</f>
        <v/>
      </c>
    </row>
    <row r="658" spans="1:12">
      <c r="A658" s="18" t="s">
        <v>1023</v>
      </c>
      <c r="B658" s="19" t="s">
        <v>201</v>
      </c>
      <c r="C658" s="19" t="s">
        <v>202</v>
      </c>
      <c r="D658" s="19"/>
      <c r="E658" s="19" t="s">
        <v>1019</v>
      </c>
      <c r="F658" s="21"/>
      <c r="G658" s="19" t="s">
        <v>719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3" t="str">
        <f>IF(COUNTIF($E$3:E658,E658)=1,K658,"")</f>
        <v/>
      </c>
    </row>
    <row r="659" spans="1:12" ht="15.95">
      <c r="A659" s="18" t="s">
        <v>1024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3" t="str">
        <f>IF(COUNTIF($E$3:E659,E659)=1,K659,"")</f>
        <v/>
      </c>
    </row>
    <row r="660" spans="1:12">
      <c r="A660" s="18" t="s">
        <v>1025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3" t="str">
        <f>IF(COUNTIF($E$3:E660,E660)=1,K660,"")</f>
        <v/>
      </c>
    </row>
    <row r="661" spans="1:12">
      <c r="A661" s="18" t="s">
        <v>1026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3" t="str">
        <f>IF(COUNTIF($E$3:E661,E661)=1,K661,"")</f>
        <v/>
      </c>
    </row>
    <row r="662" spans="1:12">
      <c r="A662" s="18" t="s">
        <v>1027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3" t="str">
        <f>IF(COUNTIF($E$3:E662,E662)=1,K662,"")</f>
        <v/>
      </c>
    </row>
    <row r="663" spans="1:12">
      <c r="A663" s="18" t="s">
        <v>1028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3" t="str">
        <f>IF(COUNTIF($E$3:E663,E663)=1,K663,"")</f>
        <v/>
      </c>
    </row>
    <row r="664" spans="1:12">
      <c r="A664" s="18" t="s">
        <v>1029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3" t="str">
        <f>IF(COUNTIF($E$3:E664,E664)=1,K664,"")</f>
        <v/>
      </c>
    </row>
    <row r="665" spans="1:12">
      <c r="A665" s="18" t="s">
        <v>1030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3" t="str">
        <f>IF(COUNTIF($E$3:E665,E665)=1,K665,"")</f>
        <v/>
      </c>
    </row>
    <row r="666" spans="1:12" ht="15.95">
      <c r="A666" s="18" t="s">
        <v>1031</v>
      </c>
      <c r="B666" s="19" t="s">
        <v>13</v>
      </c>
      <c r="C666" s="19" t="s">
        <v>186</v>
      </c>
      <c r="D666" s="19"/>
      <c r="E666" s="19" t="s">
        <v>1032</v>
      </c>
      <c r="F666" s="21"/>
      <c r="G666" s="20" t="s">
        <v>1033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3">
        <f>IF(COUNTIF($E$3:E666,E666)=1,K666,"")</f>
        <v>4394</v>
      </c>
    </row>
    <row r="667" spans="1:12" ht="15.95">
      <c r="A667" s="18" t="s">
        <v>1034</v>
      </c>
      <c r="B667" s="19" t="s">
        <v>13</v>
      </c>
      <c r="C667" s="19" t="s">
        <v>186</v>
      </c>
      <c r="D667" s="19"/>
      <c r="E667" s="19" t="s">
        <v>1032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3" t="str">
        <f>IF(COUNTIF($E$3:E667,E667)=1,K667,"")</f>
        <v/>
      </c>
    </row>
    <row r="668" spans="1:12" ht="15.95">
      <c r="A668" s="18" t="s">
        <v>1035</v>
      </c>
      <c r="B668" s="19" t="s">
        <v>13</v>
      </c>
      <c r="C668" s="19" t="s">
        <v>186</v>
      </c>
      <c r="D668" s="19"/>
      <c r="E668" s="19" t="s">
        <v>1032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3" t="str">
        <f>IF(COUNTIF($E$3:E668,E668)=1,K668,"")</f>
        <v/>
      </c>
    </row>
    <row r="669" spans="1:12" ht="15.95">
      <c r="A669" s="18" t="s">
        <v>1036</v>
      </c>
      <c r="B669" s="19" t="s">
        <v>13</v>
      </c>
      <c r="C669" s="19" t="s">
        <v>186</v>
      </c>
      <c r="D669" s="19"/>
      <c r="E669" s="19" t="s">
        <v>1032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3" t="str">
        <f>IF(COUNTIF($E$3:E669,E669)=1,K669,"")</f>
        <v/>
      </c>
    </row>
    <row r="670" spans="1:12" ht="15.95">
      <c r="A670" s="18" t="s">
        <v>1037</v>
      </c>
      <c r="B670" s="19" t="s">
        <v>13</v>
      </c>
      <c r="C670" s="19" t="s">
        <v>186</v>
      </c>
      <c r="D670" s="19"/>
      <c r="E670" s="19" t="s">
        <v>1038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3">
        <f>IF(COUNTIF($E$3:E670,E670)=1,K670,"")</f>
        <v>4394</v>
      </c>
    </row>
    <row r="671" spans="1:12" ht="15.95">
      <c r="A671" s="18" t="s">
        <v>1039</v>
      </c>
      <c r="B671" s="19" t="s">
        <v>13</v>
      </c>
      <c r="C671" s="19" t="s">
        <v>186</v>
      </c>
      <c r="D671" s="19"/>
      <c r="E671" s="19" t="s">
        <v>1038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3" t="str">
        <f>IF(COUNTIF($E$3:E671,E671)=1,K671,"")</f>
        <v/>
      </c>
    </row>
    <row r="672" spans="1:12" ht="15.95">
      <c r="A672" s="18" t="s">
        <v>1040</v>
      </c>
      <c r="B672" s="19" t="s">
        <v>13</v>
      </c>
      <c r="C672" s="19" t="s">
        <v>186</v>
      </c>
      <c r="D672" s="19"/>
      <c r="E672" s="19" t="s">
        <v>1038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3" t="str">
        <f>IF(COUNTIF($E$3:E672,E672)=1,K672,"")</f>
        <v/>
      </c>
    </row>
    <row r="673" spans="1:15" ht="15.95">
      <c r="A673" s="18" t="s">
        <v>1041</v>
      </c>
      <c r="B673" s="19" t="s">
        <v>13</v>
      </c>
      <c r="C673" s="19" t="s">
        <v>186</v>
      </c>
      <c r="D673" s="19"/>
      <c r="E673" s="19" t="s">
        <v>1038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3" t="str">
        <f>IF(COUNTIF($E$3:E673,E673)=1,K673,"")</f>
        <v/>
      </c>
    </row>
    <row r="674" spans="1:15" ht="15.95">
      <c r="A674" s="18" t="s">
        <v>1042</v>
      </c>
      <c r="B674" s="19" t="s">
        <v>13</v>
      </c>
      <c r="C674" s="19" t="s">
        <v>186</v>
      </c>
      <c r="D674" s="19"/>
      <c r="E674" s="19" t="s">
        <v>1038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3" t="str">
        <f>IF(COUNTIF($E$3:E674,E674)=1,K674,"")</f>
        <v/>
      </c>
    </row>
    <row r="675" spans="1:15" ht="15.95">
      <c r="A675" s="18" t="s">
        <v>1043</v>
      </c>
      <c r="B675" s="19" t="s">
        <v>13</v>
      </c>
      <c r="C675" s="19" t="s">
        <v>186</v>
      </c>
      <c r="D675" s="19"/>
      <c r="E675" s="19" t="s">
        <v>1038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3" t="str">
        <f>IF(COUNTIF($E$3:E675,E675)=1,K675,"")</f>
        <v/>
      </c>
    </row>
    <row r="676" spans="1:15" ht="15.95">
      <c r="A676" s="18" t="s">
        <v>1044</v>
      </c>
      <c r="B676" s="19" t="s">
        <v>1045</v>
      </c>
      <c r="C676" s="20" t="s">
        <v>1046</v>
      </c>
      <c r="D676" s="20" t="s">
        <v>1047</v>
      </c>
      <c r="E676" s="19" t="s">
        <v>1048</v>
      </c>
      <c r="F676" s="21"/>
      <c r="G676" s="20" t="s">
        <v>774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3">
        <f>IF(COUNTIF($E$3:E676,E676)=1,K676,"")</f>
        <v>200</v>
      </c>
    </row>
    <row r="677" spans="1:15" ht="15.95">
      <c r="A677" s="18" t="s">
        <v>1049</v>
      </c>
      <c r="B677" s="19" t="s">
        <v>1045</v>
      </c>
      <c r="C677" s="20" t="s">
        <v>1046</v>
      </c>
      <c r="D677" s="20" t="s">
        <v>1047</v>
      </c>
      <c r="E677" s="19" t="s">
        <v>1048</v>
      </c>
      <c r="F677" s="21"/>
      <c r="G677" s="20" t="s">
        <v>1050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3" t="str">
        <f>IF(COUNTIF($E$3:E677,E677)=1,K677,"")</f>
        <v/>
      </c>
    </row>
    <row r="678" spans="1:15" ht="15.95">
      <c r="A678" s="18" t="s">
        <v>1051</v>
      </c>
      <c r="B678" s="19" t="s">
        <v>1045</v>
      </c>
      <c r="C678" s="20" t="s">
        <v>1046</v>
      </c>
      <c r="D678" s="20" t="s">
        <v>1047</v>
      </c>
      <c r="E678" s="19" t="s">
        <v>1048</v>
      </c>
      <c r="F678" s="21"/>
      <c r="G678" s="20" t="s">
        <v>1052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3" t="str">
        <f>IF(COUNTIF($E$3:E678,E678)=1,K678,"")</f>
        <v/>
      </c>
    </row>
    <row r="679" spans="1:15" ht="15.95">
      <c r="A679" s="18" t="s">
        <v>1053</v>
      </c>
      <c r="B679" s="19" t="s">
        <v>1045</v>
      </c>
      <c r="C679" s="20" t="s">
        <v>1046</v>
      </c>
      <c r="D679" s="20" t="s">
        <v>1047</v>
      </c>
      <c r="E679" s="19" t="s">
        <v>1048</v>
      </c>
      <c r="F679" s="21"/>
      <c r="G679" s="19" t="s">
        <v>1054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3" t="str">
        <f>IF(COUNTIF($E$3:E679,E679)=1,K679,"")</f>
        <v/>
      </c>
    </row>
    <row r="680" spans="1:15" ht="15.95">
      <c r="A680" s="18" t="s">
        <v>1055</v>
      </c>
      <c r="B680" s="19" t="s">
        <v>1045</v>
      </c>
      <c r="C680" s="20" t="s">
        <v>1046</v>
      </c>
      <c r="D680" s="20" t="s">
        <v>1047</v>
      </c>
      <c r="E680" s="19" t="s">
        <v>1048</v>
      </c>
      <c r="F680" s="21"/>
      <c r="G680" s="19" t="s">
        <v>1056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3" t="str">
        <f>IF(COUNTIF($E$3:E680,E680)=1,K680,"")</f>
        <v/>
      </c>
    </row>
    <row r="681" spans="1:15" ht="15.95">
      <c r="A681" s="18" t="s">
        <v>1057</v>
      </c>
      <c r="B681" s="19" t="s">
        <v>1045</v>
      </c>
      <c r="C681" s="20" t="s">
        <v>1046</v>
      </c>
      <c r="D681" s="20" t="s">
        <v>1047</v>
      </c>
      <c r="E681" s="19" t="s">
        <v>1048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3" t="str">
        <f>IF(COUNTIF($E$3:E681,E681)=1,K681,"")</f>
        <v/>
      </c>
    </row>
    <row r="682" spans="1:15" ht="15.95">
      <c r="A682" s="18" t="s">
        <v>1058</v>
      </c>
      <c r="B682" s="19" t="s">
        <v>1045</v>
      </c>
      <c r="C682" s="20" t="s">
        <v>1046</v>
      </c>
      <c r="D682" s="20" t="s">
        <v>1047</v>
      </c>
      <c r="E682" s="19" t="s">
        <v>1048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3" t="str">
        <f>IF(COUNTIF($E$3:E682,E682)=1,K682,"")</f>
        <v/>
      </c>
      <c r="M682" s="28"/>
      <c r="N682" s="28"/>
      <c r="O682" s="29"/>
    </row>
    <row r="683" spans="1:15" ht="15.95">
      <c r="A683" s="18" t="s">
        <v>1059</v>
      </c>
      <c r="B683" s="19" t="s">
        <v>1045</v>
      </c>
      <c r="C683" s="20" t="s">
        <v>1046</v>
      </c>
      <c r="D683" s="20" t="s">
        <v>1047</v>
      </c>
      <c r="E683" s="19" t="s">
        <v>1048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3" t="str">
        <f>IF(COUNTIF($E$3:E683,E683)=1,K683,"")</f>
        <v/>
      </c>
    </row>
    <row r="684" spans="1:15" ht="15.95">
      <c r="A684" s="18" t="s">
        <v>1060</v>
      </c>
      <c r="B684" s="19" t="s">
        <v>1045</v>
      </c>
      <c r="C684" s="20" t="s">
        <v>1046</v>
      </c>
      <c r="D684" s="20" t="s">
        <v>1047</v>
      </c>
      <c r="E684" s="19" t="s">
        <v>1048</v>
      </c>
      <c r="F684" s="21"/>
      <c r="G684" s="19" t="s">
        <v>1061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3" t="str">
        <f>IF(COUNTIF($E$3:E684,E684)=1,K684,"")</f>
        <v/>
      </c>
    </row>
    <row r="685" spans="1:15" ht="15.95">
      <c r="A685" s="18" t="s">
        <v>1062</v>
      </c>
      <c r="B685" s="19" t="s">
        <v>1045</v>
      </c>
      <c r="C685" s="20" t="s">
        <v>1046</v>
      </c>
      <c r="D685" s="20" t="s">
        <v>1047</v>
      </c>
      <c r="E685" s="19" t="s">
        <v>1048</v>
      </c>
      <c r="F685" s="21"/>
      <c r="G685" s="19" t="s">
        <v>1063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3" t="str">
        <f>IF(COUNTIF($E$3:E685,E685)=1,K685,"")</f>
        <v/>
      </c>
    </row>
    <row r="686" spans="1:15" ht="15.95">
      <c r="A686" s="18" t="s">
        <v>1064</v>
      </c>
      <c r="B686" s="19" t="s">
        <v>1045</v>
      </c>
      <c r="C686" s="20" t="s">
        <v>1046</v>
      </c>
      <c r="D686" s="20" t="s">
        <v>1047</v>
      </c>
      <c r="E686" s="19" t="s">
        <v>1048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3" t="str">
        <f>IF(COUNTIF($E$3:E686,E686)=1,K686,"")</f>
        <v/>
      </c>
    </row>
    <row r="687" spans="1:15" ht="15.95">
      <c r="A687" s="18" t="s">
        <v>1065</v>
      </c>
      <c r="B687" s="19" t="s">
        <v>13</v>
      </c>
      <c r="C687" s="30" t="s">
        <v>1066</v>
      </c>
      <c r="D687" s="30"/>
      <c r="E687" s="31" t="s">
        <v>1067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3">
        <f>IF(COUNTIF($E$3:E687,E687)=1,K687,"")</f>
        <v>21000</v>
      </c>
    </row>
    <row r="688" spans="1:15" ht="15.95">
      <c r="A688" s="18" t="s">
        <v>1068</v>
      </c>
      <c r="B688" s="19" t="s">
        <v>13</v>
      </c>
      <c r="C688" s="30" t="s">
        <v>1066</v>
      </c>
      <c r="D688" s="30"/>
      <c r="E688" s="31" t="s">
        <v>1067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3" t="str">
        <f>IF(COUNTIF($E$3:E688,E688)=1,K688,"")</f>
        <v/>
      </c>
    </row>
    <row r="689" spans="1:12" ht="15.95">
      <c r="A689" s="18" t="s">
        <v>1069</v>
      </c>
      <c r="B689" s="19" t="s">
        <v>13</v>
      </c>
      <c r="C689" s="30" t="s">
        <v>1066</v>
      </c>
      <c r="D689" s="30"/>
      <c r="E689" s="31" t="s">
        <v>1067</v>
      </c>
      <c r="F689" s="32"/>
      <c r="G689" s="20" t="s">
        <v>1070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3" t="str">
        <f>IF(COUNTIF($E$3:E689,E689)=1,K689,"")</f>
        <v/>
      </c>
    </row>
    <row r="690" spans="1:12" ht="15.95">
      <c r="A690" s="18" t="s">
        <v>1071</v>
      </c>
      <c r="B690" s="19" t="s">
        <v>13</v>
      </c>
      <c r="C690" s="30" t="s">
        <v>1066</v>
      </c>
      <c r="D690" s="30"/>
      <c r="E690" s="31" t="s">
        <v>1067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3" t="str">
        <f>IF(COUNTIF($E$3:E690,E690)=1,K690,"")</f>
        <v/>
      </c>
    </row>
    <row r="691" spans="1:12" ht="15.95">
      <c r="A691" s="18" t="s">
        <v>1072</v>
      </c>
      <c r="B691" s="19" t="s">
        <v>13</v>
      </c>
      <c r="C691" s="30" t="s">
        <v>1066</v>
      </c>
      <c r="D691" s="30"/>
      <c r="E691" s="31" t="s">
        <v>1067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3" t="str">
        <f>IF(COUNTIF($E$3:E691,E691)=1,K691,"")</f>
        <v/>
      </c>
    </row>
    <row r="692" spans="1:12" ht="15.95">
      <c r="A692" s="18" t="s">
        <v>1073</v>
      </c>
      <c r="B692" s="19" t="s">
        <v>13</v>
      </c>
      <c r="C692" s="19" t="s">
        <v>348</v>
      </c>
      <c r="D692" s="19"/>
      <c r="E692" s="19" t="s">
        <v>1074</v>
      </c>
      <c r="F692" s="21"/>
      <c r="G692" s="20" t="s">
        <v>1075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3">
        <f>IF(COUNTIF($E$3:E692,E692)=1,K692,"")</f>
        <v>9450</v>
      </c>
    </row>
    <row r="693" spans="1:12" ht="15.95">
      <c r="A693" s="18" t="s">
        <v>1076</v>
      </c>
      <c r="B693" s="19" t="s">
        <v>13</v>
      </c>
      <c r="C693" s="19" t="s">
        <v>348</v>
      </c>
      <c r="D693" s="19"/>
      <c r="E693" s="19" t="s">
        <v>1074</v>
      </c>
      <c r="F693" s="21"/>
      <c r="G693" s="20" t="s">
        <v>1077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3" t="str">
        <f>IF(COUNTIF($E$3:E693,E693)=1,K693,"")</f>
        <v/>
      </c>
    </row>
    <row r="694" spans="1:12" ht="15.95">
      <c r="A694" s="18" t="s">
        <v>1078</v>
      </c>
      <c r="B694" s="19" t="s">
        <v>13</v>
      </c>
      <c r="C694" s="19" t="s">
        <v>348</v>
      </c>
      <c r="D694" s="19"/>
      <c r="E694" s="19" t="s">
        <v>1074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3" t="str">
        <f>IF(COUNTIF($E$3:E694,E694)=1,K694,"")</f>
        <v/>
      </c>
    </row>
    <row r="695" spans="1:12" ht="15.95">
      <c r="A695" s="18" t="s">
        <v>1079</v>
      </c>
      <c r="B695" s="19" t="s">
        <v>13</v>
      </c>
      <c r="C695" s="19" t="s">
        <v>348</v>
      </c>
      <c r="D695" s="19"/>
      <c r="E695" s="19" t="s">
        <v>1074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3" t="str">
        <f>IF(COUNTIF($E$3:E695,E695)=1,K695,"")</f>
        <v/>
      </c>
    </row>
    <row r="696" spans="1:12" ht="15.95">
      <c r="A696" s="18" t="s">
        <v>1080</v>
      </c>
      <c r="B696" s="19" t="s">
        <v>13</v>
      </c>
      <c r="C696" s="19" t="s">
        <v>348</v>
      </c>
      <c r="D696" s="19"/>
      <c r="E696" s="19" t="s">
        <v>1074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3" t="str">
        <f>IF(COUNTIF($E$3:E696,E696)=1,K696,"")</f>
        <v/>
      </c>
    </row>
    <row r="697" spans="1:12" ht="15.95">
      <c r="A697" s="18" t="s">
        <v>1081</v>
      </c>
      <c r="B697" s="19" t="s">
        <v>13</v>
      </c>
      <c r="C697" s="19" t="s">
        <v>348</v>
      </c>
      <c r="D697" s="19"/>
      <c r="E697" s="19" t="s">
        <v>1082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3">
        <f>IF(COUNTIF($E$3:E697,E697)=1,K697,"")</f>
        <v>44078</v>
      </c>
    </row>
    <row r="698" spans="1:12" ht="15.95">
      <c r="A698" s="18" t="s">
        <v>1083</v>
      </c>
      <c r="B698" s="19" t="s">
        <v>13</v>
      </c>
      <c r="C698" s="19" t="s">
        <v>348</v>
      </c>
      <c r="D698" s="19"/>
      <c r="E698" s="19" t="s">
        <v>1082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3" t="str">
        <f>IF(COUNTIF($E$3:E698,E698)=1,K698,"")</f>
        <v/>
      </c>
    </row>
    <row r="699" spans="1:12" ht="15.95">
      <c r="A699" s="18" t="s">
        <v>1084</v>
      </c>
      <c r="B699" s="19" t="s">
        <v>13</v>
      </c>
      <c r="C699" s="19" t="s">
        <v>348</v>
      </c>
      <c r="D699" s="19"/>
      <c r="E699" s="19" t="s">
        <v>1082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3" t="str">
        <f>IF(COUNTIF($E$3:E699,E699)=1,K699,"")</f>
        <v/>
      </c>
    </row>
    <row r="700" spans="1:12" ht="15.95">
      <c r="A700" s="18" t="s">
        <v>1085</v>
      </c>
      <c r="B700" s="19" t="s">
        <v>13</v>
      </c>
      <c r="C700" s="19" t="s">
        <v>348</v>
      </c>
      <c r="D700" s="19"/>
      <c r="E700" s="19" t="s">
        <v>1082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3" t="str">
        <f>IF(COUNTIF($E$3:E700,E700)=1,K700,"")</f>
        <v/>
      </c>
    </row>
    <row r="701" spans="1:12" ht="15.95">
      <c r="A701" s="18" t="s">
        <v>1086</v>
      </c>
      <c r="B701" s="19" t="s">
        <v>13</v>
      </c>
      <c r="C701" s="19" t="s">
        <v>348</v>
      </c>
      <c r="D701" s="19"/>
      <c r="E701" s="19" t="s">
        <v>1082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3" t="str">
        <f>IF(COUNTIF($E$3:E701,E701)=1,K701,"")</f>
        <v/>
      </c>
    </row>
    <row r="702" spans="1:12" ht="15.95">
      <c r="A702" s="18" t="s">
        <v>1087</v>
      </c>
      <c r="B702" s="19" t="s">
        <v>13</v>
      </c>
      <c r="C702" s="19" t="s">
        <v>348</v>
      </c>
      <c r="D702" s="19"/>
      <c r="E702" s="19" t="s">
        <v>1082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3" t="str">
        <f>IF(COUNTIF($E$3:E702,E702)=1,K702,"")</f>
        <v/>
      </c>
    </row>
    <row r="703" spans="1:12" ht="15.95">
      <c r="A703" s="18" t="s">
        <v>1088</v>
      </c>
      <c r="B703" s="19" t="s">
        <v>13</v>
      </c>
      <c r="C703" s="19" t="s">
        <v>348</v>
      </c>
      <c r="D703" s="19"/>
      <c r="E703" s="19" t="s">
        <v>1082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3" t="str">
        <f>IF(COUNTIF($E$3:E703,E703)=1,K703,"")</f>
        <v/>
      </c>
    </row>
    <row r="704" spans="1:12" ht="15.95">
      <c r="A704" s="18" t="s">
        <v>1089</v>
      </c>
      <c r="B704" s="19" t="s">
        <v>13</v>
      </c>
      <c r="C704" s="19" t="s">
        <v>348</v>
      </c>
      <c r="D704" s="19"/>
      <c r="E704" s="19" t="s">
        <v>1082</v>
      </c>
      <c r="F704" s="21"/>
      <c r="G704" s="20" t="s">
        <v>651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3" t="str">
        <f>IF(COUNTIF($E$3:E704,E704)=1,K704,"")</f>
        <v/>
      </c>
    </row>
    <row r="705" spans="1:12">
      <c r="A705" s="18" t="s">
        <v>1090</v>
      </c>
      <c r="B705" s="19" t="s">
        <v>13</v>
      </c>
      <c r="C705" s="19" t="s">
        <v>348</v>
      </c>
      <c r="D705" s="19"/>
      <c r="E705" s="19" t="s">
        <v>1082</v>
      </c>
      <c r="F705" s="21"/>
      <c r="G705" s="19" t="s">
        <v>1091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3" t="str">
        <f>IF(COUNTIF($E$3:E705,E705)=1,K705,"")</f>
        <v/>
      </c>
    </row>
    <row r="706" spans="1:12">
      <c r="A706" s="18" t="s">
        <v>1092</v>
      </c>
      <c r="B706" s="19" t="s">
        <v>13</v>
      </c>
      <c r="C706" s="19" t="s">
        <v>348</v>
      </c>
      <c r="D706" s="19"/>
      <c r="E706" s="19" t="s">
        <v>1082</v>
      </c>
      <c r="F706" s="21"/>
      <c r="G706" s="19" t="s">
        <v>623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3" t="str">
        <f>IF(COUNTIF($E$3:E706,E706)=1,K706,"")</f>
        <v/>
      </c>
    </row>
    <row r="707" spans="1:12" ht="15.95">
      <c r="A707" s="18" t="s">
        <v>1093</v>
      </c>
      <c r="B707" s="19" t="s">
        <v>13</v>
      </c>
      <c r="C707" s="19" t="s">
        <v>348</v>
      </c>
      <c r="D707" s="19"/>
      <c r="E707" s="19" t="s">
        <v>1094</v>
      </c>
      <c r="F707" s="21"/>
      <c r="G707" s="20" t="s">
        <v>1095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3">
        <f>IF(COUNTIF($E$3:E707,E707)=1,K707,"")</f>
        <v>122924</v>
      </c>
    </row>
    <row r="708" spans="1:12" ht="15.95">
      <c r="A708" s="18" t="s">
        <v>1096</v>
      </c>
      <c r="B708" s="19" t="s">
        <v>13</v>
      </c>
      <c r="C708" s="19" t="s">
        <v>348</v>
      </c>
      <c r="D708" s="19"/>
      <c r="E708" s="19" t="s">
        <v>1094</v>
      </c>
      <c r="F708" s="21"/>
      <c r="G708" s="20" t="s">
        <v>645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3" t="str">
        <f>IF(COUNTIF($E$3:E708,E708)=1,K708,"")</f>
        <v/>
      </c>
    </row>
    <row r="709" spans="1:12" ht="15.95">
      <c r="A709" s="18" t="s">
        <v>1097</v>
      </c>
      <c r="B709" s="19" t="s">
        <v>13</v>
      </c>
      <c r="C709" s="19" t="s">
        <v>348</v>
      </c>
      <c r="D709" s="19"/>
      <c r="E709" s="19" t="s">
        <v>1094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3" t="str">
        <f>IF(COUNTIF($E$3:E709,E709)=1,K709,"")</f>
        <v/>
      </c>
    </row>
    <row r="710" spans="1:12" ht="15.95">
      <c r="A710" s="18" t="s">
        <v>1098</v>
      </c>
      <c r="B710" s="19" t="s">
        <v>13</v>
      </c>
      <c r="C710" s="19" t="s">
        <v>348</v>
      </c>
      <c r="D710" s="19"/>
      <c r="E710" s="19" t="s">
        <v>1094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3" t="str">
        <f>IF(COUNTIF($E$3:E710,E710)=1,K710,"")</f>
        <v/>
      </c>
    </row>
    <row r="711" spans="1:12" ht="15.95">
      <c r="A711" s="18" t="s">
        <v>1099</v>
      </c>
      <c r="B711" s="19" t="s">
        <v>13</v>
      </c>
      <c r="C711" s="19" t="s">
        <v>348</v>
      </c>
      <c r="D711" s="19"/>
      <c r="E711" s="19" t="s">
        <v>1094</v>
      </c>
      <c r="F711" s="21"/>
      <c r="G711" s="20" t="s">
        <v>649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3" t="str">
        <f>IF(COUNTIF($E$3:E711,E711)=1,K711,"")</f>
        <v/>
      </c>
    </row>
    <row r="712" spans="1:12" ht="15.95">
      <c r="A712" s="18" t="s">
        <v>1100</v>
      </c>
      <c r="B712" s="19" t="s">
        <v>13</v>
      </c>
      <c r="C712" s="19" t="s">
        <v>348</v>
      </c>
      <c r="D712" s="19"/>
      <c r="E712" s="19" t="s">
        <v>1094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3" t="str">
        <f>IF(COUNTIF($E$3:E712,E712)=1,K712,"")</f>
        <v/>
      </c>
    </row>
    <row r="713" spans="1:12" ht="15.95">
      <c r="A713" s="18" t="s">
        <v>1101</v>
      </c>
      <c r="B713" s="19" t="s">
        <v>13</v>
      </c>
      <c r="C713" s="19" t="s">
        <v>348</v>
      </c>
      <c r="D713" s="19"/>
      <c r="E713" s="19" t="s">
        <v>1094</v>
      </c>
      <c r="F713" s="21"/>
      <c r="G713" s="20" t="s">
        <v>612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3" t="str">
        <f>IF(COUNTIF($E$3:E713,E713)=1,K713,"")</f>
        <v/>
      </c>
    </row>
    <row r="714" spans="1:12" ht="15.95">
      <c r="A714" s="18" t="s">
        <v>1102</v>
      </c>
      <c r="B714" s="19" t="s">
        <v>13</v>
      </c>
      <c r="C714" s="19" t="s">
        <v>348</v>
      </c>
      <c r="D714" s="19"/>
      <c r="E714" s="19" t="s">
        <v>1094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3" t="str">
        <f>IF(COUNTIF($E$3:E714,E714)=1,K714,"")</f>
        <v/>
      </c>
    </row>
    <row r="715" spans="1:12" ht="15.95">
      <c r="A715" s="18" t="s">
        <v>1103</v>
      </c>
      <c r="B715" s="19" t="s">
        <v>1045</v>
      </c>
      <c r="C715" s="19" t="s">
        <v>348</v>
      </c>
      <c r="D715" s="19"/>
      <c r="E715" s="19" t="s">
        <v>1094</v>
      </c>
      <c r="F715" s="21"/>
      <c r="G715" s="20" t="s">
        <v>1095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3" t="str">
        <f>IF(COUNTIF($E$3:E715,E715)=1,K715,"")</f>
        <v/>
      </c>
    </row>
    <row r="716" spans="1:12" ht="15.95">
      <c r="A716" s="18" t="s">
        <v>1104</v>
      </c>
      <c r="B716" s="19" t="s">
        <v>1045</v>
      </c>
      <c r="C716" s="19" t="s">
        <v>348</v>
      </c>
      <c r="D716" s="19"/>
      <c r="E716" s="19" t="s">
        <v>1094</v>
      </c>
      <c r="F716" s="21"/>
      <c r="G716" s="20" t="s">
        <v>645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3" t="str">
        <f>IF(COUNTIF($E$3:E716,E716)=1,K716,"")</f>
        <v/>
      </c>
    </row>
    <row r="717" spans="1:12" ht="15.95">
      <c r="A717" s="18" t="s">
        <v>1105</v>
      </c>
      <c r="B717" s="19" t="s">
        <v>1045</v>
      </c>
      <c r="C717" s="19" t="s">
        <v>348</v>
      </c>
      <c r="D717" s="19"/>
      <c r="E717" s="19" t="s">
        <v>1094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3" t="str">
        <f>IF(COUNTIF($E$3:E717,E717)=1,K717,"")</f>
        <v/>
      </c>
    </row>
    <row r="718" spans="1:12" ht="15.95">
      <c r="A718" s="18" t="s">
        <v>1106</v>
      </c>
      <c r="B718" s="19" t="s">
        <v>1045</v>
      </c>
      <c r="C718" s="19" t="s">
        <v>348</v>
      </c>
      <c r="D718" s="19"/>
      <c r="E718" s="19" t="s">
        <v>1094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3" t="str">
        <f>IF(COUNTIF($E$3:E718,E718)=1,K718,"")</f>
        <v/>
      </c>
    </row>
    <row r="719" spans="1:12" ht="15.95">
      <c r="A719" s="18" t="s">
        <v>1107</v>
      </c>
      <c r="B719" s="19" t="s">
        <v>1045</v>
      </c>
      <c r="C719" s="19" t="s">
        <v>348</v>
      </c>
      <c r="D719" s="19"/>
      <c r="E719" s="19" t="s">
        <v>1094</v>
      </c>
      <c r="F719" s="21"/>
      <c r="G719" s="20" t="s">
        <v>649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3" t="str">
        <f>IF(COUNTIF($E$3:E719,E719)=1,K719,"")</f>
        <v/>
      </c>
    </row>
    <row r="720" spans="1:12" ht="15.95">
      <c r="A720" s="18" t="s">
        <v>1108</v>
      </c>
      <c r="B720" s="19" t="s">
        <v>1045</v>
      </c>
      <c r="C720" s="19" t="s">
        <v>348</v>
      </c>
      <c r="D720" s="19"/>
      <c r="E720" s="19" t="s">
        <v>1094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3" t="str">
        <f>IF(COUNTIF($E$3:E720,E720)=1,K720,"")</f>
        <v/>
      </c>
    </row>
    <row r="721" spans="1:12" ht="15.95">
      <c r="A721" s="18" t="s">
        <v>1109</v>
      </c>
      <c r="B721" s="19" t="s">
        <v>1045</v>
      </c>
      <c r="C721" s="19" t="s">
        <v>348</v>
      </c>
      <c r="D721" s="19"/>
      <c r="E721" s="19" t="s">
        <v>1094</v>
      </c>
      <c r="F721" s="21"/>
      <c r="G721" s="20" t="s">
        <v>612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3" t="str">
        <f>IF(COUNTIF($E$3:E721,E721)=1,K721,"")</f>
        <v/>
      </c>
    </row>
    <row r="722" spans="1:12" ht="15.95">
      <c r="A722" s="18" t="s">
        <v>1110</v>
      </c>
      <c r="B722" s="19" t="s">
        <v>1045</v>
      </c>
      <c r="C722" s="19" t="s">
        <v>348</v>
      </c>
      <c r="D722" s="19"/>
      <c r="E722" s="19" t="s">
        <v>1094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3" t="str">
        <f>IF(COUNTIF($E$3:E722,E722)=1,K722,"")</f>
        <v/>
      </c>
    </row>
    <row r="723" spans="1:12" ht="15.95">
      <c r="A723" s="18" t="s">
        <v>1111</v>
      </c>
      <c r="B723" s="19" t="s">
        <v>13</v>
      </c>
      <c r="C723" s="19" t="s">
        <v>348</v>
      </c>
      <c r="D723" s="19"/>
      <c r="E723" s="19" t="s">
        <v>1112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3">
        <f>IF(COUNTIF($E$3:E723,E723)=1,K723,"")</f>
        <v>1601</v>
      </c>
    </row>
    <row r="724" spans="1:12" ht="15.95">
      <c r="A724" s="18" t="s">
        <v>1113</v>
      </c>
      <c r="B724" s="19" t="s">
        <v>13</v>
      </c>
      <c r="C724" s="19" t="s">
        <v>348</v>
      </c>
      <c r="D724" s="19"/>
      <c r="E724" s="19" t="s">
        <v>1112</v>
      </c>
      <c r="F724" s="21"/>
      <c r="G724" s="20" t="s">
        <v>1114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3" t="str">
        <f>IF(COUNTIF($E$3:E724,E724)=1,K724,"")</f>
        <v/>
      </c>
    </row>
    <row r="725" spans="1:12" ht="15.95">
      <c r="A725" s="18" t="s">
        <v>1115</v>
      </c>
      <c r="B725" s="19" t="s">
        <v>13</v>
      </c>
      <c r="C725" s="19" t="s">
        <v>348</v>
      </c>
      <c r="D725" s="19"/>
      <c r="E725" s="19" t="s">
        <v>1112</v>
      </c>
      <c r="F725" s="21"/>
      <c r="G725" s="20" t="s">
        <v>1116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3" t="str">
        <f>IF(COUNTIF($E$3:E725,E725)=1,K725,"")</f>
        <v/>
      </c>
    </row>
    <row r="726" spans="1:12" ht="15.95">
      <c r="A726" s="18" t="s">
        <v>1117</v>
      </c>
      <c r="B726" s="19" t="s">
        <v>13</v>
      </c>
      <c r="C726" s="19" t="s">
        <v>348</v>
      </c>
      <c r="D726" s="19"/>
      <c r="E726" s="19" t="s">
        <v>1112</v>
      </c>
      <c r="F726" s="21"/>
      <c r="G726" s="20" t="s">
        <v>1118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3" t="str">
        <f>IF(COUNTIF($E$3:E726,E726)=1,K726,"")</f>
        <v/>
      </c>
    </row>
    <row r="727" spans="1:12" ht="15.95">
      <c r="A727" s="18" t="s">
        <v>1119</v>
      </c>
      <c r="B727" s="19" t="s">
        <v>13</v>
      </c>
      <c r="C727" s="19" t="s">
        <v>348</v>
      </c>
      <c r="D727" s="19"/>
      <c r="E727" s="19" t="s">
        <v>1112</v>
      </c>
      <c r="F727" s="21"/>
      <c r="G727" s="20" t="s">
        <v>612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3" t="str">
        <f>IF(COUNTIF($E$3:E727,E727)=1,K727,"")</f>
        <v/>
      </c>
    </row>
    <row r="728" spans="1:12">
      <c r="A728" s="18" t="s">
        <v>1120</v>
      </c>
      <c r="B728" s="19" t="s">
        <v>13</v>
      </c>
      <c r="C728" s="19" t="s">
        <v>348</v>
      </c>
      <c r="D728" s="19"/>
      <c r="E728" s="19" t="s">
        <v>1112</v>
      </c>
      <c r="F728" s="21"/>
      <c r="G728" s="19" t="s">
        <v>1121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3" t="str">
        <f>IF(COUNTIF($E$3:E728,E728)=1,K728,"")</f>
        <v/>
      </c>
    </row>
    <row r="729" spans="1:12" ht="15.95">
      <c r="A729" s="18" t="s">
        <v>1122</v>
      </c>
      <c r="B729" s="19" t="s">
        <v>1045</v>
      </c>
      <c r="C729" s="19" t="s">
        <v>348</v>
      </c>
      <c r="D729" s="19"/>
      <c r="E729" s="19" t="s">
        <v>1112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3" t="str">
        <f>IF(COUNTIF($E$3:E729,E729)=1,K729,"")</f>
        <v/>
      </c>
    </row>
    <row r="730" spans="1:12" ht="15.95">
      <c r="A730" s="18" t="s">
        <v>1123</v>
      </c>
      <c r="B730" s="19" t="s">
        <v>1045</v>
      </c>
      <c r="C730" s="19" t="s">
        <v>348</v>
      </c>
      <c r="D730" s="19"/>
      <c r="E730" s="19" t="s">
        <v>1112</v>
      </c>
      <c r="F730" s="21"/>
      <c r="G730" s="20" t="s">
        <v>1114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3" t="str">
        <f>IF(COUNTIF($E$3:E730,E730)=1,K730,"")</f>
        <v/>
      </c>
    </row>
    <row r="731" spans="1:12" ht="15.95">
      <c r="A731" s="18" t="s">
        <v>1124</v>
      </c>
      <c r="B731" s="19" t="s">
        <v>1045</v>
      </c>
      <c r="C731" s="19" t="s">
        <v>348</v>
      </c>
      <c r="D731" s="19"/>
      <c r="E731" s="19" t="s">
        <v>1112</v>
      </c>
      <c r="F731" s="21"/>
      <c r="G731" s="20" t="s">
        <v>1116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3" t="str">
        <f>IF(COUNTIF($E$3:E731,E731)=1,K731,"")</f>
        <v/>
      </c>
    </row>
    <row r="732" spans="1:12" ht="15.95">
      <c r="A732" s="18" t="s">
        <v>1125</v>
      </c>
      <c r="B732" s="19" t="s">
        <v>1045</v>
      </c>
      <c r="C732" s="19" t="s">
        <v>348</v>
      </c>
      <c r="D732" s="19"/>
      <c r="E732" s="19" t="s">
        <v>1112</v>
      </c>
      <c r="F732" s="21"/>
      <c r="G732" s="20" t="s">
        <v>1118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3" t="str">
        <f>IF(COUNTIF($E$3:E732,E732)=1,K732,"")</f>
        <v/>
      </c>
    </row>
    <row r="733" spans="1:12" ht="15.95">
      <c r="A733" s="18" t="s">
        <v>1126</v>
      </c>
      <c r="B733" s="19" t="s">
        <v>1045</v>
      </c>
      <c r="C733" s="19" t="s">
        <v>348</v>
      </c>
      <c r="D733" s="19"/>
      <c r="E733" s="19" t="s">
        <v>1112</v>
      </c>
      <c r="F733" s="21"/>
      <c r="G733" s="20" t="s">
        <v>612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3" t="str">
        <f>IF(COUNTIF($E$3:E733,E733)=1,K733,"")</f>
        <v/>
      </c>
    </row>
    <row r="734" spans="1:12">
      <c r="A734" s="18" t="s">
        <v>1127</v>
      </c>
      <c r="B734" s="19" t="s">
        <v>1045</v>
      </c>
      <c r="C734" s="19" t="s">
        <v>348</v>
      </c>
      <c r="D734" s="19"/>
      <c r="E734" s="19" t="s">
        <v>1112</v>
      </c>
      <c r="F734" s="21"/>
      <c r="G734" s="19" t="s">
        <v>1121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3" t="str">
        <f>IF(COUNTIF($E$3:E734,E734)=1,K734,"")</f>
        <v/>
      </c>
    </row>
    <row r="735" spans="1:12" ht="15.95">
      <c r="A735" s="18" t="s">
        <v>1128</v>
      </c>
      <c r="B735" s="19" t="s">
        <v>13</v>
      </c>
      <c r="C735" s="19" t="s">
        <v>348</v>
      </c>
      <c r="D735" s="19"/>
      <c r="E735" s="19" t="s">
        <v>1129</v>
      </c>
      <c r="F735" s="21"/>
      <c r="G735" s="20" t="s">
        <v>1130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3">
        <f>IF(COUNTIF($E$3:E735,E735)=1,K735,"")</f>
        <v>22957</v>
      </c>
    </row>
    <row r="736" spans="1:12" ht="15.95">
      <c r="A736" s="18" t="s">
        <v>1131</v>
      </c>
      <c r="B736" s="19" t="s">
        <v>13</v>
      </c>
      <c r="C736" s="19" t="s">
        <v>348</v>
      </c>
      <c r="D736" s="19"/>
      <c r="E736" s="19" t="s">
        <v>1129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3" t="str">
        <f>IF(COUNTIF($E$3:E736,E736)=1,K736,"")</f>
        <v/>
      </c>
    </row>
    <row r="737" spans="1:12" ht="15.95">
      <c r="A737" s="18" t="s">
        <v>1132</v>
      </c>
      <c r="B737" s="19" t="s">
        <v>13</v>
      </c>
      <c r="C737" s="19" t="s">
        <v>348</v>
      </c>
      <c r="D737" s="19"/>
      <c r="E737" s="19" t="s">
        <v>1129</v>
      </c>
      <c r="F737" s="21"/>
      <c r="G737" s="20" t="s">
        <v>1118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3" t="str">
        <f>IF(COUNTIF($E$3:E737,E737)=1,K737,"")</f>
        <v/>
      </c>
    </row>
    <row r="738" spans="1:12" ht="15.95">
      <c r="A738" s="18" t="s">
        <v>1133</v>
      </c>
      <c r="B738" s="19" t="s">
        <v>13</v>
      </c>
      <c r="C738" s="19" t="s">
        <v>348</v>
      </c>
      <c r="D738" s="19"/>
      <c r="E738" s="19" t="s">
        <v>1129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3" t="str">
        <f>IF(COUNTIF($E$3:E738,E738)=1,K738,"")</f>
        <v/>
      </c>
    </row>
    <row r="739" spans="1:12" ht="15.95">
      <c r="A739" s="18" t="s">
        <v>1134</v>
      </c>
      <c r="B739" s="19" t="s">
        <v>13</v>
      </c>
      <c r="C739" s="19" t="s">
        <v>348</v>
      </c>
      <c r="D739" s="19"/>
      <c r="E739" s="19" t="s">
        <v>1135</v>
      </c>
      <c r="F739" s="21"/>
      <c r="G739" s="20" t="s">
        <v>1130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3">
        <f>IF(COUNTIF($E$3:E739,E739)=1,K739,"")</f>
        <v>5142</v>
      </c>
    </row>
    <row r="740" spans="1:12" ht="15.95">
      <c r="A740" s="18" t="s">
        <v>1136</v>
      </c>
      <c r="B740" s="19" t="s">
        <v>13</v>
      </c>
      <c r="C740" s="19" t="s">
        <v>348</v>
      </c>
      <c r="D740" s="19"/>
      <c r="E740" s="19" t="s">
        <v>1135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3" t="str">
        <f>IF(COUNTIF($E$3:E740,E740)=1,K740,"")</f>
        <v/>
      </c>
    </row>
    <row r="741" spans="1:12" ht="15.95">
      <c r="A741" s="18" t="s">
        <v>1137</v>
      </c>
      <c r="B741" s="19" t="s">
        <v>13</v>
      </c>
      <c r="C741" s="19" t="s">
        <v>348</v>
      </c>
      <c r="D741" s="19"/>
      <c r="E741" s="19" t="s">
        <v>1135</v>
      </c>
      <c r="F741" s="21"/>
      <c r="G741" s="20" t="s">
        <v>1118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3" t="str">
        <f>IF(COUNTIF($E$3:E741,E741)=1,K741,"")</f>
        <v/>
      </c>
    </row>
    <row r="742" spans="1:12" ht="15.95">
      <c r="A742" s="18" t="s">
        <v>1138</v>
      </c>
      <c r="B742" s="19" t="s">
        <v>13</v>
      </c>
      <c r="C742" s="19" t="s">
        <v>348</v>
      </c>
      <c r="D742" s="19"/>
      <c r="E742" s="19" t="s">
        <v>1135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3" t="str">
        <f>IF(COUNTIF($E$3:E742,E742)=1,K742,"")</f>
        <v/>
      </c>
    </row>
    <row r="743" spans="1:12" ht="15.95">
      <c r="A743" s="18" t="s">
        <v>1139</v>
      </c>
      <c r="B743" s="19" t="s">
        <v>13</v>
      </c>
      <c r="C743" s="19" t="s">
        <v>348</v>
      </c>
      <c r="D743" s="19"/>
      <c r="E743" s="19" t="s">
        <v>1140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3">
        <f>IF(COUNTIF($E$3:E743,E743)=1,K743,"")</f>
        <v>48586</v>
      </c>
    </row>
    <row r="744" spans="1:12" ht="15.95">
      <c r="A744" s="18" t="s">
        <v>1141</v>
      </c>
      <c r="B744" s="19" t="s">
        <v>13</v>
      </c>
      <c r="C744" s="19" t="s">
        <v>348</v>
      </c>
      <c r="D744" s="19"/>
      <c r="E744" s="19" t="s">
        <v>1140</v>
      </c>
      <c r="F744" s="21"/>
      <c r="G744" s="20" t="s">
        <v>1142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3" t="str">
        <f>IF(COUNTIF($E$3:E744,E744)=1,K744,"")</f>
        <v/>
      </c>
    </row>
    <row r="745" spans="1:12" ht="15.95">
      <c r="A745" s="18" t="s">
        <v>1143</v>
      </c>
      <c r="B745" s="19" t="s">
        <v>13</v>
      </c>
      <c r="C745" s="19" t="s">
        <v>348</v>
      </c>
      <c r="D745" s="19"/>
      <c r="E745" s="19" t="s">
        <v>1140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3" t="str">
        <f>IF(COUNTIF($E$3:E745,E745)=1,K745,"")</f>
        <v/>
      </c>
    </row>
    <row r="746" spans="1:12" ht="15.95">
      <c r="A746" s="18" t="s">
        <v>1144</v>
      </c>
      <c r="B746" s="19" t="s">
        <v>13</v>
      </c>
      <c r="C746" s="19" t="s">
        <v>348</v>
      </c>
      <c r="D746" s="19"/>
      <c r="E746" s="19" t="s">
        <v>1140</v>
      </c>
      <c r="F746" s="21"/>
      <c r="G746" s="20" t="s">
        <v>1145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3" t="str">
        <f>IF(COUNTIF($E$3:E746,E746)=1,K746,"")</f>
        <v/>
      </c>
    </row>
    <row r="747" spans="1:12" ht="15.95">
      <c r="A747" s="18" t="s">
        <v>1146</v>
      </c>
      <c r="B747" s="19" t="s">
        <v>1045</v>
      </c>
      <c r="C747" s="19" t="s">
        <v>348</v>
      </c>
      <c r="D747" s="19"/>
      <c r="E747" s="19" t="s">
        <v>1140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3" t="str">
        <f>IF(COUNTIF($E$3:E747,E747)=1,K747,"")</f>
        <v/>
      </c>
    </row>
    <row r="748" spans="1:12" ht="15.95">
      <c r="A748" s="18" t="s">
        <v>1147</v>
      </c>
      <c r="B748" s="19" t="s">
        <v>1045</v>
      </c>
      <c r="C748" s="19" t="s">
        <v>348</v>
      </c>
      <c r="D748" s="19"/>
      <c r="E748" s="19" t="s">
        <v>1140</v>
      </c>
      <c r="F748" s="21"/>
      <c r="G748" s="20" t="s">
        <v>1142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3" t="str">
        <f>IF(COUNTIF($E$3:E748,E748)=1,K748,"")</f>
        <v/>
      </c>
    </row>
    <row r="749" spans="1:12" ht="15.95">
      <c r="A749" s="18" t="s">
        <v>1148</v>
      </c>
      <c r="B749" s="19" t="s">
        <v>1045</v>
      </c>
      <c r="C749" s="19" t="s">
        <v>348</v>
      </c>
      <c r="D749" s="19"/>
      <c r="E749" s="19" t="s">
        <v>1140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3" t="str">
        <f>IF(COUNTIF($E$3:E749,E749)=1,K749,"")</f>
        <v/>
      </c>
    </row>
    <row r="750" spans="1:12" ht="15.95">
      <c r="A750" s="18" t="s">
        <v>1149</v>
      </c>
      <c r="B750" s="19" t="s">
        <v>1045</v>
      </c>
      <c r="C750" s="19" t="s">
        <v>348</v>
      </c>
      <c r="D750" s="19"/>
      <c r="E750" s="19" t="s">
        <v>1140</v>
      </c>
      <c r="F750" s="21"/>
      <c r="G750" s="20" t="s">
        <v>1145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3" t="str">
        <f>IF(COUNTIF($E$3:E750,E750)=1,K750,"")</f>
        <v/>
      </c>
    </row>
    <row r="751" spans="1:12" ht="15.95">
      <c r="A751" s="18" t="s">
        <v>1150</v>
      </c>
      <c r="B751" s="19" t="s">
        <v>13</v>
      </c>
      <c r="C751" s="19" t="s">
        <v>348</v>
      </c>
      <c r="D751" s="19"/>
      <c r="E751" s="19" t="s">
        <v>1151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3">
        <f>IF(COUNTIF($E$3:E751,E751)=1,K751,"")</f>
        <v>27815</v>
      </c>
    </row>
    <row r="752" spans="1:12" ht="15.95">
      <c r="A752" s="18" t="s">
        <v>1152</v>
      </c>
      <c r="B752" s="19" t="s">
        <v>13</v>
      </c>
      <c r="C752" s="19" t="s">
        <v>348</v>
      </c>
      <c r="D752" s="19"/>
      <c r="E752" s="19" t="s">
        <v>1151</v>
      </c>
      <c r="F752" s="21"/>
      <c r="G752" s="20" t="s">
        <v>530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3" t="str">
        <f>IF(COUNTIF($E$3:E752,E752)=1,K752,"")</f>
        <v/>
      </c>
    </row>
    <row r="753" spans="1:12" ht="15.95">
      <c r="A753" s="18" t="s">
        <v>1153</v>
      </c>
      <c r="B753" s="19" t="s">
        <v>13</v>
      </c>
      <c r="C753" s="19" t="s">
        <v>348</v>
      </c>
      <c r="D753" s="19"/>
      <c r="E753" s="19" t="s">
        <v>1151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3" t="str">
        <f>IF(COUNTIF($E$3:E753,E753)=1,K753,"")</f>
        <v/>
      </c>
    </row>
    <row r="754" spans="1:12" ht="15.95">
      <c r="A754" s="18" t="s">
        <v>1154</v>
      </c>
      <c r="B754" s="19" t="s">
        <v>13</v>
      </c>
      <c r="C754" s="19" t="s">
        <v>348</v>
      </c>
      <c r="D754" s="19"/>
      <c r="E754" s="19" t="s">
        <v>1151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3" t="str">
        <f>IF(COUNTIF($E$3:E754,E754)=1,K754,"")</f>
        <v/>
      </c>
    </row>
    <row r="755" spans="1:12" ht="15.95">
      <c r="A755" s="18" t="s">
        <v>1155</v>
      </c>
      <c r="B755" s="19" t="s">
        <v>13</v>
      </c>
      <c r="C755" s="19" t="s">
        <v>348</v>
      </c>
      <c r="D755" s="19"/>
      <c r="E755" s="19" t="s">
        <v>1151</v>
      </c>
      <c r="F755" s="21"/>
      <c r="G755" s="20" t="s">
        <v>1156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3" t="str">
        <f>IF(COUNTIF($E$3:E755,E755)=1,K755,"")</f>
        <v/>
      </c>
    </row>
    <row r="756" spans="1:12" ht="15.95">
      <c r="A756" s="18" t="s">
        <v>1157</v>
      </c>
      <c r="B756" s="19" t="s">
        <v>13</v>
      </c>
      <c r="C756" s="19" t="s">
        <v>348</v>
      </c>
      <c r="D756" s="19"/>
      <c r="E756" s="19" t="s">
        <v>1151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3" t="str">
        <f>IF(COUNTIF($E$3:E756,E756)=1,K756,"")</f>
        <v/>
      </c>
    </row>
    <row r="757" spans="1:12">
      <c r="A757" s="18" t="s">
        <v>1158</v>
      </c>
      <c r="B757" s="19" t="s">
        <v>13</v>
      </c>
      <c r="C757" s="19" t="s">
        <v>348</v>
      </c>
      <c r="D757" s="19"/>
      <c r="E757" s="19" t="s">
        <v>1151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3" t="str">
        <f>IF(COUNTIF($E$3:E757,E757)=1,K757,"")</f>
        <v/>
      </c>
    </row>
    <row r="758" spans="1:12">
      <c r="A758" s="18" t="s">
        <v>1159</v>
      </c>
      <c r="B758" s="19" t="s">
        <v>13</v>
      </c>
      <c r="C758" s="19" t="s">
        <v>348</v>
      </c>
      <c r="D758" s="19"/>
      <c r="E758" s="19" t="s">
        <v>1151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3" t="str">
        <f>IF(COUNTIF($E$3:E758,E758)=1,K758,"")</f>
        <v/>
      </c>
    </row>
    <row r="759" spans="1:12">
      <c r="A759" s="18" t="s">
        <v>1160</v>
      </c>
      <c r="B759" s="19" t="s">
        <v>13</v>
      </c>
      <c r="C759" s="19" t="s">
        <v>348</v>
      </c>
      <c r="D759" s="19"/>
      <c r="E759" s="19" t="s">
        <v>1151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3" t="str">
        <f>IF(COUNTIF($E$3:E759,E759)=1,K759,"")</f>
        <v/>
      </c>
    </row>
    <row r="760" spans="1:12">
      <c r="A760" s="18" t="s">
        <v>1161</v>
      </c>
      <c r="B760" s="19" t="s">
        <v>13</v>
      </c>
      <c r="C760" s="19" t="s">
        <v>348</v>
      </c>
      <c r="D760" s="19"/>
      <c r="E760" s="19" t="s">
        <v>1151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3" t="str">
        <f>IF(COUNTIF($E$3:E760,E760)=1,K760,"")</f>
        <v/>
      </c>
    </row>
    <row r="761" spans="1:12" ht="15.95">
      <c r="A761" s="18" t="s">
        <v>1162</v>
      </c>
      <c r="B761" s="19" t="s">
        <v>1045</v>
      </c>
      <c r="C761" s="19" t="s">
        <v>348</v>
      </c>
      <c r="D761" s="19"/>
      <c r="E761" s="19" t="s">
        <v>1151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3" t="str">
        <f>IF(COUNTIF($E$3:E761,E761)=1,K761,"")</f>
        <v/>
      </c>
    </row>
    <row r="762" spans="1:12" ht="15.95">
      <c r="A762" s="18" t="s">
        <v>1163</v>
      </c>
      <c r="B762" s="19" t="s">
        <v>1045</v>
      </c>
      <c r="C762" s="19" t="s">
        <v>348</v>
      </c>
      <c r="D762" s="19"/>
      <c r="E762" s="19" t="s">
        <v>1151</v>
      </c>
      <c r="F762" s="21"/>
      <c r="G762" s="20" t="s">
        <v>530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3" t="str">
        <f>IF(COUNTIF($E$3:E762,E762)=1,K762,"")</f>
        <v/>
      </c>
    </row>
    <row r="763" spans="1:12" ht="15.95">
      <c r="A763" s="18" t="s">
        <v>1164</v>
      </c>
      <c r="B763" s="19" t="s">
        <v>1045</v>
      </c>
      <c r="C763" s="19" t="s">
        <v>348</v>
      </c>
      <c r="D763" s="19"/>
      <c r="E763" s="19" t="s">
        <v>1151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3" t="str">
        <f>IF(COUNTIF($E$3:E763,E763)=1,K763,"")</f>
        <v/>
      </c>
    </row>
    <row r="764" spans="1:12" ht="15.95">
      <c r="A764" s="18" t="s">
        <v>1165</v>
      </c>
      <c r="B764" s="19" t="s">
        <v>1045</v>
      </c>
      <c r="C764" s="19" t="s">
        <v>348</v>
      </c>
      <c r="D764" s="19"/>
      <c r="E764" s="19" t="s">
        <v>1151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3" t="str">
        <f>IF(COUNTIF($E$3:E764,E764)=1,K764,"")</f>
        <v/>
      </c>
    </row>
    <row r="765" spans="1:12" ht="15.95">
      <c r="A765" s="18" t="s">
        <v>1166</v>
      </c>
      <c r="B765" s="19" t="s">
        <v>1045</v>
      </c>
      <c r="C765" s="19" t="s">
        <v>348</v>
      </c>
      <c r="D765" s="19"/>
      <c r="E765" s="19" t="s">
        <v>1151</v>
      </c>
      <c r="F765" s="21"/>
      <c r="G765" s="20" t="s">
        <v>1156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3" t="str">
        <f>IF(COUNTIF($E$3:E765,E765)=1,K765,"")</f>
        <v/>
      </c>
    </row>
    <row r="766" spans="1:12" ht="15.95">
      <c r="A766" s="18" t="s">
        <v>1167</v>
      </c>
      <c r="B766" s="19" t="s">
        <v>1045</v>
      </c>
      <c r="C766" s="19" t="s">
        <v>348</v>
      </c>
      <c r="D766" s="19"/>
      <c r="E766" s="19" t="s">
        <v>1151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3" t="str">
        <f>IF(COUNTIF($E$3:E766,E766)=1,K766,"")</f>
        <v/>
      </c>
    </row>
    <row r="767" spans="1:12">
      <c r="A767" s="18" t="s">
        <v>1168</v>
      </c>
      <c r="B767" s="19" t="s">
        <v>1045</v>
      </c>
      <c r="C767" s="19" t="s">
        <v>348</v>
      </c>
      <c r="D767" s="19"/>
      <c r="E767" s="19" t="s">
        <v>1151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3" t="str">
        <f>IF(COUNTIF($E$3:E767,E767)=1,K767,"")</f>
        <v/>
      </c>
    </row>
    <row r="768" spans="1:12">
      <c r="A768" s="18" t="s">
        <v>1169</v>
      </c>
      <c r="B768" s="19" t="s">
        <v>1045</v>
      </c>
      <c r="C768" s="19" t="s">
        <v>348</v>
      </c>
      <c r="D768" s="19"/>
      <c r="E768" s="19" t="s">
        <v>1151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3" t="str">
        <f>IF(COUNTIF($E$3:E768,E768)=1,K768,"")</f>
        <v/>
      </c>
    </row>
    <row r="769" spans="1:12">
      <c r="A769" s="18" t="s">
        <v>1170</v>
      </c>
      <c r="B769" s="19" t="s">
        <v>1045</v>
      </c>
      <c r="C769" s="19" t="s">
        <v>348</v>
      </c>
      <c r="D769" s="19"/>
      <c r="E769" s="19" t="s">
        <v>1151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3" t="str">
        <f>IF(COUNTIF($E$3:E769,E769)=1,K769,"")</f>
        <v/>
      </c>
    </row>
    <row r="770" spans="1:12">
      <c r="A770" s="18" t="s">
        <v>1171</v>
      </c>
      <c r="B770" s="19" t="s">
        <v>1045</v>
      </c>
      <c r="C770" s="19" t="s">
        <v>348</v>
      </c>
      <c r="D770" s="19"/>
      <c r="E770" s="19" t="s">
        <v>1151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3" t="str">
        <f>IF(COUNTIF($E$3:E770,E770)=1,K770,"")</f>
        <v/>
      </c>
    </row>
    <row r="771" spans="1:12" ht="15.95">
      <c r="A771" s="18" t="s">
        <v>1172</v>
      </c>
      <c r="B771" s="19" t="s">
        <v>13</v>
      </c>
      <c r="C771" s="19" t="s">
        <v>348</v>
      </c>
      <c r="D771" s="19"/>
      <c r="E771" s="19" t="s">
        <v>1173</v>
      </c>
      <c r="F771" s="21"/>
      <c r="G771" s="20" t="s">
        <v>639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3">
        <f>IF(COUNTIF($E$3:E771,E771)=1,K771,"")</f>
        <v>1003</v>
      </c>
    </row>
    <row r="772" spans="1:12" ht="15.95">
      <c r="A772" s="18" t="s">
        <v>1174</v>
      </c>
      <c r="B772" s="19" t="s">
        <v>13</v>
      </c>
      <c r="C772" s="19" t="s">
        <v>348</v>
      </c>
      <c r="D772" s="19"/>
      <c r="E772" s="19" t="s">
        <v>1173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3" t="str">
        <f>IF(COUNTIF($E$3:E772,E772)=1,K772,"")</f>
        <v/>
      </c>
    </row>
    <row r="773" spans="1:12" ht="15.95">
      <c r="A773" s="18" t="s">
        <v>1175</v>
      </c>
      <c r="B773" s="19" t="s">
        <v>13</v>
      </c>
      <c r="C773" s="19" t="s">
        <v>348</v>
      </c>
      <c r="D773" s="19"/>
      <c r="E773" s="19" t="s">
        <v>1173</v>
      </c>
      <c r="F773" s="21"/>
      <c r="G773" s="20" t="s">
        <v>1176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3" t="str">
        <f>IF(COUNTIF($E$3:E773,E773)=1,K773,"")</f>
        <v/>
      </c>
    </row>
    <row r="774" spans="1:12" ht="15.95">
      <c r="A774" s="18" t="s">
        <v>1177</v>
      </c>
      <c r="B774" s="19" t="s">
        <v>13</v>
      </c>
      <c r="C774" s="19" t="s">
        <v>348</v>
      </c>
      <c r="D774" s="19"/>
      <c r="E774" s="19" t="s">
        <v>1173</v>
      </c>
      <c r="F774" s="21"/>
      <c r="G774" s="20" t="s">
        <v>1178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3" t="str">
        <f>IF(COUNTIF($E$3:E774,E774)=1,K774,"")</f>
        <v/>
      </c>
    </row>
    <row r="775" spans="1:12">
      <c r="A775" s="18" t="s">
        <v>1179</v>
      </c>
      <c r="B775" s="19" t="s">
        <v>13</v>
      </c>
      <c r="C775" s="19" t="s">
        <v>348</v>
      </c>
      <c r="D775" s="19"/>
      <c r="E775" s="19" t="s">
        <v>1180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3">
        <f>IF(COUNTIF($E$3:E775,E775)=1,K775,"")</f>
        <v>0</v>
      </c>
    </row>
    <row r="776" spans="1:12">
      <c r="A776" s="18" t="s">
        <v>1181</v>
      </c>
      <c r="B776" s="19" t="s">
        <v>13</v>
      </c>
      <c r="C776" s="19" t="s">
        <v>348</v>
      </c>
      <c r="D776" s="19"/>
      <c r="E776" s="19" t="s">
        <v>1180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3" t="str">
        <f>IF(COUNTIF($E$3:E776,E776)=1,K776,"")</f>
        <v/>
      </c>
    </row>
    <row r="777" spans="1:12">
      <c r="A777" s="18" t="s">
        <v>1182</v>
      </c>
      <c r="B777" s="19" t="s">
        <v>13</v>
      </c>
      <c r="C777" s="19" t="s">
        <v>348</v>
      </c>
      <c r="D777" s="19"/>
      <c r="E777" s="19" t="s">
        <v>1183</v>
      </c>
      <c r="F777" s="21"/>
      <c r="G777" s="19" t="s">
        <v>700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3">
        <f>IF(COUNTIF($E$3:E777,E777)=1,K777,"")</f>
        <v>46599</v>
      </c>
    </row>
    <row r="778" spans="1:12">
      <c r="A778" s="18" t="s">
        <v>1184</v>
      </c>
      <c r="B778" s="19" t="s">
        <v>13</v>
      </c>
      <c r="C778" s="19" t="s">
        <v>348</v>
      </c>
      <c r="D778" s="19"/>
      <c r="E778" s="19" t="s">
        <v>1183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3" t="str">
        <f>IF(COUNTIF($E$3:E778,E778)=1,K778,"")</f>
        <v/>
      </c>
    </row>
    <row r="779" spans="1:12">
      <c r="A779" s="18" t="s">
        <v>1185</v>
      </c>
      <c r="B779" s="19" t="s">
        <v>13</v>
      </c>
      <c r="C779" s="19" t="s">
        <v>348</v>
      </c>
      <c r="D779" s="19"/>
      <c r="E779" s="19" t="s">
        <v>1183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3" t="str">
        <f>IF(COUNTIF($E$3:E779,E779)=1,K779,"")</f>
        <v/>
      </c>
    </row>
    <row r="780" spans="1:12">
      <c r="A780" s="18" t="s">
        <v>1186</v>
      </c>
      <c r="B780" s="19" t="s">
        <v>13</v>
      </c>
      <c r="C780" s="19" t="s">
        <v>348</v>
      </c>
      <c r="D780" s="19"/>
      <c r="E780" s="19" t="s">
        <v>1183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3" t="str">
        <f>IF(COUNTIF($E$3:E780,E780)=1,K780,"")</f>
        <v/>
      </c>
    </row>
    <row r="781" spans="1:12">
      <c r="A781" s="18" t="s">
        <v>1187</v>
      </c>
      <c r="B781" s="19" t="s">
        <v>13</v>
      </c>
      <c r="C781" s="19" t="s">
        <v>348</v>
      </c>
      <c r="D781" s="19"/>
      <c r="E781" s="19" t="s">
        <v>1183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3" t="str">
        <f>IF(COUNTIF($E$3:E781,E781)=1,K781,"")</f>
        <v/>
      </c>
    </row>
    <row r="782" spans="1:12">
      <c r="A782" s="18" t="s">
        <v>1188</v>
      </c>
      <c r="B782" s="19" t="s">
        <v>13</v>
      </c>
      <c r="C782" s="19" t="s">
        <v>348</v>
      </c>
      <c r="D782" s="19"/>
      <c r="E782" s="19" t="s">
        <v>1183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3" t="str">
        <f>IF(COUNTIF($E$3:E782,E782)=1,K782,"")</f>
        <v/>
      </c>
    </row>
    <row r="783" spans="1:12">
      <c r="A783" s="18" t="s">
        <v>1189</v>
      </c>
      <c r="B783" s="19" t="s">
        <v>13</v>
      </c>
      <c r="C783" s="19" t="s">
        <v>348</v>
      </c>
      <c r="D783" s="19"/>
      <c r="E783" s="19" t="s">
        <v>1183</v>
      </c>
      <c r="F783" s="21"/>
      <c r="G783" s="19" t="s">
        <v>1190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3" t="str">
        <f>IF(COUNTIF($E$3:E783,E783)=1,K783,"")</f>
        <v/>
      </c>
    </row>
    <row r="784" spans="1:12">
      <c r="A784" s="18" t="s">
        <v>1191</v>
      </c>
      <c r="B784" s="19" t="s">
        <v>1045</v>
      </c>
      <c r="C784" s="19" t="s">
        <v>348</v>
      </c>
      <c r="D784" s="19"/>
      <c r="E784" s="19" t="s">
        <v>1183</v>
      </c>
      <c r="F784" s="21"/>
      <c r="G784" s="19" t="s">
        <v>700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3" t="str">
        <f>IF(COUNTIF($E$3:E784,E784)=1,K784,"")</f>
        <v/>
      </c>
    </row>
    <row r="785" spans="1:14">
      <c r="A785" s="18" t="s">
        <v>1192</v>
      </c>
      <c r="B785" s="19" t="s">
        <v>1045</v>
      </c>
      <c r="C785" s="19" t="s">
        <v>348</v>
      </c>
      <c r="D785" s="19"/>
      <c r="E785" s="19" t="s">
        <v>1183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3" t="str">
        <f>IF(COUNTIF($E$3:E785,E785)=1,K785,"")</f>
        <v/>
      </c>
    </row>
    <row r="786" spans="1:14">
      <c r="A786" s="18" t="s">
        <v>1193</v>
      </c>
      <c r="B786" s="19" t="s">
        <v>1045</v>
      </c>
      <c r="C786" s="19" t="s">
        <v>348</v>
      </c>
      <c r="D786" s="19"/>
      <c r="E786" s="19" t="s">
        <v>1183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3" t="str">
        <f>IF(COUNTIF($E$3:E786,E786)=1,K786,"")</f>
        <v/>
      </c>
    </row>
    <row r="787" spans="1:14">
      <c r="A787" s="18" t="s">
        <v>1194</v>
      </c>
      <c r="B787" s="19" t="s">
        <v>1045</v>
      </c>
      <c r="C787" s="19" t="s">
        <v>348</v>
      </c>
      <c r="D787" s="19"/>
      <c r="E787" s="19" t="s">
        <v>1183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3" t="str">
        <f>IF(COUNTIF($E$3:E787,E787)=1,K787,"")</f>
        <v/>
      </c>
    </row>
    <row r="788" spans="1:14">
      <c r="A788" s="18" t="s">
        <v>1195</v>
      </c>
      <c r="B788" s="19" t="s">
        <v>1045</v>
      </c>
      <c r="C788" s="19" t="s">
        <v>348</v>
      </c>
      <c r="D788" s="19"/>
      <c r="E788" s="19" t="s">
        <v>1183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3" t="str">
        <f>IF(COUNTIF($E$3:E788,E788)=1,K788,"")</f>
        <v/>
      </c>
    </row>
    <row r="789" spans="1:14">
      <c r="A789" s="18" t="s">
        <v>1196</v>
      </c>
      <c r="B789" s="19" t="s">
        <v>1045</v>
      </c>
      <c r="C789" s="19" t="s">
        <v>348</v>
      </c>
      <c r="D789" s="19"/>
      <c r="E789" s="19" t="s">
        <v>1183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3" t="str">
        <f>IF(COUNTIF($E$3:E789,E789)=1,K789,"")</f>
        <v/>
      </c>
    </row>
    <row r="790" spans="1:14">
      <c r="A790" s="18" t="s">
        <v>1197</v>
      </c>
      <c r="B790" s="19" t="s">
        <v>1045</v>
      </c>
      <c r="C790" s="19" t="s">
        <v>348</v>
      </c>
      <c r="D790" s="19"/>
      <c r="E790" s="19" t="s">
        <v>1183</v>
      </c>
      <c r="F790" s="21"/>
      <c r="G790" s="19" t="s">
        <v>1190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3" t="str">
        <f>IF(COUNTIF($E$3:E790,E790)=1,K790,"")</f>
        <v/>
      </c>
    </row>
    <row r="791" spans="1:14" ht="15.95">
      <c r="A791" s="18" t="s">
        <v>1198</v>
      </c>
      <c r="B791" s="19" t="s">
        <v>13</v>
      </c>
      <c r="C791" s="19" t="s">
        <v>1199</v>
      </c>
      <c r="D791" s="19"/>
      <c r="E791" s="19" t="s">
        <v>1200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3">
        <f>IF(COUNTIF($E$3:E791,E791)=1,K791,"")</f>
        <v>4256</v>
      </c>
    </row>
    <row r="792" spans="1:14" ht="15.95">
      <c r="A792" s="18" t="s">
        <v>1201</v>
      </c>
      <c r="B792" s="19" t="s">
        <v>13</v>
      </c>
      <c r="C792" s="19" t="s">
        <v>1199</v>
      </c>
      <c r="D792" s="19"/>
      <c r="E792" s="19" t="s">
        <v>1200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3" t="str">
        <f>IF(COUNTIF($E$3:E792,E792)=1,K792,"")</f>
        <v/>
      </c>
    </row>
    <row r="793" spans="1:14" ht="15.95">
      <c r="A793" s="18" t="s">
        <v>1202</v>
      </c>
      <c r="B793" s="19" t="s">
        <v>13</v>
      </c>
      <c r="C793" s="19" t="s">
        <v>1199</v>
      </c>
      <c r="D793" s="19"/>
      <c r="E793" s="19" t="s">
        <v>1200</v>
      </c>
      <c r="F793" s="21"/>
      <c r="G793" s="20" t="s">
        <v>1203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3" t="str">
        <f>IF(COUNTIF($E$3:E793,E793)=1,K793,"")</f>
        <v/>
      </c>
    </row>
    <row r="794" spans="1:14" ht="15.95">
      <c r="A794" s="18" t="s">
        <v>1204</v>
      </c>
      <c r="B794" s="19" t="s">
        <v>13</v>
      </c>
      <c r="C794" s="19" t="s">
        <v>1199</v>
      </c>
      <c r="D794" s="19"/>
      <c r="E794" s="19" t="s">
        <v>1200</v>
      </c>
      <c r="F794" s="21"/>
      <c r="G794" s="20" t="s">
        <v>1205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3" t="str">
        <f>IF(COUNTIF($E$3:E794,E794)=1,K794,"")</f>
        <v/>
      </c>
    </row>
    <row r="795" spans="1:14" ht="15.95">
      <c r="A795" s="18" t="s">
        <v>1206</v>
      </c>
      <c r="B795" s="19" t="s">
        <v>13</v>
      </c>
      <c r="C795" s="19" t="s">
        <v>1199</v>
      </c>
      <c r="D795" s="19"/>
      <c r="E795" s="19" t="s">
        <v>1200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3" t="str">
        <f>IF(COUNTIF($E$3:E795,E795)=1,K795,"")</f>
        <v/>
      </c>
      <c r="M795" s="28"/>
      <c r="N795" s="28"/>
    </row>
    <row r="796" spans="1:14">
      <c r="A796" s="18" t="s">
        <v>1207</v>
      </c>
      <c r="B796" s="19" t="s">
        <v>13</v>
      </c>
      <c r="C796" s="19" t="s">
        <v>1199</v>
      </c>
      <c r="D796" s="19"/>
      <c r="E796" s="19" t="s">
        <v>1200</v>
      </c>
      <c r="F796" s="21"/>
      <c r="G796" s="19" t="s">
        <v>1208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3" t="str">
        <f>IF(COUNTIF($E$3:E796,E796)=1,K796,"")</f>
        <v/>
      </c>
    </row>
    <row r="797" spans="1:14" ht="15.95">
      <c r="A797" s="18" t="s">
        <v>1209</v>
      </c>
      <c r="B797" s="19" t="s">
        <v>13</v>
      </c>
      <c r="C797" s="19" t="s">
        <v>1199</v>
      </c>
      <c r="D797" s="19"/>
      <c r="E797" s="19" t="s">
        <v>1210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3">
        <f>IF(COUNTIF($E$3:E797,E797)=1,K797,"")</f>
        <v>3089</v>
      </c>
    </row>
    <row r="798" spans="1:14" ht="15.95">
      <c r="A798" s="18" t="s">
        <v>1211</v>
      </c>
      <c r="B798" s="19" t="s">
        <v>13</v>
      </c>
      <c r="C798" s="19" t="s">
        <v>1199</v>
      </c>
      <c r="D798" s="19"/>
      <c r="E798" s="19" t="s">
        <v>1210</v>
      </c>
      <c r="F798" s="21"/>
      <c r="G798" s="20" t="s">
        <v>1116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3" t="str">
        <f>IF(COUNTIF($E$3:E798,E798)=1,K798,"")</f>
        <v/>
      </c>
    </row>
    <row r="799" spans="1:14" ht="15.95">
      <c r="A799" s="18" t="s">
        <v>1212</v>
      </c>
      <c r="B799" s="19" t="s">
        <v>13</v>
      </c>
      <c r="C799" s="19" t="s">
        <v>1199</v>
      </c>
      <c r="D799" s="19"/>
      <c r="E799" s="19" t="s">
        <v>1210</v>
      </c>
      <c r="F799" s="21"/>
      <c r="G799" s="20" t="s">
        <v>568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3" t="str">
        <f>IF(COUNTIF($E$3:E799,E799)=1,K799,"")</f>
        <v/>
      </c>
    </row>
    <row r="800" spans="1:14" ht="15.95">
      <c r="A800" s="18" t="s">
        <v>1213</v>
      </c>
      <c r="B800" s="19" t="s">
        <v>13</v>
      </c>
      <c r="C800" s="19" t="s">
        <v>1199</v>
      </c>
      <c r="D800" s="19"/>
      <c r="E800" s="19" t="s">
        <v>1210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3" t="str">
        <f>IF(COUNTIF($E$3:E800,E800)=1,K800,"")</f>
        <v/>
      </c>
    </row>
    <row r="801" spans="1:12">
      <c r="A801" s="18" t="s">
        <v>1214</v>
      </c>
      <c r="B801" s="19" t="s">
        <v>13</v>
      </c>
      <c r="C801" s="19" t="s">
        <v>1199</v>
      </c>
      <c r="D801" s="19"/>
      <c r="E801" s="19" t="s">
        <v>1210</v>
      </c>
      <c r="F801" s="21"/>
      <c r="G801" s="19" t="s">
        <v>784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3" t="str">
        <f>IF(COUNTIF($E$3:E801,E801)=1,K801,"")</f>
        <v/>
      </c>
    </row>
    <row r="802" spans="1:12">
      <c r="A802" s="18" t="s">
        <v>1215</v>
      </c>
      <c r="B802" s="19" t="s">
        <v>13</v>
      </c>
      <c r="C802" s="19" t="s">
        <v>1199</v>
      </c>
      <c r="D802" s="19"/>
      <c r="E802" s="19" t="s">
        <v>1210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3" t="str">
        <f>IF(COUNTIF($E$3:E802,E802)=1,K802,"")</f>
        <v/>
      </c>
    </row>
    <row r="803" spans="1:12">
      <c r="A803" s="18" t="s">
        <v>1216</v>
      </c>
      <c r="B803" s="19" t="s">
        <v>13</v>
      </c>
      <c r="C803" s="19" t="s">
        <v>1199</v>
      </c>
      <c r="D803" s="19"/>
      <c r="E803" s="19" t="s">
        <v>1210</v>
      </c>
      <c r="F803" s="21"/>
      <c r="G803" s="19" t="s">
        <v>1217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3" t="str">
        <f>IF(COUNTIF($E$3:E803,E803)=1,K803,"")</f>
        <v/>
      </c>
    </row>
    <row r="804" spans="1:12">
      <c r="A804" s="18" t="s">
        <v>1218</v>
      </c>
      <c r="B804" s="19" t="s">
        <v>13</v>
      </c>
      <c r="C804" s="19" t="s">
        <v>1199</v>
      </c>
      <c r="D804" s="19"/>
      <c r="E804" s="19" t="s">
        <v>1219</v>
      </c>
      <c r="F804" s="21"/>
      <c r="G804" s="19" t="s">
        <v>1130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3">
        <f>IF(COUNTIF($E$3:E804,E804)=1,K804,"")</f>
        <v>3089</v>
      </c>
    </row>
    <row r="805" spans="1:12">
      <c r="A805" s="18" t="s">
        <v>1220</v>
      </c>
      <c r="B805" s="19" t="s">
        <v>13</v>
      </c>
      <c r="C805" s="19" t="s">
        <v>1199</v>
      </c>
      <c r="D805" s="19"/>
      <c r="E805" s="19" t="s">
        <v>1219</v>
      </c>
      <c r="F805" s="21"/>
      <c r="G805" s="19" t="s">
        <v>678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3" t="str">
        <f>IF(COUNTIF($E$3:E805,E805)=1,K805,"")</f>
        <v/>
      </c>
    </row>
    <row r="806" spans="1:12" ht="15.95">
      <c r="A806" s="18" t="s">
        <v>1221</v>
      </c>
      <c r="B806" s="19" t="s">
        <v>13</v>
      </c>
      <c r="C806" s="19" t="s">
        <v>1199</v>
      </c>
      <c r="D806" s="19"/>
      <c r="E806" s="19" t="s">
        <v>1222</v>
      </c>
      <c r="F806" s="21"/>
      <c r="G806" s="20" t="s">
        <v>1223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3">
        <f>IF(COUNTIF($E$3:E806,E806)=1,K806,"")</f>
        <v>5314</v>
      </c>
    </row>
    <row r="807" spans="1:12" ht="15.95">
      <c r="A807" s="18" t="s">
        <v>1224</v>
      </c>
      <c r="B807" s="19" t="s">
        <v>13</v>
      </c>
      <c r="C807" s="19" t="s">
        <v>1199</v>
      </c>
      <c r="D807" s="19"/>
      <c r="E807" s="19" t="s">
        <v>1222</v>
      </c>
      <c r="F807" s="21"/>
      <c r="G807" s="20" t="s">
        <v>782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3" t="str">
        <f>IF(COUNTIF($E$3:E807,E807)=1,K807,"")</f>
        <v/>
      </c>
    </row>
    <row r="808" spans="1:12" ht="15.95">
      <c r="A808" s="18" t="s">
        <v>1225</v>
      </c>
      <c r="B808" s="19" t="s">
        <v>13</v>
      </c>
      <c r="C808" s="19" t="s">
        <v>1199</v>
      </c>
      <c r="D808" s="19"/>
      <c r="E808" s="19" t="s">
        <v>1222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3" t="str">
        <f>IF(COUNTIF($E$3:E808,E808)=1,K808,"")</f>
        <v/>
      </c>
    </row>
    <row r="809" spans="1:12" ht="15.95">
      <c r="A809" s="18" t="s">
        <v>1226</v>
      </c>
      <c r="B809" s="19" t="s">
        <v>13</v>
      </c>
      <c r="C809" s="19" t="s">
        <v>1199</v>
      </c>
      <c r="D809" s="19"/>
      <c r="E809" s="19" t="s">
        <v>1222</v>
      </c>
      <c r="F809" s="21"/>
      <c r="G809" s="20" t="s">
        <v>568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3" t="str">
        <f>IF(COUNTIF($E$3:E809,E809)=1,K809,"")</f>
        <v/>
      </c>
    </row>
    <row r="810" spans="1:12" ht="15.95">
      <c r="A810" s="18" t="s">
        <v>1227</v>
      </c>
      <c r="B810" s="19" t="s">
        <v>13</v>
      </c>
      <c r="C810" s="19" t="s">
        <v>1199</v>
      </c>
      <c r="D810" s="19"/>
      <c r="E810" s="19" t="s">
        <v>1222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3" t="str">
        <f>IF(COUNTIF($E$3:E810,E810)=1,K810,"")</f>
        <v/>
      </c>
    </row>
    <row r="811" spans="1:12">
      <c r="A811" s="18" t="s">
        <v>1228</v>
      </c>
      <c r="B811" s="19" t="s">
        <v>13</v>
      </c>
      <c r="C811" s="19" t="s">
        <v>1199</v>
      </c>
      <c r="D811" s="19"/>
      <c r="E811" s="19" t="s">
        <v>1222</v>
      </c>
      <c r="F811" s="21"/>
      <c r="G811" s="19" t="s">
        <v>1229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3" t="str">
        <f>IF(COUNTIF($E$3:E811,E811)=1,K811,"")</f>
        <v/>
      </c>
    </row>
    <row r="812" spans="1:12">
      <c r="A812" s="18" t="s">
        <v>1230</v>
      </c>
      <c r="B812" s="19" t="s">
        <v>13</v>
      </c>
      <c r="C812" s="19" t="s">
        <v>1199</v>
      </c>
      <c r="D812" s="19"/>
      <c r="E812" s="19" t="s">
        <v>1231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3">
        <f>IF(COUNTIF($E$3:E812,E812)=1,K812,"")</f>
        <v>1000</v>
      </c>
    </row>
    <row r="813" spans="1:12">
      <c r="A813" s="18" t="s">
        <v>1232</v>
      </c>
      <c r="B813" s="19" t="s">
        <v>13</v>
      </c>
      <c r="C813" s="19" t="s">
        <v>1199</v>
      </c>
      <c r="D813" s="19"/>
      <c r="E813" s="19" t="s">
        <v>1231</v>
      </c>
      <c r="F813" s="21"/>
      <c r="G813" s="19" t="s">
        <v>1233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3" t="str">
        <f>IF(COUNTIF($E$3:E813,E813)=1,K813,"")</f>
        <v/>
      </c>
    </row>
    <row r="814" spans="1:12">
      <c r="A814" s="18" t="s">
        <v>1234</v>
      </c>
      <c r="B814" s="19" t="s">
        <v>13</v>
      </c>
      <c r="C814" s="19" t="s">
        <v>1199</v>
      </c>
      <c r="D814" s="19"/>
      <c r="E814" s="19" t="s">
        <v>1231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3" t="str">
        <f>IF(COUNTIF($E$3:E814,E814)=1,K814,"")</f>
        <v/>
      </c>
    </row>
    <row r="815" spans="1:12">
      <c r="A815" s="18" t="s">
        <v>1235</v>
      </c>
      <c r="B815" s="19" t="s">
        <v>1045</v>
      </c>
      <c r="C815" s="19" t="s">
        <v>1199</v>
      </c>
      <c r="D815" s="19"/>
      <c r="E815" s="19" t="s">
        <v>1231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3" t="str">
        <f>IF(COUNTIF($E$3:E815,E815)=1,K815,"")</f>
        <v/>
      </c>
    </row>
    <row r="816" spans="1:12">
      <c r="A816" s="18" t="s">
        <v>1236</v>
      </c>
      <c r="B816" s="19" t="s">
        <v>1045</v>
      </c>
      <c r="C816" s="19" t="s">
        <v>1199</v>
      </c>
      <c r="D816" s="19"/>
      <c r="E816" s="19" t="s">
        <v>1231</v>
      </c>
      <c r="F816" s="21"/>
      <c r="G816" s="19" t="s">
        <v>1233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3" t="str">
        <f>IF(COUNTIF($E$3:E816,E816)=1,K816,"")</f>
        <v/>
      </c>
    </row>
    <row r="817" spans="1:12">
      <c r="A817" s="18" t="s">
        <v>1237</v>
      </c>
      <c r="B817" s="19" t="s">
        <v>1045</v>
      </c>
      <c r="C817" s="19" t="s">
        <v>1199</v>
      </c>
      <c r="D817" s="19"/>
      <c r="E817" s="19" t="s">
        <v>1231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3" t="str">
        <f>IF(COUNTIF($E$3:E817,E817)=1,K817,"")</f>
        <v/>
      </c>
    </row>
    <row r="818" spans="1:12">
      <c r="A818" s="18" t="s">
        <v>1238</v>
      </c>
      <c r="B818" s="19" t="s">
        <v>13</v>
      </c>
      <c r="C818" s="19" t="s">
        <v>1199</v>
      </c>
      <c r="D818" s="19"/>
      <c r="E818" s="19" t="s">
        <v>1239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3">
        <f>IF(COUNTIF($E$3:E818,E818)=1,K818,"")</f>
        <v>7484</v>
      </c>
    </row>
    <row r="819" spans="1:12">
      <c r="A819" s="18" t="s">
        <v>1240</v>
      </c>
      <c r="B819" s="19" t="s">
        <v>13</v>
      </c>
      <c r="C819" s="19" t="s">
        <v>1199</v>
      </c>
      <c r="D819" s="19"/>
      <c r="E819" s="19" t="s">
        <v>1239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3" t="str">
        <f>IF(COUNTIF($E$3:E819,E819)=1,K819,"")</f>
        <v/>
      </c>
    </row>
    <row r="820" spans="1:12">
      <c r="A820" s="18" t="s">
        <v>1241</v>
      </c>
      <c r="B820" s="19" t="s">
        <v>1045</v>
      </c>
      <c r="C820" s="19" t="s">
        <v>1199</v>
      </c>
      <c r="D820" s="19"/>
      <c r="E820" s="19" t="s">
        <v>1239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3" t="str">
        <f>IF(COUNTIF($E$3:E820,E820)=1,K820,"")</f>
        <v/>
      </c>
    </row>
    <row r="821" spans="1:12">
      <c r="A821" s="18" t="s">
        <v>1242</v>
      </c>
      <c r="B821" s="19" t="s">
        <v>1045</v>
      </c>
      <c r="C821" s="19" t="s">
        <v>1199</v>
      </c>
      <c r="D821" s="19"/>
      <c r="E821" s="19" t="s">
        <v>1239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3" t="str">
        <f>IF(COUNTIF($E$3:E821,E821)=1,K821,"")</f>
        <v/>
      </c>
    </row>
    <row r="822" spans="1:12" ht="39.75" customHeight="1">
      <c r="A822" s="18" t="s">
        <v>1243</v>
      </c>
      <c r="B822" s="19" t="s">
        <v>1244</v>
      </c>
      <c r="C822" s="35" t="s">
        <v>1245</v>
      </c>
      <c r="D822" s="35" t="s">
        <v>1047</v>
      </c>
      <c r="E822" s="35" t="s">
        <v>1246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3">
        <f>IF(COUNTIF($E$3:E822,E822)=1,K822,"")</f>
        <v>0</v>
      </c>
    </row>
    <row r="823" spans="1:12" ht="39.75" customHeight="1">
      <c r="A823" s="18" t="s">
        <v>1247</v>
      </c>
      <c r="B823" s="19" t="s">
        <v>1244</v>
      </c>
      <c r="C823" s="37" t="s">
        <v>1245</v>
      </c>
      <c r="D823" s="35" t="s">
        <v>1047</v>
      </c>
      <c r="E823" s="37" t="s">
        <v>1246</v>
      </c>
      <c r="F823" s="38" t="e" vm="2">
        <v>#VALUE!</v>
      </c>
      <c r="G823" s="37" t="s">
        <v>1248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3" t="str">
        <f>IF(COUNTIF($E$3:E823,E823)=1,K823,"")</f>
        <v/>
      </c>
    </row>
    <row r="824" spans="1:12" ht="39.75" customHeight="1">
      <c r="A824" s="18" t="s">
        <v>1249</v>
      </c>
      <c r="B824" s="19" t="s">
        <v>1244</v>
      </c>
      <c r="C824" s="35" t="s">
        <v>1245</v>
      </c>
      <c r="D824" s="35" t="s">
        <v>1047</v>
      </c>
      <c r="E824" s="35" t="s">
        <v>1246</v>
      </c>
      <c r="F824" s="21" t="e" vm="3">
        <v>#VALUE!</v>
      </c>
      <c r="G824" s="35" t="s">
        <v>1250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3" t="str">
        <f>IF(COUNTIF($E$3:E824,E824)=1,K824,"")</f>
        <v/>
      </c>
    </row>
    <row r="825" spans="1:12" ht="39.75" customHeight="1">
      <c r="A825" s="18" t="s">
        <v>1251</v>
      </c>
      <c r="B825" s="19" t="s">
        <v>1244</v>
      </c>
      <c r="C825" s="35" t="s">
        <v>1245</v>
      </c>
      <c r="D825" s="35" t="s">
        <v>1047</v>
      </c>
      <c r="E825" s="35" t="s">
        <v>1246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3" t="str">
        <f>IF(COUNTIF($E$3:E825,E825)=1,K825,"")</f>
        <v/>
      </c>
    </row>
    <row r="826" spans="1:12" ht="39.75" customHeight="1">
      <c r="A826" s="18" t="s">
        <v>1252</v>
      </c>
      <c r="B826" s="19" t="s">
        <v>1244</v>
      </c>
      <c r="C826" s="39" t="s">
        <v>1245</v>
      </c>
      <c r="D826" s="35" t="s">
        <v>1047</v>
      </c>
      <c r="E826" s="39" t="s">
        <v>1246</v>
      </c>
      <c r="F826" s="38" t="e" vm="5">
        <v>#VALUE!</v>
      </c>
      <c r="G826" s="39" t="s">
        <v>729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3" t="str">
        <f>IF(COUNTIF($E$3:E826,E826)=1,K826,"")</f>
        <v/>
      </c>
    </row>
    <row r="827" spans="1:12" ht="39.75" customHeight="1">
      <c r="A827" s="18" t="s">
        <v>1253</v>
      </c>
      <c r="B827" s="19" t="s">
        <v>1244</v>
      </c>
      <c r="C827" s="35" t="s">
        <v>1245</v>
      </c>
      <c r="D827" s="35" t="s">
        <v>1047</v>
      </c>
      <c r="E827" s="35" t="s">
        <v>1254</v>
      </c>
      <c r="F827" s="21" t="e" vm="6">
        <v>#VALUE!</v>
      </c>
      <c r="G827" s="35" t="s">
        <v>739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3">
        <f>IF(COUNTIF($E$3:E827,E827)=1,K827,"")</f>
        <v>0</v>
      </c>
    </row>
    <row r="828" spans="1:12" ht="39.75" customHeight="1">
      <c r="A828" s="18" t="s">
        <v>1255</v>
      </c>
      <c r="B828" s="19" t="s">
        <v>1244</v>
      </c>
      <c r="C828" s="35" t="s">
        <v>1245</v>
      </c>
      <c r="D828" s="35" t="s">
        <v>1047</v>
      </c>
      <c r="E828" s="35" t="s">
        <v>1254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3" t="str">
        <f>IF(COUNTIF($E$3:E828,E828)=1,K828,"")</f>
        <v/>
      </c>
    </row>
    <row r="829" spans="1:12" s="41" customFormat="1" ht="39.75" customHeight="1">
      <c r="A829" s="18" t="s">
        <v>1256</v>
      </c>
      <c r="B829" s="19" t="s">
        <v>1244</v>
      </c>
      <c r="C829" s="35" t="s">
        <v>1257</v>
      </c>
      <c r="D829" s="35" t="s">
        <v>1047</v>
      </c>
      <c r="E829" s="35" t="s">
        <v>1258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3">
        <f>IF(COUNTIF($E$3:E829,E829)=1,K829,"")</f>
        <v>0</v>
      </c>
    </row>
    <row r="830" spans="1:12" ht="39.75" customHeight="1">
      <c r="A830" s="18" t="s">
        <v>1259</v>
      </c>
      <c r="B830" s="19" t="s">
        <v>1244</v>
      </c>
      <c r="C830" s="35" t="s">
        <v>1257</v>
      </c>
      <c r="D830" s="35" t="s">
        <v>1047</v>
      </c>
      <c r="E830" s="35" t="s">
        <v>1258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3" t="str">
        <f>IF(COUNTIF($E$3:E830,E830)=1,K830,"")</f>
        <v/>
      </c>
    </row>
    <row r="831" spans="1:12" ht="39.75" customHeight="1">
      <c r="A831" s="18" t="s">
        <v>1260</v>
      </c>
      <c r="B831" s="19" t="s">
        <v>1244</v>
      </c>
      <c r="C831" s="35" t="s">
        <v>1257</v>
      </c>
      <c r="D831" s="35" t="s">
        <v>1047</v>
      </c>
      <c r="E831" s="35" t="s">
        <v>1258</v>
      </c>
      <c r="F831" s="21" t="e" vm="2">
        <v>#VALUE!</v>
      </c>
      <c r="G831" s="35" t="s">
        <v>1248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3" t="str">
        <f>IF(COUNTIF($E$3:E831,E831)=1,K831,"")</f>
        <v/>
      </c>
    </row>
    <row r="832" spans="1:12" ht="39.75" customHeight="1">
      <c r="A832" s="18" t="s">
        <v>1261</v>
      </c>
      <c r="B832" s="19" t="s">
        <v>1244</v>
      </c>
      <c r="C832" s="35" t="s">
        <v>1257</v>
      </c>
      <c r="D832" s="35" t="s">
        <v>1047</v>
      </c>
      <c r="E832" s="35" t="s">
        <v>1258</v>
      </c>
      <c r="F832" s="21" t="e" vm="3">
        <v>#VALUE!</v>
      </c>
      <c r="G832" s="35" t="s">
        <v>1250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3" t="str">
        <f>IF(COUNTIF($E$3:E832,E832)=1,K832,"")</f>
        <v/>
      </c>
    </row>
    <row r="833" spans="1:12" ht="39.75" customHeight="1">
      <c r="A833" s="18" t="s">
        <v>1262</v>
      </c>
      <c r="B833" s="19" t="s">
        <v>1244</v>
      </c>
      <c r="C833" s="35" t="s">
        <v>1257</v>
      </c>
      <c r="D833" s="35" t="s">
        <v>1047</v>
      </c>
      <c r="E833" s="35" t="s">
        <v>1258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3" t="str">
        <f>IF(COUNTIF($E$3:E833,E833)=1,K833,"")</f>
        <v/>
      </c>
    </row>
    <row r="834" spans="1:12" ht="39.75" customHeight="1">
      <c r="A834" s="18" t="s">
        <v>1263</v>
      </c>
      <c r="B834" s="19" t="s">
        <v>1244</v>
      </c>
      <c r="C834" s="35" t="s">
        <v>1257</v>
      </c>
      <c r="D834" s="35" t="s">
        <v>1047</v>
      </c>
      <c r="E834" s="35" t="s">
        <v>1258</v>
      </c>
      <c r="F834" s="21" t="e" vm="9">
        <v>#VALUE!</v>
      </c>
      <c r="G834" s="35" t="s">
        <v>1264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3" t="str">
        <f>IF(COUNTIF($E$3:E834,E834)=1,K834,"")</f>
        <v/>
      </c>
    </row>
    <row r="835" spans="1:12" ht="39.75" customHeight="1">
      <c r="A835" s="18" t="s">
        <v>1265</v>
      </c>
      <c r="B835" s="19" t="s">
        <v>1244</v>
      </c>
      <c r="C835" s="35" t="s">
        <v>1266</v>
      </c>
      <c r="D835" s="35" t="s">
        <v>1047</v>
      </c>
      <c r="E835" s="35" t="s">
        <v>1267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3">
        <f>IF(COUNTIF($E$3:E835,E835)=1,K835,"")</f>
        <v>0</v>
      </c>
    </row>
    <row r="836" spans="1:12" ht="39.75" customHeight="1">
      <c r="A836" s="18" t="s">
        <v>1268</v>
      </c>
      <c r="B836" s="19" t="s">
        <v>1244</v>
      </c>
      <c r="C836" s="35" t="s">
        <v>1266</v>
      </c>
      <c r="D836" s="35" t="s">
        <v>1047</v>
      </c>
      <c r="E836" s="35" t="s">
        <v>1267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3" t="str">
        <f>IF(COUNTIF($E$3:E836,E836)=1,K836,"")</f>
        <v/>
      </c>
    </row>
    <row r="837" spans="1:12" ht="39.75" customHeight="1">
      <c r="A837" s="18" t="s">
        <v>1269</v>
      </c>
      <c r="B837" s="19" t="s">
        <v>1244</v>
      </c>
      <c r="C837" s="35" t="s">
        <v>1266</v>
      </c>
      <c r="D837" s="35" t="s">
        <v>1047</v>
      </c>
      <c r="E837" s="35" t="s">
        <v>1267</v>
      </c>
      <c r="F837" s="21" t="e" vm="12">
        <v>#VALUE!</v>
      </c>
      <c r="G837" s="35" t="s">
        <v>683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3" t="str">
        <f>IF(COUNTIF($E$3:E837,E837)=1,K837,"")</f>
        <v/>
      </c>
    </row>
    <row r="838" spans="1:12" ht="39.75" customHeight="1">
      <c r="A838" s="18" t="s">
        <v>1270</v>
      </c>
      <c r="B838" s="19" t="s">
        <v>1244</v>
      </c>
      <c r="C838" s="35" t="s">
        <v>1266</v>
      </c>
      <c r="D838" s="35" t="s">
        <v>1047</v>
      </c>
      <c r="E838" s="35" t="s">
        <v>1267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3" t="str">
        <f>IF(COUNTIF($E$3:E838,E838)=1,K838,"")</f>
        <v/>
      </c>
    </row>
    <row r="839" spans="1:12" ht="39.75" customHeight="1">
      <c r="A839" s="18" t="s">
        <v>1271</v>
      </c>
      <c r="B839" s="19" t="s">
        <v>1244</v>
      </c>
      <c r="C839" s="35" t="s">
        <v>1266</v>
      </c>
      <c r="D839" s="35" t="s">
        <v>1047</v>
      </c>
      <c r="E839" s="35" t="s">
        <v>1267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3" t="str">
        <f>IF(COUNTIF($E$3:E839,E839)=1,K839,"")</f>
        <v/>
      </c>
    </row>
    <row r="840" spans="1:12" ht="39.75" customHeight="1">
      <c r="A840" s="18" t="s">
        <v>1272</v>
      </c>
      <c r="B840" s="19" t="s">
        <v>1244</v>
      </c>
      <c r="C840" s="36" t="s">
        <v>1273</v>
      </c>
      <c r="D840" s="35" t="s">
        <v>1047</v>
      </c>
      <c r="E840" s="36" t="s">
        <v>1274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3">
        <f>IF(COUNTIF($E$3:E840,E840)=1,K840,"")</f>
        <v>0</v>
      </c>
    </row>
    <row r="841" spans="1:12" ht="39.75" customHeight="1">
      <c r="A841" s="18" t="s">
        <v>1275</v>
      </c>
      <c r="B841" s="19" t="s">
        <v>1244</v>
      </c>
      <c r="C841" s="36" t="s">
        <v>1273</v>
      </c>
      <c r="D841" s="35" t="s">
        <v>1047</v>
      </c>
      <c r="E841" s="36" t="s">
        <v>1274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3" t="str">
        <f>IF(COUNTIF($E$3:E841,E841)=1,K841,"")</f>
        <v/>
      </c>
    </row>
    <row r="842" spans="1:12" ht="39.75" customHeight="1">
      <c r="A842" s="18" t="s">
        <v>1276</v>
      </c>
      <c r="B842" s="19" t="s">
        <v>1244</v>
      </c>
      <c r="C842" s="36" t="s">
        <v>1273</v>
      </c>
      <c r="D842" s="35" t="s">
        <v>1047</v>
      </c>
      <c r="E842" s="36" t="s">
        <v>1274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3" t="str">
        <f>IF(COUNTIF($E$3:E842,E842)=1,K842,"")</f>
        <v/>
      </c>
    </row>
    <row r="843" spans="1:12" ht="39.75" customHeight="1">
      <c r="A843" s="18" t="s">
        <v>1277</v>
      </c>
      <c r="B843" s="19" t="s">
        <v>1244</v>
      </c>
      <c r="C843" s="36" t="s">
        <v>1273</v>
      </c>
      <c r="D843" s="35" t="s">
        <v>1047</v>
      </c>
      <c r="E843" s="36" t="s">
        <v>1274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3" t="str">
        <f>IF(COUNTIF($E$3:E843,E843)=1,K843,"")</f>
        <v/>
      </c>
    </row>
    <row r="844" spans="1:12" ht="39.75" customHeight="1">
      <c r="A844" s="18" t="s">
        <v>1278</v>
      </c>
      <c r="B844" s="19" t="s">
        <v>1244</v>
      </c>
      <c r="C844" s="36" t="s">
        <v>1273</v>
      </c>
      <c r="D844" s="35" t="s">
        <v>1047</v>
      </c>
      <c r="E844" s="36" t="s">
        <v>1274</v>
      </c>
      <c r="F844" s="42" t="e" vm="17">
        <v>#VALUE!</v>
      </c>
      <c r="G844" s="36" t="s">
        <v>1279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3" t="str">
        <f>IF(COUNTIF($E$3:E844,E844)=1,K844,"")</f>
        <v/>
      </c>
    </row>
    <row r="845" spans="1:12" ht="39.75" customHeight="1">
      <c r="A845" s="18" t="s">
        <v>1280</v>
      </c>
      <c r="B845" s="19" t="s">
        <v>1244</v>
      </c>
      <c r="C845" s="36" t="s">
        <v>1273</v>
      </c>
      <c r="D845" s="35" t="s">
        <v>1047</v>
      </c>
      <c r="E845" s="36" t="s">
        <v>1274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3" t="str">
        <f>IF(COUNTIF($E$3:E845,E845)=1,K845,"")</f>
        <v/>
      </c>
    </row>
    <row r="846" spans="1:12" ht="39.75" customHeight="1">
      <c r="A846" s="18" t="s">
        <v>1281</v>
      </c>
      <c r="B846" s="19" t="s">
        <v>1244</v>
      </c>
      <c r="C846" s="36" t="s">
        <v>1273</v>
      </c>
      <c r="D846" s="35" t="s">
        <v>1047</v>
      </c>
      <c r="E846" s="36" t="s">
        <v>1274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3" t="str">
        <f>IF(COUNTIF($E$3:E846,E846)=1,K846,"")</f>
        <v/>
      </c>
    </row>
    <row r="847" spans="1:12" ht="39.75" customHeight="1">
      <c r="A847" s="18" t="s">
        <v>1282</v>
      </c>
      <c r="B847" s="19" t="s">
        <v>1244</v>
      </c>
      <c r="C847" s="35" t="s">
        <v>1199</v>
      </c>
      <c r="D847" s="36" t="s">
        <v>1047</v>
      </c>
      <c r="E847" s="35" t="s">
        <v>1283</v>
      </c>
      <c r="F847" s="21" t="e" vm="20">
        <v>#VALUE!</v>
      </c>
      <c r="G847" s="35" t="s">
        <v>782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3">
        <f>IF(COUNTIF($E$3:E847,E847)=1,K847,"")</f>
        <v>0</v>
      </c>
    </row>
    <row r="848" spans="1:12" ht="39.75" customHeight="1">
      <c r="A848" s="18" t="s">
        <v>1284</v>
      </c>
      <c r="B848" s="19" t="s">
        <v>1244</v>
      </c>
      <c r="C848" s="35" t="s">
        <v>1199</v>
      </c>
      <c r="D848" s="36" t="s">
        <v>1047</v>
      </c>
      <c r="E848" s="35" t="s">
        <v>1283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3" t="str">
        <f>IF(COUNTIF($E$3:E848,E848)=1,K848,"")</f>
        <v/>
      </c>
    </row>
    <row r="849" spans="1:12" ht="39.75" customHeight="1">
      <c r="A849" s="18" t="s">
        <v>1285</v>
      </c>
      <c r="B849" s="19" t="s">
        <v>1244</v>
      </c>
      <c r="C849" s="35" t="s">
        <v>1199</v>
      </c>
      <c r="D849" s="36" t="s">
        <v>1047</v>
      </c>
      <c r="E849" s="35" t="s">
        <v>1283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3" t="str">
        <f>IF(COUNTIF($E$3:E849,E849)=1,K849,"")</f>
        <v/>
      </c>
    </row>
    <row r="850" spans="1:12" ht="39.75" customHeight="1">
      <c r="A850" s="18" t="s">
        <v>1286</v>
      </c>
      <c r="B850" s="19" t="s">
        <v>1244</v>
      </c>
      <c r="C850" s="35" t="s">
        <v>1199</v>
      </c>
      <c r="D850" s="36" t="s">
        <v>1047</v>
      </c>
      <c r="E850" s="35" t="s">
        <v>1283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3" t="str">
        <f>IF(COUNTIF($E$3:E850,E850)=1,K850,"")</f>
        <v/>
      </c>
    </row>
    <row r="851" spans="1:12" ht="39.75" customHeight="1">
      <c r="A851" s="18" t="s">
        <v>1287</v>
      </c>
      <c r="B851" s="19" t="s">
        <v>1244</v>
      </c>
      <c r="C851" s="35" t="s">
        <v>1199</v>
      </c>
      <c r="D851" s="36" t="s">
        <v>1047</v>
      </c>
      <c r="E851" s="35" t="s">
        <v>1283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3" t="str">
        <f>IF(COUNTIF($E$3:E851,E851)=1,K851,"")</f>
        <v/>
      </c>
    </row>
    <row r="852" spans="1:12" ht="39.75" customHeight="1">
      <c r="A852" s="18" t="s">
        <v>1288</v>
      </c>
      <c r="B852" s="19" t="s">
        <v>1244</v>
      </c>
      <c r="C852" s="35" t="s">
        <v>1199</v>
      </c>
      <c r="D852" s="36" t="s">
        <v>1047</v>
      </c>
      <c r="E852" s="35" t="s">
        <v>1283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3" t="str">
        <f>IF(COUNTIF($E$3:E852,E852)=1,K852,"")</f>
        <v/>
      </c>
    </row>
    <row r="853" spans="1:12" ht="39.75" customHeight="1">
      <c r="A853" s="18" t="s">
        <v>1289</v>
      </c>
      <c r="B853" s="19" t="s">
        <v>1244</v>
      </c>
      <c r="C853" s="35" t="s">
        <v>1199</v>
      </c>
      <c r="D853" s="36" t="s">
        <v>1047</v>
      </c>
      <c r="E853" s="35" t="s">
        <v>1283</v>
      </c>
      <c r="F853" s="21" t="e" vm="24">
        <v>#VALUE!</v>
      </c>
      <c r="G853" s="35" t="s">
        <v>1190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1290</v>
      </c>
      <c r="K853" s="36"/>
      <c r="L853" s="73" t="str">
        <f>IF(COUNTIF($E$3:E853,E853)=1,K853,"")</f>
        <v/>
      </c>
    </row>
    <row r="854" spans="1:12" ht="39.75" customHeight="1">
      <c r="A854" s="18" t="s">
        <v>1291</v>
      </c>
      <c r="B854" s="19" t="s">
        <v>1244</v>
      </c>
      <c r="C854" s="35" t="s">
        <v>1199</v>
      </c>
      <c r="D854" s="36" t="s">
        <v>1047</v>
      </c>
      <c r="E854" s="35" t="s">
        <v>1283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3" t="str">
        <f>IF(COUNTIF($E$3:E854,E854)=1,K854,"")</f>
        <v/>
      </c>
    </row>
    <row r="855" spans="1:12" ht="39.75" customHeight="1">
      <c r="A855" s="18" t="s">
        <v>1292</v>
      </c>
      <c r="B855" s="19" t="s">
        <v>1244</v>
      </c>
      <c r="C855" s="35" t="s">
        <v>1199</v>
      </c>
      <c r="D855" s="36" t="s">
        <v>1047</v>
      </c>
      <c r="E855" s="35" t="s">
        <v>1283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3" t="str">
        <f>IF(COUNTIF($E$3:E855,E855)=1,K855,"")</f>
        <v/>
      </c>
    </row>
    <row r="856" spans="1:12" ht="39.75" customHeight="1">
      <c r="A856" s="18" t="s">
        <v>1293</v>
      </c>
      <c r="B856" s="19" t="s">
        <v>1244</v>
      </c>
      <c r="C856" s="35" t="s">
        <v>1199</v>
      </c>
      <c r="D856" s="36" t="s">
        <v>1047</v>
      </c>
      <c r="E856" s="35" t="s">
        <v>1283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3" t="str">
        <f>IF(COUNTIF($E$3:E856,E856)=1,K856,"")</f>
        <v/>
      </c>
    </row>
    <row r="857" spans="1:12" ht="39.75" customHeight="1">
      <c r="A857" s="18" t="s">
        <v>1294</v>
      </c>
      <c r="B857" s="19" t="s">
        <v>1244</v>
      </c>
      <c r="C857" s="35" t="s">
        <v>1245</v>
      </c>
      <c r="D857" s="36" t="s">
        <v>1047</v>
      </c>
      <c r="E857" s="35" t="s">
        <v>1295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1296</v>
      </c>
      <c r="K857" s="36"/>
      <c r="L857" s="73">
        <f>IF(COUNTIF($E$3:E857,E857)=1,K857,"")</f>
        <v>0</v>
      </c>
    </row>
    <row r="858" spans="1:12" ht="39.75" customHeight="1">
      <c r="A858" s="18" t="s">
        <v>1297</v>
      </c>
      <c r="B858" s="19" t="s">
        <v>1244</v>
      </c>
      <c r="C858" s="35" t="s">
        <v>1245</v>
      </c>
      <c r="D858" s="36" t="s">
        <v>1047</v>
      </c>
      <c r="E858" s="35" t="s">
        <v>1295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1298</v>
      </c>
      <c r="K858" s="36"/>
      <c r="L858" s="73" t="str">
        <f>IF(COUNTIF($E$3:E858,E858)=1,K858,"")</f>
        <v/>
      </c>
    </row>
    <row r="859" spans="1:12" ht="39.75" customHeight="1">
      <c r="A859" s="18" t="s">
        <v>1299</v>
      </c>
      <c r="B859" s="19" t="s">
        <v>1244</v>
      </c>
      <c r="C859" s="35" t="s">
        <v>1245</v>
      </c>
      <c r="D859" s="36" t="s">
        <v>1047</v>
      </c>
      <c r="E859" s="35" t="s">
        <v>1295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3" t="str">
        <f>IF(COUNTIF($E$3:E859,E859)=1,K859,"")</f>
        <v/>
      </c>
    </row>
    <row r="860" spans="1:12" ht="39.75" customHeight="1">
      <c r="A860" s="18" t="s">
        <v>1300</v>
      </c>
      <c r="B860" s="19" t="s">
        <v>1244</v>
      </c>
      <c r="C860" s="35" t="s">
        <v>1245</v>
      </c>
      <c r="D860" s="36" t="s">
        <v>1047</v>
      </c>
      <c r="E860" s="35" t="s">
        <v>1295</v>
      </c>
      <c r="F860" s="21" t="e" vm="31">
        <v>#VALUE!</v>
      </c>
      <c r="G860" s="35" t="s">
        <v>649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3" t="str">
        <f>IF(COUNTIF($E$3:E860,E860)=1,K860,"")</f>
        <v/>
      </c>
    </row>
    <row r="861" spans="1:12" ht="39.75" customHeight="1">
      <c r="A861" s="18" t="s">
        <v>1301</v>
      </c>
      <c r="B861" s="19" t="s">
        <v>1244</v>
      </c>
      <c r="C861" s="35" t="s">
        <v>1245</v>
      </c>
      <c r="D861" s="36" t="s">
        <v>1047</v>
      </c>
      <c r="E861" s="35" t="s">
        <v>1295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3" t="str">
        <f>IF(COUNTIF($E$3:E861,E861)=1,K861,"")</f>
        <v/>
      </c>
    </row>
    <row r="862" spans="1:12" ht="39.75" customHeight="1">
      <c r="A862" s="18" t="s">
        <v>1302</v>
      </c>
      <c r="B862" s="19" t="s">
        <v>1244</v>
      </c>
      <c r="C862" s="35" t="s">
        <v>1245</v>
      </c>
      <c r="D862" s="36" t="s">
        <v>1047</v>
      </c>
      <c r="E862" s="35" t="s">
        <v>1295</v>
      </c>
      <c r="F862" s="21" t="e" vm="33">
        <v>#VALUE!</v>
      </c>
      <c r="G862" s="35" t="s">
        <v>1303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3" t="str">
        <f>IF(COUNTIF($E$3:E862,E862)=1,K862,"")</f>
        <v/>
      </c>
    </row>
    <row r="863" spans="1:12" ht="39.75" customHeight="1">
      <c r="A863" s="18" t="s">
        <v>1304</v>
      </c>
      <c r="B863" s="19" t="s">
        <v>1244</v>
      </c>
      <c r="C863" s="35" t="s">
        <v>1245</v>
      </c>
      <c r="D863" s="36" t="s">
        <v>1047</v>
      </c>
      <c r="E863" s="35" t="s">
        <v>1295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3" t="str">
        <f>IF(COUNTIF($E$3:E863,E863)=1,K863,"")</f>
        <v/>
      </c>
    </row>
    <row r="864" spans="1:12" ht="39.75" customHeight="1">
      <c r="A864" s="18" t="s">
        <v>1305</v>
      </c>
      <c r="B864" s="19" t="s">
        <v>1244</v>
      </c>
      <c r="C864" s="35" t="s">
        <v>1245</v>
      </c>
      <c r="D864" s="36" t="s">
        <v>1047</v>
      </c>
      <c r="E864" s="35" t="s">
        <v>1295</v>
      </c>
      <c r="F864" s="21" t="e" vm="35">
        <v>#VALUE!</v>
      </c>
      <c r="G864" s="35" t="s">
        <v>527</v>
      </c>
      <c r="H864" s="35" t="str">
        <f t="shared" si="45"/>
        <v>HM418</v>
      </c>
      <c r="I864" s="35" t="str">
        <f t="shared" si="46"/>
        <v>M</v>
      </c>
      <c r="J864" s="43" t="s">
        <v>1306</v>
      </c>
      <c r="K864" s="36"/>
      <c r="L864" s="73" t="str">
        <f>IF(COUNTIF($E$3:E864,E864)=1,K864,"")</f>
        <v/>
      </c>
    </row>
    <row r="865" spans="1:12" ht="39.75" customHeight="1">
      <c r="A865" s="18" t="s">
        <v>1307</v>
      </c>
      <c r="B865" s="35" t="s">
        <v>1308</v>
      </c>
      <c r="C865" s="19" t="s">
        <v>741</v>
      </c>
      <c r="D865" s="45" t="s">
        <v>1309</v>
      </c>
      <c r="E865" s="19" t="s">
        <v>1310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3">
        <f>IF(COUNTIF($E$3:E865,E865)=1,K865,"")</f>
        <v>0</v>
      </c>
    </row>
    <row r="866" spans="1:12" ht="39.75" customHeight="1">
      <c r="A866" s="18" t="s">
        <v>1311</v>
      </c>
      <c r="B866" s="35" t="s">
        <v>1308</v>
      </c>
      <c r="C866" s="19" t="s">
        <v>741</v>
      </c>
      <c r="D866" s="45" t="s">
        <v>1309</v>
      </c>
      <c r="E866" s="19" t="s">
        <v>1310</v>
      </c>
      <c r="F866" s="21"/>
      <c r="G866" s="19" t="s">
        <v>1312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3" t="str">
        <f>IF(COUNTIF($E$3:E866,E866)=1,K866,"")</f>
        <v/>
      </c>
    </row>
    <row r="867" spans="1:12" ht="39.75" customHeight="1">
      <c r="A867" s="18" t="s">
        <v>1313</v>
      </c>
      <c r="B867" s="35" t="s">
        <v>1308</v>
      </c>
      <c r="C867" s="19" t="s">
        <v>741</v>
      </c>
      <c r="D867" s="45" t="s">
        <v>1309</v>
      </c>
      <c r="E867" s="19" t="s">
        <v>1310</v>
      </c>
      <c r="F867" s="21"/>
      <c r="G867" s="19" t="s">
        <v>1314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3" t="str">
        <f>IF(COUNTIF($E$3:E867,E867)=1,K867,"")</f>
        <v/>
      </c>
    </row>
    <row r="868" spans="1:12" ht="39.75" customHeight="1">
      <c r="A868" s="18" t="s">
        <v>1315</v>
      </c>
      <c r="B868" s="35" t="s">
        <v>1308</v>
      </c>
      <c r="C868" s="19" t="s">
        <v>741</v>
      </c>
      <c r="D868" s="45" t="s">
        <v>1309</v>
      </c>
      <c r="E868" s="19" t="s">
        <v>1310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3" t="str">
        <f>IF(COUNTIF($E$3:E868,E868)=1,K868,"")</f>
        <v/>
      </c>
    </row>
    <row r="869" spans="1:12" ht="39.75" customHeight="1">
      <c r="A869" s="18" t="s">
        <v>1316</v>
      </c>
      <c r="B869" s="35" t="s">
        <v>1308</v>
      </c>
      <c r="C869" s="19" t="s">
        <v>741</v>
      </c>
      <c r="D869" s="45" t="s">
        <v>1309</v>
      </c>
      <c r="E869" s="19" t="s">
        <v>1310</v>
      </c>
      <c r="F869" s="21"/>
      <c r="G869" s="19" t="s">
        <v>1317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3" t="str">
        <f>IF(COUNTIF($E$3:E869,E869)=1,K869,"")</f>
        <v/>
      </c>
    </row>
    <row r="870" spans="1:12" ht="39.75" customHeight="1">
      <c r="A870" s="18" t="s">
        <v>1318</v>
      </c>
      <c r="B870" s="35" t="s">
        <v>1308</v>
      </c>
      <c r="C870" s="19" t="s">
        <v>741</v>
      </c>
      <c r="D870" s="45" t="s">
        <v>1309</v>
      </c>
      <c r="E870" s="19" t="s">
        <v>1310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3" t="str">
        <f>IF(COUNTIF($E$3:E870,E870)=1,K870,"")</f>
        <v/>
      </c>
    </row>
    <row r="871" spans="1:12" ht="39.75" customHeight="1">
      <c r="A871" s="18" t="s">
        <v>1319</v>
      </c>
      <c r="B871" s="19" t="s">
        <v>13</v>
      </c>
      <c r="C871" s="19" t="s">
        <v>14</v>
      </c>
      <c r="D871" s="45" t="s">
        <v>1047</v>
      </c>
      <c r="E871" s="19" t="s">
        <v>1320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3">
        <f>IF(COUNTIF($E$3:E871,E871)=1,K871,"")</f>
        <v>0</v>
      </c>
    </row>
    <row r="872" spans="1:12" ht="39.75" customHeight="1">
      <c r="A872" s="18" t="s">
        <v>1321</v>
      </c>
      <c r="B872" s="19" t="s">
        <v>13</v>
      </c>
      <c r="C872" s="19" t="s">
        <v>14</v>
      </c>
      <c r="D872" s="45" t="s">
        <v>1047</v>
      </c>
      <c r="E872" s="19" t="s">
        <v>1320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3" t="str">
        <f>IF(COUNTIF($E$3:E872,E872)=1,K872,"")</f>
        <v/>
      </c>
    </row>
    <row r="873" spans="1:12" ht="39.75" customHeight="1">
      <c r="A873" s="18" t="s">
        <v>1322</v>
      </c>
      <c r="B873" s="19" t="s">
        <v>13</v>
      </c>
      <c r="C873" s="19" t="s">
        <v>14</v>
      </c>
      <c r="D873" s="45" t="s">
        <v>1047</v>
      </c>
      <c r="E873" s="19" t="s">
        <v>1320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3" t="str">
        <f>IF(COUNTIF($E$3:E873,E873)=1,K873,"")</f>
        <v/>
      </c>
    </row>
    <row r="874" spans="1:12" ht="39.75" customHeight="1">
      <c r="A874" s="18" t="s">
        <v>1323</v>
      </c>
      <c r="B874" s="19" t="s">
        <v>13</v>
      </c>
      <c r="C874" s="19" t="s">
        <v>14</v>
      </c>
      <c r="D874" s="45" t="s">
        <v>1047</v>
      </c>
      <c r="E874" s="19" t="s">
        <v>1320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3" t="str">
        <f>IF(COUNTIF($E$3:E874,E874)=1,K874,"")</f>
        <v/>
      </c>
    </row>
    <row r="875" spans="1:12" ht="39.75" customHeight="1">
      <c r="A875" s="18" t="s">
        <v>1324</v>
      </c>
      <c r="B875" s="19" t="s">
        <v>13</v>
      </c>
      <c r="C875" s="19" t="s">
        <v>14</v>
      </c>
      <c r="D875" s="45" t="s">
        <v>1047</v>
      </c>
      <c r="E875" s="19" t="s">
        <v>1320</v>
      </c>
      <c r="F875" s="21"/>
      <c r="G875" s="19" t="s">
        <v>1325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3" t="str">
        <f>IF(COUNTIF($E$3:E875,E875)=1,K875,"")</f>
        <v/>
      </c>
    </row>
    <row r="876" spans="1:12" ht="39.75" customHeight="1">
      <c r="A876" s="18" t="s">
        <v>1326</v>
      </c>
      <c r="B876" s="19" t="s">
        <v>13</v>
      </c>
      <c r="C876" s="19" t="s">
        <v>14</v>
      </c>
      <c r="D876" s="45" t="s">
        <v>1047</v>
      </c>
      <c r="E876" s="19" t="s">
        <v>1320</v>
      </c>
      <c r="F876" s="21"/>
      <c r="G876" s="19" t="s">
        <v>1327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3" t="str">
        <f>IF(COUNTIF($E$3:E876,E876)=1,K876,"")</f>
        <v/>
      </c>
    </row>
    <row r="877" spans="1:12" ht="39.75" customHeight="1">
      <c r="A877" s="18" t="s">
        <v>1328</v>
      </c>
      <c r="B877" s="19" t="s">
        <v>13</v>
      </c>
      <c r="C877" s="19" t="s">
        <v>14</v>
      </c>
      <c r="D877" s="45" t="s">
        <v>1047</v>
      </c>
      <c r="E877" s="19" t="s">
        <v>1320</v>
      </c>
      <c r="F877" s="21"/>
      <c r="G877" s="19" t="s">
        <v>1329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3" t="str">
        <f>IF(COUNTIF($E$3:E877,E877)=1,K877,"")</f>
        <v/>
      </c>
    </row>
    <row r="878" spans="1:12" ht="39.75" customHeight="1">
      <c r="A878" s="18" t="s">
        <v>1330</v>
      </c>
      <c r="B878" s="19" t="s">
        <v>1045</v>
      </c>
      <c r="C878" s="19" t="s">
        <v>14</v>
      </c>
      <c r="D878" s="45" t="s">
        <v>1047</v>
      </c>
      <c r="E878" s="19" t="s">
        <v>1320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3" t="str">
        <f>IF(COUNTIF($E$3:E878,E878)=1,K878,"")</f>
        <v/>
      </c>
    </row>
    <row r="879" spans="1:12" ht="39.75" customHeight="1">
      <c r="A879" s="18" t="s">
        <v>1331</v>
      </c>
      <c r="B879" s="19" t="s">
        <v>1045</v>
      </c>
      <c r="C879" s="19" t="s">
        <v>14</v>
      </c>
      <c r="D879" s="45" t="s">
        <v>1047</v>
      </c>
      <c r="E879" s="19" t="s">
        <v>1320</v>
      </c>
      <c r="F879" s="21"/>
      <c r="G879" s="19" t="s">
        <v>1325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3" t="str">
        <f>IF(COUNTIF($E$3:E879,E879)=1,K879,"")</f>
        <v/>
      </c>
    </row>
    <row r="880" spans="1:12" ht="39.75" customHeight="1">
      <c r="A880" s="18" t="s">
        <v>1332</v>
      </c>
      <c r="B880" s="19" t="s">
        <v>1045</v>
      </c>
      <c r="C880" s="19" t="s">
        <v>14</v>
      </c>
      <c r="D880" s="45" t="s">
        <v>1047</v>
      </c>
      <c r="E880" s="19" t="s">
        <v>1320</v>
      </c>
      <c r="F880" s="21"/>
      <c r="G880" s="19" t="s">
        <v>1327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3" t="str">
        <f>IF(COUNTIF($E$3:E880,E880)=1,K880,"")</f>
        <v/>
      </c>
    </row>
    <row r="881" spans="1:12" ht="39.75" customHeight="1">
      <c r="A881" s="18" t="s">
        <v>1333</v>
      </c>
      <c r="B881" s="19" t="s">
        <v>1045</v>
      </c>
      <c r="C881" s="19" t="s">
        <v>14</v>
      </c>
      <c r="D881" s="45" t="s">
        <v>1047</v>
      </c>
      <c r="E881" s="19" t="s">
        <v>1320</v>
      </c>
      <c r="F881" s="21"/>
      <c r="G881" s="19" t="s">
        <v>1329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3" t="str">
        <f>IF(COUNTIF($E$3:E881,E881)=1,K881,"")</f>
        <v/>
      </c>
    </row>
    <row r="882" spans="1:12" ht="39.75" customHeight="1">
      <c r="A882" s="18" t="s">
        <v>1334</v>
      </c>
      <c r="B882" s="19" t="s">
        <v>1244</v>
      </c>
      <c r="C882" s="19" t="s">
        <v>870</v>
      </c>
      <c r="D882" s="45" t="s">
        <v>1047</v>
      </c>
      <c r="E882" s="19" t="s">
        <v>1335</v>
      </c>
      <c r="F882" s="21"/>
      <c r="G882" s="19" t="s">
        <v>938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3">
        <f>IF(COUNTIF($E$3:E882,E882)=1,K882,"")</f>
        <v>0</v>
      </c>
    </row>
    <row r="883" spans="1:12" ht="39.75" customHeight="1">
      <c r="A883" s="18" t="s">
        <v>1336</v>
      </c>
      <c r="B883" s="19" t="s">
        <v>1244</v>
      </c>
      <c r="C883" s="19" t="s">
        <v>870</v>
      </c>
      <c r="D883" s="45" t="s">
        <v>1047</v>
      </c>
      <c r="E883" s="19" t="s">
        <v>1335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3" t="str">
        <f>IF(COUNTIF($E$3:E883,E883)=1,K883,"")</f>
        <v/>
      </c>
    </row>
    <row r="884" spans="1:12" ht="39.75" customHeight="1">
      <c r="A884" s="18" t="s">
        <v>1337</v>
      </c>
      <c r="B884" s="19" t="s">
        <v>1244</v>
      </c>
      <c r="C884" s="19" t="s">
        <v>870</v>
      </c>
      <c r="D884" s="45" t="s">
        <v>1047</v>
      </c>
      <c r="E884" s="19" t="s">
        <v>1335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3" t="str">
        <f>IF(COUNTIF($E$3:E884,E884)=1,K884,"")</f>
        <v/>
      </c>
    </row>
    <row r="885" spans="1:12" ht="39.75" customHeight="1">
      <c r="A885" s="18" t="s">
        <v>1338</v>
      </c>
      <c r="B885" s="19" t="s">
        <v>1244</v>
      </c>
      <c r="C885" s="19" t="s">
        <v>870</v>
      </c>
      <c r="D885" s="45" t="s">
        <v>1047</v>
      </c>
      <c r="E885" s="19" t="s">
        <v>1335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3" t="str">
        <f>IF(COUNTIF($E$3:E885,E885)=1,K885,"")</f>
        <v/>
      </c>
    </row>
    <row r="886" spans="1:12" ht="39.75" customHeight="1">
      <c r="A886" s="18" t="s">
        <v>1339</v>
      </c>
      <c r="B886" s="19" t="s">
        <v>1244</v>
      </c>
      <c r="C886" s="19" t="s">
        <v>870</v>
      </c>
      <c r="D886" s="45" t="s">
        <v>1047</v>
      </c>
      <c r="E886" s="19" t="s">
        <v>1335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3" t="str">
        <f>IF(COUNTIF($E$3:E886,E886)=1,K886,"")</f>
        <v/>
      </c>
    </row>
    <row r="887" spans="1:12" ht="39.75" customHeight="1">
      <c r="A887" s="18" t="s">
        <v>1340</v>
      </c>
      <c r="B887" s="19" t="s">
        <v>1244</v>
      </c>
      <c r="C887" s="19" t="s">
        <v>870</v>
      </c>
      <c r="D887" s="45" t="s">
        <v>1047</v>
      </c>
      <c r="E887" s="19" t="s">
        <v>1335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3" t="str">
        <f>IF(COUNTIF($E$3:E887,E887)=1,K887,"")</f>
        <v/>
      </c>
    </row>
    <row r="888" spans="1:12" ht="39.75" customHeight="1">
      <c r="A888" s="18" t="s">
        <v>1341</v>
      </c>
      <c r="B888" s="19" t="s">
        <v>1244</v>
      </c>
      <c r="C888" s="19" t="s">
        <v>870</v>
      </c>
      <c r="D888" s="45" t="s">
        <v>1047</v>
      </c>
      <c r="E888" s="19" t="s">
        <v>1335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3" t="str">
        <f>IF(COUNTIF($E$3:E888,E888)=1,K888,"")</f>
        <v/>
      </c>
    </row>
    <row r="889" spans="1:12" ht="39.75" customHeight="1">
      <c r="A889" s="18" t="s">
        <v>1342</v>
      </c>
      <c r="B889" s="19" t="s">
        <v>1244</v>
      </c>
      <c r="C889" s="19" t="s">
        <v>870</v>
      </c>
      <c r="D889" s="45" t="s">
        <v>1047</v>
      </c>
      <c r="E889" s="19" t="s">
        <v>1335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3" t="str">
        <f>IF(COUNTIF($E$3:E889,E889)=1,K889,"")</f>
        <v/>
      </c>
    </row>
    <row r="890" spans="1:12" ht="39.75" customHeight="1">
      <c r="A890" s="18" t="s">
        <v>1343</v>
      </c>
      <c r="B890" s="19" t="s">
        <v>1244</v>
      </c>
      <c r="C890" s="19" t="s">
        <v>870</v>
      </c>
      <c r="D890" s="45" t="s">
        <v>1047</v>
      </c>
      <c r="E890" s="19" t="s">
        <v>1335</v>
      </c>
      <c r="F890" s="21"/>
      <c r="G890" s="19" t="s">
        <v>1344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3" t="str">
        <f>IF(COUNTIF($E$3:E890,E890)=1,K890,"")</f>
        <v/>
      </c>
    </row>
    <row r="891" spans="1:12" ht="39.75" customHeight="1">
      <c r="A891" s="18" t="s">
        <v>1345</v>
      </c>
      <c r="B891" s="19" t="s">
        <v>1244</v>
      </c>
      <c r="C891" s="19" t="s">
        <v>870</v>
      </c>
      <c r="D891" s="45" t="s">
        <v>1047</v>
      </c>
      <c r="E891" s="19" t="s">
        <v>1335</v>
      </c>
      <c r="F891" s="21"/>
      <c r="G891" s="19" t="s">
        <v>897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3" t="str">
        <f>IF(COUNTIF($E$3:E891,E891)=1,K891,"")</f>
        <v/>
      </c>
    </row>
    <row r="892" spans="1:12" ht="39.75" customHeight="1">
      <c r="A892" s="18" t="s">
        <v>1346</v>
      </c>
      <c r="B892" s="19" t="s">
        <v>1244</v>
      </c>
      <c r="C892" s="35" t="s">
        <v>1245</v>
      </c>
      <c r="D892" s="36" t="s">
        <v>1047</v>
      </c>
      <c r="E892" s="35" t="s">
        <v>1347</v>
      </c>
      <c r="F892" s="21" t="e" vm="36">
        <v>#VALUE!</v>
      </c>
      <c r="G892" s="35" t="s">
        <v>1077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3">
        <f>IF(COUNTIF($E$3:E892,E892)=1,K892,"")</f>
        <v>0</v>
      </c>
    </row>
    <row r="893" spans="1:12" ht="39.75" customHeight="1">
      <c r="A893" s="18" t="s">
        <v>1348</v>
      </c>
      <c r="B893" s="19" t="s">
        <v>1244</v>
      </c>
      <c r="C893" s="35" t="s">
        <v>1245</v>
      </c>
      <c r="D893" s="36" t="s">
        <v>1047</v>
      </c>
      <c r="E893" s="35" t="s">
        <v>1347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3" t="str">
        <f>IF(COUNTIF($E$3:E893,E893)=1,K893,"")</f>
        <v/>
      </c>
    </row>
    <row r="894" spans="1:12" ht="39.75" customHeight="1">
      <c r="A894" s="18" t="s">
        <v>1349</v>
      </c>
      <c r="B894" s="19" t="s">
        <v>1244</v>
      </c>
      <c r="C894" s="35" t="s">
        <v>1245</v>
      </c>
      <c r="D894" s="36" t="s">
        <v>1047</v>
      </c>
      <c r="E894" s="35" t="s">
        <v>1347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3" t="str">
        <f>IF(COUNTIF($E$3:E894,E894)=1,K894,"")</f>
        <v/>
      </c>
    </row>
    <row r="895" spans="1:12" ht="39.75" customHeight="1">
      <c r="A895" s="18" t="s">
        <v>1350</v>
      </c>
      <c r="B895" s="19" t="s">
        <v>1244</v>
      </c>
      <c r="C895" s="35" t="s">
        <v>1245</v>
      </c>
      <c r="D895" s="36" t="s">
        <v>1047</v>
      </c>
      <c r="E895" s="35" t="s">
        <v>1347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3" t="str">
        <f>IF(COUNTIF($E$3:E895,E895)=1,K895,"")</f>
        <v/>
      </c>
    </row>
    <row r="896" spans="1:12" ht="39.75" customHeight="1">
      <c r="A896" s="18" t="s">
        <v>1351</v>
      </c>
      <c r="B896" s="19" t="s">
        <v>1244</v>
      </c>
      <c r="C896" s="35" t="s">
        <v>1245</v>
      </c>
      <c r="D896" s="36" t="s">
        <v>1047</v>
      </c>
      <c r="E896" s="35" t="s">
        <v>1347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3" t="str">
        <f>IF(COUNTIF($E$3:E896,E896)=1,K896,"")</f>
        <v/>
      </c>
    </row>
    <row r="897" spans="1:12" ht="39.75" customHeight="1">
      <c r="A897" s="18" t="s">
        <v>1352</v>
      </c>
      <c r="B897" s="19" t="s">
        <v>1244</v>
      </c>
      <c r="C897" s="35" t="s">
        <v>1245</v>
      </c>
      <c r="D897" s="36" t="s">
        <v>1047</v>
      </c>
      <c r="E897" s="35" t="s">
        <v>1347</v>
      </c>
      <c r="F897" s="21" t="e" vm="41">
        <v>#VALUE!</v>
      </c>
      <c r="G897" s="35" t="s">
        <v>649</v>
      </c>
      <c r="H897" s="35" t="str">
        <f t="shared" si="50"/>
        <v>PK602</v>
      </c>
      <c r="I897" s="35" t="str">
        <f t="shared" si="51"/>
        <v>Non-M</v>
      </c>
      <c r="J897" s="44" t="s">
        <v>1353</v>
      </c>
      <c r="K897" s="36"/>
      <c r="L897" s="73" t="str">
        <f>IF(COUNTIF($E$3:E897,E897)=1,K897,"")</f>
        <v/>
      </c>
    </row>
    <row r="898" spans="1:12" ht="39.75" customHeight="1">
      <c r="A898" s="18" t="s">
        <v>1354</v>
      </c>
      <c r="B898" s="19" t="s">
        <v>1244</v>
      </c>
      <c r="C898" s="35" t="s">
        <v>1245</v>
      </c>
      <c r="D898" s="36" t="s">
        <v>1047</v>
      </c>
      <c r="E898" s="35" t="s">
        <v>1347</v>
      </c>
      <c r="F898" s="21" t="e" vm="42">
        <v>#VALUE!</v>
      </c>
      <c r="G898" s="35" t="s">
        <v>1355</v>
      </c>
      <c r="H898" s="35" t="str">
        <f t="shared" si="50"/>
        <v>PK108</v>
      </c>
      <c r="I898" s="35" t="str">
        <f t="shared" si="51"/>
        <v>Non-M</v>
      </c>
      <c r="J898" s="44"/>
      <c r="K898" s="36"/>
      <c r="L898" s="73" t="str">
        <f>IF(COUNTIF($E$3:E898,E898)=1,K898,"")</f>
        <v/>
      </c>
    </row>
    <row r="899" spans="1:12" ht="39.75" customHeight="1">
      <c r="A899" s="18" t="s">
        <v>1356</v>
      </c>
      <c r="B899" s="19" t="s">
        <v>1244</v>
      </c>
      <c r="C899" s="35" t="s">
        <v>1245</v>
      </c>
      <c r="D899" s="36" t="s">
        <v>1047</v>
      </c>
      <c r="E899" s="35" t="s">
        <v>1347</v>
      </c>
      <c r="F899" s="21" t="e" vm="43">
        <v>#VALUE!</v>
      </c>
      <c r="G899" s="35" t="s">
        <v>1357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3" t="str">
        <f>IF(COUNTIF($E$3:E899,E899)=1,K899,"")</f>
        <v/>
      </c>
    </row>
    <row r="900" spans="1:12" ht="39.75" customHeight="1">
      <c r="A900" s="18" t="s">
        <v>1358</v>
      </c>
      <c r="B900" s="19" t="s">
        <v>1244</v>
      </c>
      <c r="C900" s="35" t="s">
        <v>1245</v>
      </c>
      <c r="D900" s="36" t="s">
        <v>1047</v>
      </c>
      <c r="E900" s="35" t="s">
        <v>1347</v>
      </c>
      <c r="F900" s="21" t="e" vm="44">
        <v>#VALUE!</v>
      </c>
      <c r="G900" s="35" t="s">
        <v>656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3" t="str">
        <f>IF(COUNTIF($E$3:E900,E900)=1,K900,"")</f>
        <v/>
      </c>
    </row>
    <row r="901" spans="1:12" ht="39.75" customHeight="1">
      <c r="A901" s="18" t="s">
        <v>1359</v>
      </c>
      <c r="B901" s="19" t="s">
        <v>1244</v>
      </c>
      <c r="C901" s="35" t="s">
        <v>1245</v>
      </c>
      <c r="D901" s="36" t="s">
        <v>1047</v>
      </c>
      <c r="E901" s="35" t="s">
        <v>1347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3" t="str">
        <f>IF(COUNTIF($E$3:E901,E901)=1,K901,"")</f>
        <v/>
      </c>
    </row>
    <row r="902" spans="1:12" ht="39.75" customHeight="1">
      <c r="A902" s="18" t="s">
        <v>1360</v>
      </c>
      <c r="B902" s="19" t="s">
        <v>1244</v>
      </c>
      <c r="C902" s="35" t="s">
        <v>348</v>
      </c>
      <c r="D902" s="36" t="s">
        <v>1361</v>
      </c>
      <c r="E902" s="35" t="s">
        <v>1362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3">
        <f>IF(COUNTIF($E$3:E902,E902)=1,K902,"")</f>
        <v>0</v>
      </c>
    </row>
    <row r="903" spans="1:12" ht="39.75" customHeight="1">
      <c r="A903" s="18" t="s">
        <v>1363</v>
      </c>
      <c r="B903" s="19" t="s">
        <v>1244</v>
      </c>
      <c r="C903" s="35" t="s">
        <v>348</v>
      </c>
      <c r="D903" s="36" t="s">
        <v>1361</v>
      </c>
      <c r="E903" s="35" t="s">
        <v>1362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3">
        <f>IF(COUNTIFS($E$3:E903,E903)=1, K903, 0)</f>
        <v>0</v>
      </c>
    </row>
    <row r="904" spans="1:12" ht="39.75" customHeight="1">
      <c r="A904" s="18" t="s">
        <v>1364</v>
      </c>
      <c r="B904" s="19" t="s">
        <v>1244</v>
      </c>
      <c r="C904" s="35" t="s">
        <v>348</v>
      </c>
      <c r="D904" s="36" t="s">
        <v>1361</v>
      </c>
      <c r="E904" s="35" t="s">
        <v>1362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3">
        <f>IF(COUNTIFS($E$3:E904,E904)=1, K904, 0)</f>
        <v>0</v>
      </c>
    </row>
    <row r="905" spans="1:12" ht="39.75" customHeight="1">
      <c r="A905" s="18" t="s">
        <v>1365</v>
      </c>
      <c r="B905" s="19" t="s">
        <v>1244</v>
      </c>
      <c r="C905" s="35" t="s">
        <v>348</v>
      </c>
      <c r="D905" s="36" t="s">
        <v>1361</v>
      </c>
      <c r="E905" s="35" t="s">
        <v>1362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3">
        <f>IF(COUNTIFS($E$3:E905,E905)=1, K905, 0)</f>
        <v>0</v>
      </c>
    </row>
    <row r="906" spans="1:12" ht="39.75" customHeight="1">
      <c r="A906" s="18" t="s">
        <v>1366</v>
      </c>
      <c r="B906" s="19" t="s">
        <v>1244</v>
      </c>
      <c r="C906" s="35" t="s">
        <v>348</v>
      </c>
      <c r="D906" s="36" t="s">
        <v>1361</v>
      </c>
      <c r="E906" s="35" t="s">
        <v>1362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3">
        <f>IF(COUNTIFS($E$3:E906,E906)=1, K906, 0)</f>
        <v>0</v>
      </c>
    </row>
    <row r="907" spans="1:12" ht="39.75" customHeight="1">
      <c r="A907" s="18" t="s">
        <v>1367</v>
      </c>
      <c r="B907" s="19" t="s">
        <v>1244</v>
      </c>
      <c r="C907" s="35" t="s">
        <v>348</v>
      </c>
      <c r="D907" s="36" t="s">
        <v>1361</v>
      </c>
      <c r="E907" s="35" t="s">
        <v>1362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3">
        <f>IF(COUNTIFS($E$3:E907,E907)=1, K907, 0)</f>
        <v>0</v>
      </c>
    </row>
    <row r="908" spans="1:12" ht="39.75" customHeight="1">
      <c r="A908" s="18" t="s">
        <v>1368</v>
      </c>
      <c r="B908" s="19" t="s">
        <v>1244</v>
      </c>
      <c r="C908" s="35" t="s">
        <v>348</v>
      </c>
      <c r="D908" s="36" t="s">
        <v>1361</v>
      </c>
      <c r="E908" s="35" t="s">
        <v>1362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3">
        <f>IF(COUNTIFS($E$3:E908,E908)=1, K908, 0)</f>
        <v>0</v>
      </c>
    </row>
    <row r="909" spans="1:12" ht="39.75" customHeight="1">
      <c r="A909" s="18" t="s">
        <v>1369</v>
      </c>
      <c r="B909" s="19" t="s">
        <v>1244</v>
      </c>
      <c r="C909" s="35" t="s">
        <v>348</v>
      </c>
      <c r="D909" s="36" t="s">
        <v>1361</v>
      </c>
      <c r="E909" s="35" t="s">
        <v>1362</v>
      </c>
      <c r="F909" s="21" t="e" vm="48">
        <v>#VALUE!</v>
      </c>
      <c r="G909" s="35" t="s">
        <v>754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3">
        <f>IF(COUNTIFS($E$3:E909,E909)=1, K909, 0)</f>
        <v>0</v>
      </c>
    </row>
    <row r="910" spans="1:12" ht="39.75" customHeight="1">
      <c r="A910" s="18" t="s">
        <v>1370</v>
      </c>
      <c r="B910" s="19" t="s">
        <v>1244</v>
      </c>
      <c r="C910" s="35" t="s">
        <v>348</v>
      </c>
      <c r="D910" s="36" t="s">
        <v>1361</v>
      </c>
      <c r="E910" s="35" t="s">
        <v>1362</v>
      </c>
      <c r="F910" s="21" t="e" vm="49">
        <v>#VALUE!</v>
      </c>
      <c r="G910" s="35" t="s">
        <v>1371</v>
      </c>
      <c r="H910" s="35" t="str">
        <f t="shared" si="54"/>
        <v>HM702</v>
      </c>
      <c r="I910" s="35" t="str">
        <f t="shared" si="55"/>
        <v>Non-M</v>
      </c>
      <c r="J910" s="47" t="s">
        <v>1372</v>
      </c>
      <c r="K910" s="36"/>
      <c r="L910" s="78">
        <f>IF(COUNTIFS($E$3:E1955,E910)=1, K910, 0)</f>
        <v>0</v>
      </c>
    </row>
    <row r="911" spans="1:12" ht="39.75" customHeight="1">
      <c r="A911" s="18" t="s">
        <v>1373</v>
      </c>
      <c r="B911" s="36" t="s">
        <v>13</v>
      </c>
      <c r="C911" s="36" t="s">
        <v>202</v>
      </c>
      <c r="D911" s="36" t="s">
        <v>1047</v>
      </c>
      <c r="E911" s="36" t="s">
        <v>1374</v>
      </c>
      <c r="F911" s="42" t="e" vm="50">
        <v>#VALUE!</v>
      </c>
      <c r="G911" s="36" t="s">
        <v>1375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8">
        <f>IF(COUNTIFS($E$3:E1955,E911)=1, K911, 0)</f>
        <v>0</v>
      </c>
    </row>
    <row r="912" spans="1:12" ht="39.75" customHeight="1">
      <c r="A912" s="18" t="s">
        <v>1376</v>
      </c>
      <c r="B912" s="36" t="s">
        <v>13</v>
      </c>
      <c r="C912" s="36" t="s">
        <v>202</v>
      </c>
      <c r="D912" s="36" t="s">
        <v>1047</v>
      </c>
      <c r="E912" s="36" t="s">
        <v>1374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8">
        <f>IF(COUNTIFS($E$3:E1955,E912)=1, K912, 0)</f>
        <v>0</v>
      </c>
    </row>
    <row r="913" spans="1:12" ht="39.75" customHeight="1">
      <c r="A913" s="18" t="s">
        <v>1377</v>
      </c>
      <c r="B913" s="36" t="s">
        <v>13</v>
      </c>
      <c r="C913" s="36" t="s">
        <v>202</v>
      </c>
      <c r="D913" s="36" t="s">
        <v>1047</v>
      </c>
      <c r="E913" s="36" t="s">
        <v>1374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8">
        <f>IF(COUNTIFS($E$3:E1955,E913)=1, K913, 0)</f>
        <v>0</v>
      </c>
    </row>
    <row r="914" spans="1:12" ht="39.75" customHeight="1">
      <c r="A914" s="18" t="s">
        <v>1378</v>
      </c>
      <c r="B914" s="36" t="s">
        <v>13</v>
      </c>
      <c r="C914" s="36" t="s">
        <v>202</v>
      </c>
      <c r="D914" s="36" t="s">
        <v>1047</v>
      </c>
      <c r="E914" s="36" t="s">
        <v>1374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8">
        <f>IF(COUNTIFS($E$3:E1955,E914)=1, K914, 0)</f>
        <v>0</v>
      </c>
    </row>
    <row r="915" spans="1:12" ht="39.75" customHeight="1">
      <c r="A915" s="18" t="s">
        <v>1379</v>
      </c>
      <c r="B915" s="36" t="s">
        <v>13</v>
      </c>
      <c r="C915" s="36" t="s">
        <v>202</v>
      </c>
      <c r="D915" s="36" t="s">
        <v>1047</v>
      </c>
      <c r="E915" s="36" t="s">
        <v>1374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8">
        <f>IF(COUNTIFS($E$3:E1955,E915)=1, K915, 0)</f>
        <v>0</v>
      </c>
    </row>
    <row r="916" spans="1:12" ht="39.75" customHeight="1">
      <c r="A916" s="18" t="s">
        <v>1380</v>
      </c>
      <c r="B916" s="36" t="s">
        <v>13</v>
      </c>
      <c r="C916" s="36" t="s">
        <v>202</v>
      </c>
      <c r="D916" s="36" t="s">
        <v>1047</v>
      </c>
      <c r="E916" s="36" t="s">
        <v>1374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8">
        <f>IF(COUNTIFS($E$3:E1955,E916)=1, K916, 0)</f>
        <v>0</v>
      </c>
    </row>
    <row r="917" spans="1:12" ht="39.75" customHeight="1">
      <c r="A917" s="18" t="s">
        <v>1381</v>
      </c>
      <c r="B917" s="36" t="s">
        <v>13</v>
      </c>
      <c r="C917" s="36" t="s">
        <v>202</v>
      </c>
      <c r="D917" s="36" t="s">
        <v>1047</v>
      </c>
      <c r="E917" s="36" t="s">
        <v>1374</v>
      </c>
      <c r="F917" s="42" t="e" vm="52">
        <v>#VALUE!</v>
      </c>
      <c r="G917" s="36" t="s">
        <v>1382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8">
        <f>IF(COUNTIFS($E$3:E1955,E917)=1, K917, 0)</f>
        <v>0</v>
      </c>
    </row>
    <row r="918" spans="1:12" ht="39.75" customHeight="1">
      <c r="A918" s="18" t="s">
        <v>1383</v>
      </c>
      <c r="B918" s="36" t="s">
        <v>13</v>
      </c>
      <c r="C918" s="36" t="s">
        <v>202</v>
      </c>
      <c r="D918" s="36" t="s">
        <v>1047</v>
      </c>
      <c r="E918" s="36" t="s">
        <v>1374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8">
        <f>IF(COUNTIFS($E$3:E1955,E918)=1, K918, 0)</f>
        <v>0</v>
      </c>
    </row>
    <row r="919" spans="1:12" ht="39.75" customHeight="1">
      <c r="A919" s="18" t="s">
        <v>1384</v>
      </c>
      <c r="B919" s="36" t="s">
        <v>13</v>
      </c>
      <c r="C919" s="36" t="s">
        <v>202</v>
      </c>
      <c r="D919" s="36" t="s">
        <v>1047</v>
      </c>
      <c r="E919" s="36" t="s">
        <v>1374</v>
      </c>
      <c r="F919" s="21" t="e" vm="24">
        <v>#VALUE!</v>
      </c>
      <c r="G919" s="36" t="s">
        <v>1344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8">
        <f>IF(COUNTIFS($E$3:E1955,E919)=1, K919, 0)</f>
        <v>0</v>
      </c>
    </row>
    <row r="920" spans="1:12" ht="39.75" customHeight="1">
      <c r="A920" s="18" t="s">
        <v>1385</v>
      </c>
      <c r="B920" s="35" t="s">
        <v>13</v>
      </c>
      <c r="C920" s="35" t="s">
        <v>14</v>
      </c>
      <c r="D920" s="36" t="s">
        <v>1047</v>
      </c>
      <c r="E920" s="35" t="s">
        <v>1386</v>
      </c>
      <c r="F920" s="21" t="e" vm="53">
        <v>#VALUE!</v>
      </c>
      <c r="G920" s="35" t="s">
        <v>1387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8">
        <f>IF(COUNTIFS($E$3:E1955,E920)=1, K920, 0)</f>
        <v>0</v>
      </c>
    </row>
    <row r="921" spans="1:12" ht="39.75" customHeight="1">
      <c r="A921" s="18" t="s">
        <v>1388</v>
      </c>
      <c r="B921" s="35" t="s">
        <v>13</v>
      </c>
      <c r="C921" s="35" t="s">
        <v>14</v>
      </c>
      <c r="D921" s="36" t="s">
        <v>1047</v>
      </c>
      <c r="E921" s="35" t="s">
        <v>1386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3">
        <f>IF(COUNTIFS($E$3:E921,E921)=1, K921, 0)</f>
        <v>0</v>
      </c>
    </row>
    <row r="922" spans="1:12" ht="39.75" customHeight="1">
      <c r="A922" s="18" t="s">
        <v>1389</v>
      </c>
      <c r="B922" s="35" t="s">
        <v>13</v>
      </c>
      <c r="C922" s="35" t="s">
        <v>14</v>
      </c>
      <c r="D922" s="36" t="s">
        <v>1047</v>
      </c>
      <c r="E922" s="35" t="s">
        <v>1386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3">
        <f>IF(COUNTIFS($E$3:E922,E922)=1, K922, 0)</f>
        <v>0</v>
      </c>
    </row>
    <row r="923" spans="1:12" ht="39.75" customHeight="1">
      <c r="A923" s="18" t="s">
        <v>1390</v>
      </c>
      <c r="B923" s="35" t="s">
        <v>13</v>
      </c>
      <c r="C923" s="35" t="s">
        <v>14</v>
      </c>
      <c r="D923" s="36" t="s">
        <v>1047</v>
      </c>
      <c r="E923" s="35" t="s">
        <v>1386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3">
        <f>IF(COUNTIFS($E$3:E923,E923)=1, K923, 0)</f>
        <v>0</v>
      </c>
    </row>
    <row r="924" spans="1:12" ht="39.75" customHeight="1">
      <c r="A924" s="18" t="s">
        <v>1391</v>
      </c>
      <c r="B924" s="35" t="s">
        <v>13</v>
      </c>
      <c r="C924" s="35" t="s">
        <v>14</v>
      </c>
      <c r="D924" s="36" t="s">
        <v>1047</v>
      </c>
      <c r="E924" s="35" t="s">
        <v>1386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3">
        <f>IF(COUNTIFS($E$3:E924,E924)=1, K924, 0)</f>
        <v>0</v>
      </c>
    </row>
    <row r="925" spans="1:12" ht="39.75" customHeight="1">
      <c r="A925" s="18" t="s">
        <v>1392</v>
      </c>
      <c r="B925" s="35" t="s">
        <v>13</v>
      </c>
      <c r="C925" s="35" t="s">
        <v>14</v>
      </c>
      <c r="D925" s="36" t="s">
        <v>1047</v>
      </c>
      <c r="E925" s="35" t="s">
        <v>1386</v>
      </c>
      <c r="F925" s="21" t="e" vm="51">
        <v>#VALUE!</v>
      </c>
      <c r="G925" s="35" t="s">
        <v>568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8">
        <f>IF(COUNTIFS($E$3:E1955,E925)=1, K925, 0)</f>
        <v>0</v>
      </c>
    </row>
    <row r="926" spans="1:12" ht="39.75" customHeight="1">
      <c r="A926" s="18" t="s">
        <v>1393</v>
      </c>
      <c r="B926" s="35" t="s">
        <v>13</v>
      </c>
      <c r="C926" s="35" t="s">
        <v>14</v>
      </c>
      <c r="D926" s="36" t="s">
        <v>1047</v>
      </c>
      <c r="E926" s="35" t="s">
        <v>1386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8">
        <f>IF(COUNTIFS($E$3:E1955,E926)=1, K926, 0)</f>
        <v>0</v>
      </c>
    </row>
    <row r="927" spans="1:12" ht="39.75" customHeight="1">
      <c r="A927" s="18" t="s">
        <v>1394</v>
      </c>
      <c r="B927" s="35" t="s">
        <v>13</v>
      </c>
      <c r="C927" s="35" t="s">
        <v>14</v>
      </c>
      <c r="D927" s="36" t="s">
        <v>1047</v>
      </c>
      <c r="E927" s="35" t="s">
        <v>1386</v>
      </c>
      <c r="F927" s="21" t="e" vm="54">
        <v>#VALUE!</v>
      </c>
      <c r="G927" s="35" t="s">
        <v>1395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8">
        <f>IF(COUNTIFS($E$3:E1955,E927)=1, K927, 0)</f>
        <v>0</v>
      </c>
    </row>
    <row r="928" spans="1:12" ht="39.75" customHeight="1">
      <c r="A928" s="18" t="s">
        <v>1396</v>
      </c>
      <c r="B928" s="35" t="s">
        <v>13</v>
      </c>
      <c r="C928" s="35" t="s">
        <v>14</v>
      </c>
      <c r="D928" s="36" t="s">
        <v>1047</v>
      </c>
      <c r="E928" s="35" t="s">
        <v>1386</v>
      </c>
      <c r="F928" s="21" t="e" vm="24">
        <v>#VALUE!</v>
      </c>
      <c r="G928" s="35" t="s">
        <v>1344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8">
        <f>IF(COUNTIFS($E$3:E1955,E928)=1, K928, 0)</f>
        <v>0</v>
      </c>
    </row>
    <row r="929" spans="1:12" ht="39.75" customHeight="1">
      <c r="A929" s="18" t="s">
        <v>1397</v>
      </c>
      <c r="B929" s="35" t="s">
        <v>13</v>
      </c>
      <c r="C929" s="35" t="s">
        <v>14</v>
      </c>
      <c r="D929" s="36" t="s">
        <v>1047</v>
      </c>
      <c r="E929" s="35" t="s">
        <v>1386</v>
      </c>
      <c r="F929" s="21" t="e" vm="55">
        <v>#VALUE!</v>
      </c>
      <c r="G929" s="35" t="s">
        <v>1398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8">
        <f>IF(COUNTIFS($E$3:E1955,E929)=1, K929, 0)</f>
        <v>0</v>
      </c>
    </row>
    <row r="930" spans="1:12" ht="39.75" customHeight="1">
      <c r="A930" s="18" t="s">
        <v>1399</v>
      </c>
      <c r="B930" s="35" t="s">
        <v>13</v>
      </c>
      <c r="C930" s="35" t="s">
        <v>202</v>
      </c>
      <c r="D930" s="36" t="s">
        <v>1047</v>
      </c>
      <c r="E930" s="35" t="s">
        <v>1400</v>
      </c>
      <c r="F930" s="21" t="e" vm="50">
        <v>#VALUE!</v>
      </c>
      <c r="G930" s="35" t="s">
        <v>1375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3">
        <f>IF(COUNTIFS($E$3:E930,E930)=1, K930, 0)</f>
        <v>198076</v>
      </c>
    </row>
    <row r="931" spans="1:12" ht="39.75" customHeight="1">
      <c r="A931" s="18" t="s">
        <v>1401</v>
      </c>
      <c r="B931" s="35" t="s">
        <v>13</v>
      </c>
      <c r="C931" s="35" t="s">
        <v>202</v>
      </c>
      <c r="D931" s="36" t="s">
        <v>1047</v>
      </c>
      <c r="E931" s="35" t="s">
        <v>1400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3">
        <f>IF(COUNTIFS($E$3:E931,E931)=1, K931, 0)</f>
        <v>0</v>
      </c>
    </row>
    <row r="932" spans="1:12" ht="39.75" customHeight="1">
      <c r="A932" s="18" t="s">
        <v>1402</v>
      </c>
      <c r="B932" s="35" t="s">
        <v>13</v>
      </c>
      <c r="C932" s="35" t="s">
        <v>202</v>
      </c>
      <c r="D932" s="36" t="s">
        <v>1047</v>
      </c>
      <c r="E932" s="35" t="s">
        <v>1400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3">
        <f>IF(COUNTIFS($E$3:E932,E932)=1, K932, 0)</f>
        <v>0</v>
      </c>
    </row>
    <row r="933" spans="1:12" ht="39.75" customHeight="1">
      <c r="A933" s="18" t="s">
        <v>1403</v>
      </c>
      <c r="B933" s="35" t="s">
        <v>13</v>
      </c>
      <c r="C933" s="35" t="s">
        <v>202</v>
      </c>
      <c r="D933" s="36" t="s">
        <v>1047</v>
      </c>
      <c r="E933" s="35" t="s">
        <v>1400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3">
        <f>IF(COUNTIFS($E$3:E933,E933)=1, K933, 0)</f>
        <v>0</v>
      </c>
    </row>
    <row r="934" spans="1:12" ht="39.75" customHeight="1">
      <c r="A934" s="18" t="s">
        <v>1404</v>
      </c>
      <c r="B934" s="35" t="s">
        <v>13</v>
      </c>
      <c r="C934" s="35" t="s">
        <v>202</v>
      </c>
      <c r="D934" s="36" t="s">
        <v>1047</v>
      </c>
      <c r="E934" s="35" t="s">
        <v>1400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3">
        <f>IF(COUNTIFS($E$3:E934,E934)=1, K934, 0)</f>
        <v>0</v>
      </c>
    </row>
    <row r="935" spans="1:12" ht="39.75" customHeight="1">
      <c r="A935" s="18" t="s">
        <v>1405</v>
      </c>
      <c r="B935" s="35" t="s">
        <v>13</v>
      </c>
      <c r="C935" s="35" t="s">
        <v>202</v>
      </c>
      <c r="D935" s="36" t="s">
        <v>1047</v>
      </c>
      <c r="E935" s="35" t="s">
        <v>1400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3">
        <f>IF(COUNTIFS($E$3:E935,E935)=1, K935, 0)</f>
        <v>0</v>
      </c>
    </row>
    <row r="936" spans="1:12" ht="39.75" customHeight="1">
      <c r="A936" s="18" t="s">
        <v>1406</v>
      </c>
      <c r="B936" s="35" t="s">
        <v>13</v>
      </c>
      <c r="C936" s="35" t="s">
        <v>202</v>
      </c>
      <c r="D936" s="36" t="s">
        <v>1047</v>
      </c>
      <c r="E936" s="35" t="s">
        <v>1400</v>
      </c>
      <c r="F936" s="21" t="e" vm="52">
        <v>#VALUE!</v>
      </c>
      <c r="G936" s="35" t="s">
        <v>1382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3">
        <f>IF(COUNTIFS($E$3:E936,E936)=1, K936, 0)</f>
        <v>0</v>
      </c>
    </row>
    <row r="937" spans="1:12" ht="39.75" customHeight="1">
      <c r="A937" s="18" t="s">
        <v>1407</v>
      </c>
      <c r="B937" s="35" t="s">
        <v>13</v>
      </c>
      <c r="C937" s="35" t="s">
        <v>202</v>
      </c>
      <c r="D937" s="36" t="s">
        <v>1047</v>
      </c>
      <c r="E937" s="35" t="s">
        <v>1400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3">
        <f>IF(COUNTIFS($E$3:E937,E937)=1, K937, 0)</f>
        <v>0</v>
      </c>
    </row>
    <row r="938" spans="1:12" ht="39.75" customHeight="1">
      <c r="A938" s="18" t="s">
        <v>1408</v>
      </c>
      <c r="B938" s="35" t="s">
        <v>13</v>
      </c>
      <c r="C938" s="35" t="s">
        <v>202</v>
      </c>
      <c r="D938" s="36" t="s">
        <v>1047</v>
      </c>
      <c r="E938" s="35" t="s">
        <v>1400</v>
      </c>
      <c r="F938" s="21" t="e" vm="24">
        <v>#VALUE!</v>
      </c>
      <c r="G938" s="35" t="s">
        <v>1344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3">
        <f>IF(COUNTIFS($E$3:E938,E938)=1, K938, 0)</f>
        <v>0</v>
      </c>
    </row>
    <row r="939" spans="1:12" ht="39.75" customHeight="1">
      <c r="A939" s="18" t="s">
        <v>1409</v>
      </c>
      <c r="B939" s="35" t="s">
        <v>1045</v>
      </c>
      <c r="C939" s="35" t="s">
        <v>202</v>
      </c>
      <c r="D939" s="36" t="s">
        <v>1047</v>
      </c>
      <c r="E939" s="35" t="s">
        <v>1400</v>
      </c>
      <c r="F939" s="21" t="e" vm="50">
        <v>#VALUE!</v>
      </c>
      <c r="G939" s="35" t="s">
        <v>1375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8">
        <f>IF(COUNTIFS($E$3:E1955,E939)=1, K939, 0)</f>
        <v>0</v>
      </c>
    </row>
    <row r="940" spans="1:12" ht="39.75" customHeight="1">
      <c r="A940" s="18" t="s">
        <v>1410</v>
      </c>
      <c r="B940" s="35" t="s">
        <v>1045</v>
      </c>
      <c r="C940" s="35" t="s">
        <v>202</v>
      </c>
      <c r="D940" s="36" t="s">
        <v>1047</v>
      </c>
      <c r="E940" s="35" t="s">
        <v>1400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3">
        <f>IF(COUNTIFS($E$3:E940,E940)=1, K940, 0)</f>
        <v>0</v>
      </c>
    </row>
    <row r="941" spans="1:12" ht="39.75" customHeight="1">
      <c r="A941" s="18" t="s">
        <v>1411</v>
      </c>
      <c r="B941" s="35" t="s">
        <v>1045</v>
      </c>
      <c r="C941" s="35" t="s">
        <v>202</v>
      </c>
      <c r="D941" s="36" t="s">
        <v>1047</v>
      </c>
      <c r="E941" s="35" t="s">
        <v>1400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3">
        <f>IF(COUNTIFS($E$3:E941,E941)=1, K941, 0)</f>
        <v>0</v>
      </c>
    </row>
    <row r="942" spans="1:12" ht="39.75" customHeight="1">
      <c r="A942" s="18" t="s">
        <v>1412</v>
      </c>
      <c r="B942" s="35" t="s">
        <v>1045</v>
      </c>
      <c r="C942" s="35" t="s">
        <v>202</v>
      </c>
      <c r="D942" s="36" t="s">
        <v>1047</v>
      </c>
      <c r="E942" s="35" t="s">
        <v>1400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3">
        <f>IF(COUNTIFS($E$3:E942,E942)=1, K942, 0)</f>
        <v>0</v>
      </c>
    </row>
    <row r="943" spans="1:12" ht="39.75" customHeight="1">
      <c r="A943" s="18" t="s">
        <v>1413</v>
      </c>
      <c r="B943" s="35" t="s">
        <v>1045</v>
      </c>
      <c r="C943" s="35" t="s">
        <v>202</v>
      </c>
      <c r="D943" s="36" t="s">
        <v>1047</v>
      </c>
      <c r="E943" s="35" t="s">
        <v>1400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3">
        <f>IF(COUNTIFS($E$3:E943,E943)=1, K943, 0)</f>
        <v>0</v>
      </c>
    </row>
    <row r="944" spans="1:12" ht="39.75" customHeight="1">
      <c r="A944" s="18" t="s">
        <v>1414</v>
      </c>
      <c r="B944" s="35" t="s">
        <v>1045</v>
      </c>
      <c r="C944" s="35" t="s">
        <v>202</v>
      </c>
      <c r="D944" s="36" t="s">
        <v>1047</v>
      </c>
      <c r="E944" s="35" t="s">
        <v>1400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8">
        <f>IF(COUNTIFS($E$3:E1955,E944)=1, K944, 0)</f>
        <v>0</v>
      </c>
    </row>
    <row r="945" spans="1:12" ht="39.75" customHeight="1">
      <c r="A945" s="18" t="s">
        <v>1415</v>
      </c>
      <c r="B945" s="35" t="s">
        <v>1045</v>
      </c>
      <c r="C945" s="35" t="s">
        <v>202</v>
      </c>
      <c r="D945" s="36" t="s">
        <v>1047</v>
      </c>
      <c r="E945" s="35" t="s">
        <v>1400</v>
      </c>
      <c r="F945" s="21" t="e" vm="52">
        <v>#VALUE!</v>
      </c>
      <c r="G945" s="35" t="s">
        <v>1382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8">
        <f>IF(COUNTIFS($E$3:E1955,E945)=1, K945, 0)</f>
        <v>0</v>
      </c>
    </row>
    <row r="946" spans="1:12" ht="39.75" customHeight="1">
      <c r="A946" s="18" t="s">
        <v>1416</v>
      </c>
      <c r="B946" s="35" t="s">
        <v>1045</v>
      </c>
      <c r="C946" s="35" t="s">
        <v>202</v>
      </c>
      <c r="D946" s="36" t="s">
        <v>1047</v>
      </c>
      <c r="E946" s="35" t="s">
        <v>1400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8">
        <f>IF(COUNTIFS($E$3:E1955,E946)=1, K946, 0)</f>
        <v>0</v>
      </c>
    </row>
    <row r="947" spans="1:12" ht="39.75" customHeight="1">
      <c r="A947" s="18" t="s">
        <v>1417</v>
      </c>
      <c r="B947" s="35" t="s">
        <v>1045</v>
      </c>
      <c r="C947" s="35" t="s">
        <v>202</v>
      </c>
      <c r="D947" s="36" t="s">
        <v>1047</v>
      </c>
      <c r="E947" s="35" t="s">
        <v>1400</v>
      </c>
      <c r="F947" s="21" t="e" vm="24">
        <v>#VALUE!</v>
      </c>
      <c r="G947" s="35" t="s">
        <v>1344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8">
        <f>IF(COUNTIFS($E$3:E1955,E947)=1, K947, 0)</f>
        <v>0</v>
      </c>
    </row>
    <row r="948" spans="1:12" ht="39.75" customHeight="1">
      <c r="A948" s="18" t="s">
        <v>1418</v>
      </c>
      <c r="B948" s="35" t="s">
        <v>13</v>
      </c>
      <c r="C948" s="35" t="s">
        <v>202</v>
      </c>
      <c r="D948" s="36" t="s">
        <v>1047</v>
      </c>
      <c r="E948" s="35" t="s">
        <v>1419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8">
        <f>IF(COUNTIFS($E$3:E1955,E948)=1, K948, 0)</f>
        <v>0</v>
      </c>
    </row>
    <row r="949" spans="1:12" ht="39.75" customHeight="1">
      <c r="A949" s="18" t="s">
        <v>1420</v>
      </c>
      <c r="B949" s="35" t="s">
        <v>13</v>
      </c>
      <c r="C949" s="35" t="s">
        <v>202</v>
      </c>
      <c r="D949" s="36" t="s">
        <v>1047</v>
      </c>
      <c r="E949" s="35" t="s">
        <v>1419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3">
        <f>IF(COUNTIFS($E$3:E949,E949)=1, K949, 0)</f>
        <v>0</v>
      </c>
    </row>
    <row r="950" spans="1:12" ht="39.75" customHeight="1">
      <c r="A950" s="18" t="s">
        <v>1421</v>
      </c>
      <c r="B950" s="35" t="s">
        <v>13</v>
      </c>
      <c r="C950" s="35" t="s">
        <v>202</v>
      </c>
      <c r="D950" s="36" t="s">
        <v>1047</v>
      </c>
      <c r="E950" s="35" t="s">
        <v>1419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3">
        <f>IF(COUNTIFS($E$3:E950,E950)=1, K950, 0)</f>
        <v>0</v>
      </c>
    </row>
    <row r="951" spans="1:12" ht="39.75" customHeight="1">
      <c r="A951" s="18" t="s">
        <v>1422</v>
      </c>
      <c r="B951" s="35" t="s">
        <v>13</v>
      </c>
      <c r="C951" s="35" t="s">
        <v>202</v>
      </c>
      <c r="D951" s="36" t="s">
        <v>1047</v>
      </c>
      <c r="E951" s="35" t="s">
        <v>1419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3">
        <f>IF(COUNTIFS($E$3:E951,E951)=1, K951, 0)</f>
        <v>0</v>
      </c>
    </row>
    <row r="952" spans="1:12" ht="39.75" customHeight="1">
      <c r="A952" s="18" t="s">
        <v>1423</v>
      </c>
      <c r="B952" s="35" t="s">
        <v>13</v>
      </c>
      <c r="C952" s="35" t="s">
        <v>202</v>
      </c>
      <c r="D952" s="36" t="s">
        <v>1047</v>
      </c>
      <c r="E952" s="35" t="s">
        <v>1419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3">
        <f>IF(COUNTIFS($E$3:E952,E952)=1, K952, 0)</f>
        <v>0</v>
      </c>
    </row>
    <row r="953" spans="1:12" ht="39.75" customHeight="1">
      <c r="A953" s="18" t="s">
        <v>1424</v>
      </c>
      <c r="B953" s="35" t="s">
        <v>13</v>
      </c>
      <c r="C953" s="35" t="s">
        <v>202</v>
      </c>
      <c r="D953" s="36" t="s">
        <v>1047</v>
      </c>
      <c r="E953" s="35" t="s">
        <v>1419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3">
        <f>IF(COUNTIFS($E$3:E953,E953)=1, K953, 0)</f>
        <v>0</v>
      </c>
    </row>
    <row r="954" spans="1:12" ht="39.75" customHeight="1">
      <c r="A954" s="18" t="s">
        <v>1425</v>
      </c>
      <c r="B954" s="35" t="s">
        <v>13</v>
      </c>
      <c r="C954" s="35" t="s">
        <v>202</v>
      </c>
      <c r="D954" s="36" t="s">
        <v>1047</v>
      </c>
      <c r="E954" s="35" t="s">
        <v>1419</v>
      </c>
      <c r="F954" s="21" t="e" vm="52">
        <v>#VALUE!</v>
      </c>
      <c r="G954" s="35" t="s">
        <v>1382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3">
        <f>IF(COUNTIFS($E$3:E954,E954)=1, K954, 0)</f>
        <v>0</v>
      </c>
    </row>
    <row r="955" spans="1:12" ht="39.75" customHeight="1">
      <c r="A955" s="18" t="s">
        <v>1426</v>
      </c>
      <c r="B955" s="35" t="s">
        <v>13</v>
      </c>
      <c r="C955" s="35" t="s">
        <v>202</v>
      </c>
      <c r="D955" s="36" t="s">
        <v>1047</v>
      </c>
      <c r="E955" s="35" t="s">
        <v>1419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1427</v>
      </c>
      <c r="K955" s="36">
        <v>29562</v>
      </c>
      <c r="L955" s="78">
        <f>IF(COUNTIFS($E$3:E1955,E955)=1, K955, 0)</f>
        <v>0</v>
      </c>
    </row>
    <row r="956" spans="1:12" ht="39.75" customHeight="1">
      <c r="A956" s="18" t="s">
        <v>1428</v>
      </c>
      <c r="B956" s="35" t="s">
        <v>13</v>
      </c>
      <c r="C956" s="35" t="s">
        <v>202</v>
      </c>
      <c r="D956" s="36" t="s">
        <v>1047</v>
      </c>
      <c r="E956" s="35" t="s">
        <v>1419</v>
      </c>
      <c r="F956" s="21" t="e" vm="57">
        <v>#VALUE!</v>
      </c>
      <c r="G956" s="35" t="s">
        <v>1429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8">
        <f>IF(COUNTIFS($E$3:E1955,E956)=1, K956, 0)</f>
        <v>0</v>
      </c>
    </row>
    <row r="957" spans="1:12" ht="39.75" customHeight="1">
      <c r="A957" s="18" t="s">
        <v>1430</v>
      </c>
      <c r="B957" s="35" t="s">
        <v>13</v>
      </c>
      <c r="C957" s="35" t="s">
        <v>202</v>
      </c>
      <c r="D957" s="36" t="s">
        <v>1047</v>
      </c>
      <c r="E957" s="35" t="s">
        <v>1419</v>
      </c>
      <c r="F957" s="48" t="e" vm="24">
        <v>#VALUE!</v>
      </c>
      <c r="G957" s="35" t="s">
        <v>1344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8">
        <f>IF(COUNTIFS($E$3:E1955,E957)=1, K957, 0)</f>
        <v>0</v>
      </c>
    </row>
    <row r="958" spans="1:12" ht="39.75" customHeight="1">
      <c r="A958" s="18" t="s">
        <v>1431</v>
      </c>
      <c r="B958" s="35" t="s">
        <v>13</v>
      </c>
      <c r="C958" s="35" t="s">
        <v>202</v>
      </c>
      <c r="D958" s="36" t="s">
        <v>1047</v>
      </c>
      <c r="E958" s="35" t="s">
        <v>1419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3">
        <f>IF(COUNTIFS($E$3:E958,E958)=1, K958, 0)</f>
        <v>0</v>
      </c>
    </row>
    <row r="959" spans="1:12" ht="39.75" customHeight="1">
      <c r="A959" s="18" t="s">
        <v>1432</v>
      </c>
      <c r="B959" s="35" t="s">
        <v>13</v>
      </c>
      <c r="C959" s="35" t="s">
        <v>202</v>
      </c>
      <c r="D959" s="36" t="s">
        <v>1047</v>
      </c>
      <c r="E959" s="35" t="s">
        <v>1419</v>
      </c>
      <c r="F959" s="48" t="e" vm="43">
        <v>#VALUE!</v>
      </c>
      <c r="G959" s="35" t="s">
        <v>1357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8">
        <f>IF(COUNTIFS($E$3:E1955,E959)=1, K959, 0)</f>
        <v>0</v>
      </c>
    </row>
    <row r="960" spans="1:12" ht="39.75" customHeight="1">
      <c r="A960" s="18" t="s">
        <v>1433</v>
      </c>
      <c r="B960" s="35" t="s">
        <v>1045</v>
      </c>
      <c r="C960" s="35" t="s">
        <v>202</v>
      </c>
      <c r="D960" s="36" t="s">
        <v>1047</v>
      </c>
      <c r="E960" s="35" t="s">
        <v>1419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3">
        <f>IF(COUNTIFS($E$3:E960,E960)=1, K960, 0)</f>
        <v>0</v>
      </c>
    </row>
    <row r="961" spans="1:12" ht="39.75" customHeight="1">
      <c r="A961" s="18" t="s">
        <v>1434</v>
      </c>
      <c r="B961" s="35" t="s">
        <v>1045</v>
      </c>
      <c r="C961" s="35" t="s">
        <v>202</v>
      </c>
      <c r="D961" s="36" t="s">
        <v>1047</v>
      </c>
      <c r="E961" s="35" t="s">
        <v>1419</v>
      </c>
      <c r="F961" s="95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3">
        <f>IF(COUNTIFS($E$3:E961,E961)=1, K961, 0)</f>
        <v>0</v>
      </c>
    </row>
    <row r="962" spans="1:12" ht="39.75" customHeight="1">
      <c r="A962" s="18" t="s">
        <v>1435</v>
      </c>
      <c r="B962" s="35" t="s">
        <v>1045</v>
      </c>
      <c r="C962" s="35" t="s">
        <v>202</v>
      </c>
      <c r="D962" s="36" t="s">
        <v>1047</v>
      </c>
      <c r="E962" s="35" t="s">
        <v>1419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3">
        <f>IF(COUNTIFS($E$3:E962,E962)=1, K962, 0)</f>
        <v>0</v>
      </c>
    </row>
    <row r="963" spans="1:12" ht="39.75" customHeight="1">
      <c r="A963" s="18" t="s">
        <v>1436</v>
      </c>
      <c r="B963" s="35" t="s">
        <v>1045</v>
      </c>
      <c r="C963" s="35" t="s">
        <v>202</v>
      </c>
      <c r="D963" s="36" t="s">
        <v>1047</v>
      </c>
      <c r="E963" s="35" t="s">
        <v>1419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3">
        <f>IF(COUNTIFS($E$3:E963,E963)=1, K963, 0)</f>
        <v>0</v>
      </c>
    </row>
    <row r="964" spans="1:12" ht="39.75" customHeight="1">
      <c r="A964" s="18" t="s">
        <v>1437</v>
      </c>
      <c r="B964" s="35" t="s">
        <v>1045</v>
      </c>
      <c r="C964" s="35" t="s">
        <v>202</v>
      </c>
      <c r="D964" s="36" t="s">
        <v>1047</v>
      </c>
      <c r="E964" s="35" t="s">
        <v>1419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3">
        <f>IF(COUNTIFS($E$3:E964,E964)=1, K964, 0)</f>
        <v>0</v>
      </c>
    </row>
    <row r="965" spans="1:12" ht="39.75" customHeight="1">
      <c r="A965" s="18" t="s">
        <v>1438</v>
      </c>
      <c r="B965" s="35" t="s">
        <v>1045</v>
      </c>
      <c r="C965" s="35" t="s">
        <v>202</v>
      </c>
      <c r="D965" s="36" t="s">
        <v>1047</v>
      </c>
      <c r="E965" s="35" t="s">
        <v>1419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3">
        <f>IF(COUNTIFS($E$3:E965,E965)=1, K965, 0)</f>
        <v>0</v>
      </c>
    </row>
    <row r="966" spans="1:12" ht="39.75" customHeight="1">
      <c r="A966" s="18" t="s">
        <v>1439</v>
      </c>
      <c r="B966" s="35" t="s">
        <v>1045</v>
      </c>
      <c r="C966" s="35" t="s">
        <v>202</v>
      </c>
      <c r="D966" s="36" t="s">
        <v>1047</v>
      </c>
      <c r="E966" s="35" t="s">
        <v>1419</v>
      </c>
      <c r="F966" s="48" t="e" vm="52">
        <v>#VALUE!</v>
      </c>
      <c r="G966" s="35" t="s">
        <v>1382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3">
        <f>IF(COUNTIFS($E$3:E966,E966)=1, K966, 0)</f>
        <v>0</v>
      </c>
    </row>
    <row r="967" spans="1:12" ht="39.75" customHeight="1">
      <c r="A967" s="18" t="s">
        <v>1440</v>
      </c>
      <c r="B967" s="35" t="s">
        <v>1045</v>
      </c>
      <c r="C967" s="35" t="s">
        <v>202</v>
      </c>
      <c r="D967" s="36" t="s">
        <v>1047</v>
      </c>
      <c r="E967" s="35" t="s">
        <v>1419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3">
        <f>IF(COUNTIFS($E$3:E967,E967)=1, K967, 0)</f>
        <v>0</v>
      </c>
    </row>
    <row r="968" spans="1:12" ht="39.75" customHeight="1">
      <c r="A968" s="18" t="s">
        <v>1441</v>
      </c>
      <c r="B968" s="35" t="s">
        <v>1045</v>
      </c>
      <c r="C968" s="35" t="s">
        <v>202</v>
      </c>
      <c r="D968" s="36" t="s">
        <v>1047</v>
      </c>
      <c r="E968" s="35" t="s">
        <v>1419</v>
      </c>
      <c r="F968" s="48" t="e" vm="57">
        <v>#VALUE!</v>
      </c>
      <c r="G968" s="35" t="s">
        <v>1429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3">
        <f>IF(COUNTIFS($E$3:E968,E968)=1, K968, 0)</f>
        <v>0</v>
      </c>
    </row>
    <row r="969" spans="1:12" ht="39.75" customHeight="1">
      <c r="A969" s="18" t="s">
        <v>1442</v>
      </c>
      <c r="B969" s="35" t="s">
        <v>1045</v>
      </c>
      <c r="C969" s="35" t="s">
        <v>202</v>
      </c>
      <c r="D969" s="36" t="s">
        <v>1047</v>
      </c>
      <c r="E969" s="35" t="s">
        <v>1419</v>
      </c>
      <c r="F969" s="48" t="e" vm="24">
        <v>#VALUE!</v>
      </c>
      <c r="G969" s="35" t="s">
        <v>1344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3">
        <f>IF(COUNTIFS($E$3:E969,E969)=1, K969, 0)</f>
        <v>0</v>
      </c>
    </row>
    <row r="970" spans="1:12" ht="39.75" customHeight="1">
      <c r="A970" s="18" t="s">
        <v>1443</v>
      </c>
      <c r="B970" s="35" t="s">
        <v>1045</v>
      </c>
      <c r="C970" s="35" t="s">
        <v>202</v>
      </c>
      <c r="D970" s="36" t="s">
        <v>1047</v>
      </c>
      <c r="E970" s="35" t="s">
        <v>1419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3">
        <f>IF(COUNTIFS($E$3:E970,E970)=1, K970, 0)</f>
        <v>0</v>
      </c>
    </row>
    <row r="971" spans="1:12" ht="39.75" customHeight="1">
      <c r="A971" s="18" t="s">
        <v>1444</v>
      </c>
      <c r="B971" s="35" t="s">
        <v>1045</v>
      </c>
      <c r="C971" s="35" t="s">
        <v>202</v>
      </c>
      <c r="D971" s="36" t="s">
        <v>1047</v>
      </c>
      <c r="E971" s="35" t="s">
        <v>1419</v>
      </c>
      <c r="F971" s="48" t="e" vm="43">
        <v>#VALUE!</v>
      </c>
      <c r="G971" s="35" t="s">
        <v>1357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3">
        <f>IF(COUNTIFS($E$3:E971,E971)=1, K971, 0)</f>
        <v>0</v>
      </c>
    </row>
    <row r="972" spans="1:12" ht="39.75" customHeight="1">
      <c r="A972" s="18" t="s">
        <v>1445</v>
      </c>
      <c r="B972" s="19" t="s">
        <v>1244</v>
      </c>
      <c r="C972" s="35" t="s">
        <v>1446</v>
      </c>
      <c r="D972" s="36" t="s">
        <v>1447</v>
      </c>
      <c r="E972" s="35" t="s">
        <v>1448</v>
      </c>
      <c r="F972" s="21" t="e" vm="58">
        <v>#VALUE!</v>
      </c>
      <c r="G972" s="35" t="s">
        <v>1449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8">
        <f>IF(COUNTIFS($E$3:E1955,E972)=1, K972, 0)</f>
        <v>0</v>
      </c>
    </row>
    <row r="973" spans="1:12" ht="39.75" customHeight="1">
      <c r="A973" s="18" t="s">
        <v>1450</v>
      </c>
      <c r="B973" s="19" t="s">
        <v>1244</v>
      </c>
      <c r="C973" s="35" t="s">
        <v>1446</v>
      </c>
      <c r="D973" s="36" t="s">
        <v>1447</v>
      </c>
      <c r="E973" s="35" t="s">
        <v>1448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1427</v>
      </c>
      <c r="K973" s="36"/>
      <c r="L973" s="78">
        <f>IF(COUNTIFS($E$3:E1955,E973)=1, K973, 0)</f>
        <v>0</v>
      </c>
    </row>
    <row r="974" spans="1:12" ht="39.75" customHeight="1">
      <c r="A974" s="18" t="s">
        <v>1451</v>
      </c>
      <c r="B974" s="19" t="s">
        <v>1244</v>
      </c>
      <c r="C974" s="35" t="s">
        <v>1446</v>
      </c>
      <c r="D974" s="36" t="s">
        <v>1447</v>
      </c>
      <c r="E974" s="35" t="s">
        <v>1448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8">
        <f>IF(COUNTIFS($E$3:E1955,E974)=1, K974, 0)</f>
        <v>0</v>
      </c>
    </row>
    <row r="975" spans="1:12" ht="39.75" customHeight="1">
      <c r="A975" s="18" t="s">
        <v>1452</v>
      </c>
      <c r="B975" s="19" t="s">
        <v>1244</v>
      </c>
      <c r="C975" s="35" t="s">
        <v>1446</v>
      </c>
      <c r="D975" s="36" t="s">
        <v>1447</v>
      </c>
      <c r="E975" s="35" t="s">
        <v>1448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1453</v>
      </c>
      <c r="K975" s="36"/>
      <c r="L975" s="78">
        <f>IF(COUNTIFS($E$3:E1955,E975)=1, K975, 0)</f>
        <v>0</v>
      </c>
    </row>
    <row r="976" spans="1:12" ht="39.75" customHeight="1">
      <c r="A976" s="18" t="s">
        <v>1454</v>
      </c>
      <c r="B976" s="19" t="s">
        <v>1244</v>
      </c>
      <c r="C976" s="35" t="s">
        <v>1446</v>
      </c>
      <c r="D976" s="36" t="s">
        <v>1447</v>
      </c>
      <c r="E976" s="35" t="s">
        <v>1448</v>
      </c>
      <c r="F976" s="48" t="e" vm="60">
        <v>#VALUE!</v>
      </c>
      <c r="G976" s="35" t="s">
        <v>1455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8">
        <f>IF(COUNTIFS($E$3:E1955,E976)=1, K976, 0)</f>
        <v>0</v>
      </c>
    </row>
    <row r="977" spans="1:12" ht="39.75" customHeight="1">
      <c r="A977" s="18" t="s">
        <v>1456</v>
      </c>
      <c r="B977" s="19" t="s">
        <v>1244</v>
      </c>
      <c r="C977" s="35" t="s">
        <v>1446</v>
      </c>
      <c r="D977" s="36" t="s">
        <v>1447</v>
      </c>
      <c r="E977" s="35" t="s">
        <v>1448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8">
        <f>IF(COUNTIFS($E$3:E1955,E977)=1, K977, 0)</f>
        <v>0</v>
      </c>
    </row>
    <row r="978" spans="1:12" ht="39.75" customHeight="1">
      <c r="A978" s="18" t="s">
        <v>1457</v>
      </c>
      <c r="B978" s="19" t="s">
        <v>1244</v>
      </c>
      <c r="C978" s="35" t="s">
        <v>1446</v>
      </c>
      <c r="D978" s="36" t="s">
        <v>1447</v>
      </c>
      <c r="E978" s="35" t="s">
        <v>1448</v>
      </c>
      <c r="F978" s="48" t="e" vm="24">
        <v>#VALUE!</v>
      </c>
      <c r="G978" s="35" t="s">
        <v>1344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3">
        <f>IF(COUNTIFS($E$3:E978,E978)=1, K978, 0)</f>
        <v>0</v>
      </c>
    </row>
    <row r="979" spans="1:12" ht="39.75" customHeight="1">
      <c r="A979" s="18" t="s">
        <v>1458</v>
      </c>
      <c r="B979" s="19" t="s">
        <v>1244</v>
      </c>
      <c r="C979" s="35" t="s">
        <v>1446</v>
      </c>
      <c r="D979" s="36" t="s">
        <v>1447</v>
      </c>
      <c r="E979" s="35" t="s">
        <v>1448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3">
        <f>IF(COUNTIFS($E$3:E979,E979)=1, K979, 0)</f>
        <v>0</v>
      </c>
    </row>
    <row r="980" spans="1:12" ht="39.75" customHeight="1">
      <c r="A980" s="18" t="s">
        <v>1459</v>
      </c>
      <c r="B980" s="19" t="s">
        <v>1244</v>
      </c>
      <c r="C980" s="35" t="s">
        <v>1446</v>
      </c>
      <c r="D980" s="36" t="s">
        <v>1447</v>
      </c>
      <c r="E980" s="35" t="s">
        <v>1448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3">
        <f>IF(COUNTIFS($E$3:E980,E980)=1, K980, 0)</f>
        <v>0</v>
      </c>
    </row>
    <row r="981" spans="1:12" ht="39.75" customHeight="1">
      <c r="A981" s="18" t="s">
        <v>1460</v>
      </c>
      <c r="B981" s="19" t="s">
        <v>1244</v>
      </c>
      <c r="C981" s="35" t="s">
        <v>1446</v>
      </c>
      <c r="D981" s="36" t="s">
        <v>1447</v>
      </c>
      <c r="E981" s="35" t="s">
        <v>1448</v>
      </c>
      <c r="F981" s="48" t="e" vm="63">
        <v>#VALUE!</v>
      </c>
      <c r="G981" s="35" t="s">
        <v>1461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3">
        <f>IF(COUNTIFS($E$3:E981,E981)=1, K981, 0)</f>
        <v>0</v>
      </c>
    </row>
    <row r="982" spans="1:12" ht="39.75" customHeight="1">
      <c r="A982" s="18" t="s">
        <v>1462</v>
      </c>
      <c r="B982" s="19" t="s">
        <v>1244</v>
      </c>
      <c r="C982" s="35" t="s">
        <v>1446</v>
      </c>
      <c r="D982" s="36" t="s">
        <v>1447</v>
      </c>
      <c r="E982" s="35" t="s">
        <v>1463</v>
      </c>
      <c r="F982" s="21" t="e" vm="58">
        <v>#VALUE!</v>
      </c>
      <c r="G982" s="35" t="s">
        <v>1449</v>
      </c>
      <c r="H982" s="35" t="str">
        <f>IF(RIGHT(G982,1)="M", LEFT(G982,LEN(G982)-1), G982)</f>
        <v>DC104</v>
      </c>
      <c r="I982" s="35" t="str">
        <f>IF(RIGHT(G982,1)="M","M","Non-M")</f>
        <v>M</v>
      </c>
      <c r="J982" s="44"/>
      <c r="K982" s="33"/>
    </row>
    <row r="983" spans="1:12" ht="39.75" customHeight="1">
      <c r="A983" s="18" t="s">
        <v>1464</v>
      </c>
      <c r="B983" s="19" t="s">
        <v>1244</v>
      </c>
      <c r="C983" s="35" t="s">
        <v>1446</v>
      </c>
      <c r="D983" s="36" t="s">
        <v>1447</v>
      </c>
      <c r="E983" s="35" t="s">
        <v>1463</v>
      </c>
      <c r="F983" s="21" t="e" vm="56">
        <v>#VALUE!</v>
      </c>
      <c r="G983" s="35" t="s">
        <v>132</v>
      </c>
      <c r="H983" s="35" t="str">
        <f>IF(RIGHT(G983,1)="M", LEFT(G983,LEN(G983)-1), G983)</f>
        <v>HM420</v>
      </c>
      <c r="I983" s="35" t="str">
        <f>IF(RIGHT(G983,1)="M","M","Non-M")</f>
        <v>M</v>
      </c>
      <c r="J983" s="44" t="s">
        <v>1427</v>
      </c>
      <c r="K983" s="33"/>
    </row>
    <row r="984" spans="1:12" ht="39.75" customHeight="1">
      <c r="A984" s="18" t="s">
        <v>1465</v>
      </c>
      <c r="B984" s="19" t="s">
        <v>1244</v>
      </c>
      <c r="C984" s="35" t="s">
        <v>1446</v>
      </c>
      <c r="D984" s="36" t="s">
        <v>1447</v>
      </c>
      <c r="E984" s="35" t="s">
        <v>1463</v>
      </c>
      <c r="F984" s="48" t="e" vm="59">
        <v>#VALUE!</v>
      </c>
      <c r="G984" s="39" t="s">
        <v>226</v>
      </c>
      <c r="H984" s="35" t="str">
        <f>IF(RIGHT(G984,1)="M", LEFT(G984,LEN(G984)-1), G984)</f>
        <v>CL413</v>
      </c>
      <c r="I984" s="35" t="str">
        <f>IF(RIGHT(G984,1)="M","M","Non-M")</f>
        <v>Non-M</v>
      </c>
      <c r="J984" s="44"/>
      <c r="K984" s="33"/>
    </row>
    <row r="985" spans="1:12" ht="39.75" customHeight="1">
      <c r="A985" s="18" t="s">
        <v>1466</v>
      </c>
      <c r="B985" s="19" t="s">
        <v>1244</v>
      </c>
      <c r="C985" s="35" t="s">
        <v>1446</v>
      </c>
      <c r="D985" s="36" t="s">
        <v>1447</v>
      </c>
      <c r="E985" s="35" t="s">
        <v>1463</v>
      </c>
      <c r="F985" s="48" t="e" vm="30">
        <v>#VALUE!</v>
      </c>
      <c r="G985" s="35" t="s">
        <v>160</v>
      </c>
      <c r="H985" s="35" t="str">
        <f>IF(RIGHT(G985,1)="M", LEFT(G985,LEN(G985)-1), G985)</f>
        <v>ZP106</v>
      </c>
      <c r="I985" s="35" t="str">
        <f>IF(RIGHT(G985,1)="M","M","Non-M")</f>
        <v>M</v>
      </c>
      <c r="J985" s="49" t="s">
        <v>1453</v>
      </c>
      <c r="K985" s="33"/>
    </row>
    <row r="986" spans="1:12" ht="39.75" customHeight="1">
      <c r="A986" s="18" t="s">
        <v>1467</v>
      </c>
      <c r="B986" s="19" t="s">
        <v>1244</v>
      </c>
      <c r="C986" s="35" t="s">
        <v>1446</v>
      </c>
      <c r="D986" s="36" t="s">
        <v>1447</v>
      </c>
      <c r="E986" s="35" t="s">
        <v>1463</v>
      </c>
      <c r="F986" s="48" t="e" vm="60">
        <v>#VALUE!</v>
      </c>
      <c r="G986" s="35" t="s">
        <v>1455</v>
      </c>
      <c r="H986" s="35" t="str">
        <f>IF(RIGHT(G986,1)="M", LEFT(G986,LEN(G986)-1), G986)</f>
        <v>PK210</v>
      </c>
      <c r="I986" s="35" t="str">
        <f>IF(RIGHT(G986,1)="M","M","Non-M")</f>
        <v>Non-M</v>
      </c>
      <c r="J986" s="44"/>
      <c r="K986" s="33"/>
    </row>
    <row r="987" spans="1:12" ht="39.75" customHeight="1">
      <c r="A987" s="18" t="s">
        <v>1468</v>
      </c>
      <c r="B987" s="19" t="s">
        <v>1244</v>
      </c>
      <c r="C987" s="35" t="s">
        <v>1446</v>
      </c>
      <c r="D987" s="36" t="s">
        <v>1447</v>
      </c>
      <c r="E987" s="35" t="s">
        <v>1463</v>
      </c>
      <c r="F987" s="48" t="e" vm="61">
        <v>#VALUE!</v>
      </c>
      <c r="G987" s="35" t="s">
        <v>224</v>
      </c>
      <c r="H987" s="35" t="str">
        <f>IF(RIGHT(G987,1)="M", LEFT(G987,LEN(G987)-1), G987)</f>
        <v>PB201</v>
      </c>
      <c r="I987" s="35" t="str">
        <f>IF(RIGHT(G987,1)="M","M","Non-M")</f>
        <v>Non-M</v>
      </c>
      <c r="J987" s="44"/>
      <c r="K987" s="33"/>
    </row>
    <row r="988" spans="1:12" ht="39.75" customHeight="1">
      <c r="A988" s="18" t="s">
        <v>1469</v>
      </c>
      <c r="B988" s="19" t="s">
        <v>1244</v>
      </c>
      <c r="C988" s="35" t="s">
        <v>1446</v>
      </c>
      <c r="D988" s="36" t="s">
        <v>1447</v>
      </c>
      <c r="E988" s="35" t="s">
        <v>1463</v>
      </c>
      <c r="F988" s="48" t="e" vm="24">
        <v>#VALUE!</v>
      </c>
      <c r="G988" s="35" t="s">
        <v>1344</v>
      </c>
      <c r="H988" s="35" t="str">
        <f>IF(RIGHT(G988,1)="M", LEFT(G988,LEN(G988)-1), G988)</f>
        <v>JS105</v>
      </c>
      <c r="I988" s="35" t="str">
        <f>IF(RIGHT(G988,1)="M","M","Non-M")</f>
        <v>Non-M</v>
      </c>
      <c r="J988" s="44"/>
      <c r="K988" s="33"/>
    </row>
    <row r="989" spans="1:12" ht="39.75" customHeight="1">
      <c r="A989" s="18" t="s">
        <v>1470</v>
      </c>
      <c r="B989" s="19" t="s">
        <v>1244</v>
      </c>
      <c r="C989" s="35" t="s">
        <v>1446</v>
      </c>
      <c r="D989" s="36" t="s">
        <v>1447</v>
      </c>
      <c r="E989" s="35" t="s">
        <v>1463</v>
      </c>
      <c r="F989" s="48" t="e" vm="25">
        <v>#VALUE!</v>
      </c>
      <c r="G989" s="35" t="s">
        <v>120</v>
      </c>
      <c r="H989" s="35" t="str">
        <f>IF(RIGHT(G989,1)="M", LEFT(G989,LEN(G989)-1), G989)</f>
        <v>JS124</v>
      </c>
      <c r="I989" s="35" t="str">
        <f>IF(RIGHT(G989,1)="M","M","Non-M")</f>
        <v>Non-M</v>
      </c>
      <c r="J989" s="44"/>
      <c r="K989" s="33"/>
    </row>
    <row r="990" spans="1:12" ht="39.75" customHeight="1">
      <c r="A990" s="18" t="s">
        <v>1471</v>
      </c>
      <c r="B990" s="19" t="s">
        <v>1244</v>
      </c>
      <c r="C990" s="35" t="s">
        <v>1446</v>
      </c>
      <c r="D990" s="36" t="s">
        <v>1447</v>
      </c>
      <c r="E990" s="35" t="s">
        <v>1463</v>
      </c>
      <c r="F990" s="48" t="e" vm="62">
        <v>#VALUE!</v>
      </c>
      <c r="G990" s="35" t="s">
        <v>469</v>
      </c>
      <c r="H990" s="35" t="str">
        <f>IF(RIGHT(G990,1)="M", LEFT(G990,LEN(G990)-1), G990)</f>
        <v>LP100</v>
      </c>
      <c r="I990" s="35" t="str">
        <f>IF(RIGHT(G990,1)="M","M","Non-M")</f>
        <v>Non-M</v>
      </c>
      <c r="J990" s="44"/>
      <c r="K990" s="33"/>
    </row>
    <row r="991" spans="1:12" ht="39.75" customHeight="1">
      <c r="A991" s="18" t="s">
        <v>1472</v>
      </c>
      <c r="B991" s="19" t="s">
        <v>1244</v>
      </c>
      <c r="C991" s="35" t="s">
        <v>1446</v>
      </c>
      <c r="D991" s="36" t="s">
        <v>1447</v>
      </c>
      <c r="E991" s="35" t="s">
        <v>1463</v>
      </c>
      <c r="F991" s="48" t="e" vm="63">
        <v>#VALUE!</v>
      </c>
      <c r="G991" s="35" t="s">
        <v>1461</v>
      </c>
      <c r="H991" s="35" t="str">
        <f>IF(RIGHT(G991,1)="M", LEFT(G991,LEN(G991)-1), G991)</f>
        <v>JS401</v>
      </c>
      <c r="I991" s="35" t="str">
        <f>IF(RIGHT(G991,1)="M","M","Non-M")</f>
        <v>Non-M</v>
      </c>
      <c r="J991" s="44"/>
      <c r="K991" s="33"/>
    </row>
    <row r="992" spans="1:12" ht="39.75" customHeight="1">
      <c r="A992" s="18" t="s">
        <v>1473</v>
      </c>
      <c r="B992" s="19" t="s">
        <v>1244</v>
      </c>
      <c r="C992" s="35" t="s">
        <v>870</v>
      </c>
      <c r="D992" s="36" t="s">
        <v>1447</v>
      </c>
      <c r="E992" s="35" t="s">
        <v>1474</v>
      </c>
      <c r="F992" s="21" t="e" vm="20">
        <v>#VALUE!</v>
      </c>
      <c r="G992" s="35" t="s">
        <v>1248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8">
        <f>IF(COUNTIFS($E$3:E1955,E992)=1, K992, 0)</f>
        <v>0</v>
      </c>
    </row>
    <row r="993" spans="1:12" ht="39.75" customHeight="1">
      <c r="A993" s="18" t="s">
        <v>1475</v>
      </c>
      <c r="B993" s="19" t="s">
        <v>1244</v>
      </c>
      <c r="C993" s="35" t="s">
        <v>870</v>
      </c>
      <c r="D993" s="36" t="s">
        <v>1447</v>
      </c>
      <c r="E993" s="35" t="s">
        <v>1474</v>
      </c>
      <c r="F993" s="42" t="e" vm="1">
        <v>#VALUE!</v>
      </c>
      <c r="G993" s="35" t="s">
        <v>61</v>
      </c>
      <c r="H993" s="35" t="str">
        <f t="shared" ref="H993:H999" si="68">IF(RIGHT(G993,1)="M", LEFT(G993,LEN(G993)-1), G993)</f>
        <v>DC101</v>
      </c>
      <c r="I993" s="35" t="str">
        <f t="shared" ref="I993:I999" si="69">IF(RIGHT(G993,1)="M","M","Non-M")</f>
        <v>Non-M</v>
      </c>
      <c r="J993" s="44"/>
      <c r="K993" s="36"/>
      <c r="L993" s="73">
        <f>IF(COUNTIFS($E$3:E993,E993)=1, K993, 0)</f>
        <v>0</v>
      </c>
    </row>
    <row r="994" spans="1:12" ht="39.75" customHeight="1">
      <c r="A994" s="18" t="s">
        <v>1476</v>
      </c>
      <c r="B994" s="19" t="s">
        <v>1244</v>
      </c>
      <c r="C994" s="35" t="s">
        <v>870</v>
      </c>
      <c r="D994" s="36" t="s">
        <v>1447</v>
      </c>
      <c r="E994" s="35" t="s">
        <v>1474</v>
      </c>
      <c r="F994" s="21" t="e" vm="39">
        <v>#VALUE!</v>
      </c>
      <c r="G994" s="35" t="s">
        <v>96</v>
      </c>
      <c r="H994" s="35" t="str">
        <f t="shared" si="68"/>
        <v>DC300</v>
      </c>
      <c r="I994" s="35" t="str">
        <f t="shared" si="69"/>
        <v>Non-M</v>
      </c>
      <c r="J994" s="44"/>
      <c r="K994" s="36"/>
      <c r="L994" s="73">
        <f>IF(COUNTIFS($E$3:E994,E994)=1, K994, 0)</f>
        <v>0</v>
      </c>
    </row>
    <row r="995" spans="1:12" ht="39.75" customHeight="1">
      <c r="A995" s="18" t="s">
        <v>1477</v>
      </c>
      <c r="B995" s="19" t="s">
        <v>1244</v>
      </c>
      <c r="C995" s="35" t="s">
        <v>870</v>
      </c>
      <c r="D995" s="36" t="s">
        <v>1447</v>
      </c>
      <c r="E995" s="35" t="s">
        <v>1474</v>
      </c>
      <c r="F995" s="21" t="e" vm="40">
        <v>#VALUE!</v>
      </c>
      <c r="G995" s="35" t="s">
        <v>152</v>
      </c>
      <c r="H995" s="35" t="str">
        <f t="shared" si="68"/>
        <v>DC400</v>
      </c>
      <c r="I995" s="35" t="str">
        <f t="shared" si="69"/>
        <v>Non-M</v>
      </c>
      <c r="J995" s="44"/>
      <c r="K995" s="36"/>
      <c r="L995" s="73">
        <f>IF(COUNTIFS($E$3:E995,E995)=1, K995, 0)</f>
        <v>0</v>
      </c>
    </row>
    <row r="996" spans="1:12" ht="39.75" customHeight="1">
      <c r="A996" s="18" t="s">
        <v>1478</v>
      </c>
      <c r="B996" s="19" t="s">
        <v>1244</v>
      </c>
      <c r="C996" s="35" t="s">
        <v>870</v>
      </c>
      <c r="D996" s="36" t="s">
        <v>1447</v>
      </c>
      <c r="E996" s="35" t="s">
        <v>1474</v>
      </c>
      <c r="F996" s="21" t="e" vm="51">
        <v>#VALUE!</v>
      </c>
      <c r="G996" s="35" t="s">
        <v>568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3">
        <f>IF(COUNTIFS($E$3:E996,E996)=1, K996, 0)</f>
        <v>0</v>
      </c>
    </row>
    <row r="997" spans="1:12" ht="39.75" customHeight="1">
      <c r="A997" s="18" t="s">
        <v>1479</v>
      </c>
      <c r="B997" s="19" t="s">
        <v>1244</v>
      </c>
      <c r="C997" s="35" t="s">
        <v>870</v>
      </c>
      <c r="D997" s="36" t="s">
        <v>1447</v>
      </c>
      <c r="E997" s="35" t="s">
        <v>1474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3">
        <f>IF(COUNTIFS($E$3:E997,E997)=1, K997, 0)</f>
        <v>0</v>
      </c>
    </row>
    <row r="998" spans="1:12" ht="39.75" customHeight="1">
      <c r="A998" s="18" t="s">
        <v>1480</v>
      </c>
      <c r="B998" s="19" t="s">
        <v>1244</v>
      </c>
      <c r="C998" s="35" t="s">
        <v>870</v>
      </c>
      <c r="D998" s="36" t="s">
        <v>1447</v>
      </c>
      <c r="E998" s="35" t="s">
        <v>1474</v>
      </c>
      <c r="F998" s="21"/>
      <c r="G998" s="35" t="s">
        <v>571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3">
        <f>IF(COUNTIFS($E$3:E998,E998)=1, K998, 0)</f>
        <v>0</v>
      </c>
    </row>
    <row r="999" spans="1:12" ht="39.75" customHeight="1">
      <c r="A999" s="18" t="s">
        <v>1481</v>
      </c>
      <c r="B999" s="19" t="s">
        <v>1244</v>
      </c>
      <c r="C999" s="35" t="s">
        <v>870</v>
      </c>
      <c r="D999" s="36" t="s">
        <v>1447</v>
      </c>
      <c r="E999" s="35" t="s">
        <v>1474</v>
      </c>
      <c r="F999" s="21"/>
      <c r="G999" s="35" t="s">
        <v>573</v>
      </c>
      <c r="H999" s="35" t="str">
        <f t="shared" si="68"/>
        <v>PB105</v>
      </c>
      <c r="I999" s="35" t="str">
        <f t="shared" si="69"/>
        <v>M</v>
      </c>
      <c r="J999" s="44"/>
      <c r="K999" s="36"/>
      <c r="L999" s="78">
        <f>IF(COUNTIFS($E$3:E1955,E999)=1, K999, 0)</f>
        <v>0</v>
      </c>
    </row>
    <row r="1000" spans="1:12" ht="39.75" customHeight="1">
      <c r="A1000" s="18" t="s">
        <v>1482</v>
      </c>
      <c r="B1000" s="19" t="s">
        <v>1244</v>
      </c>
      <c r="C1000" s="35" t="s">
        <v>870</v>
      </c>
      <c r="D1000" s="36" t="s">
        <v>1447</v>
      </c>
      <c r="E1000" s="35" t="s">
        <v>1474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3">
        <f>IF(COUNTIFS($E$3:E1000,E1000)=1, K1000, 0)</f>
        <v>0</v>
      </c>
    </row>
    <row r="1001" spans="1:12" ht="39.75" customHeight="1">
      <c r="A1001" s="18" t="s">
        <v>1483</v>
      </c>
      <c r="B1001" s="19" t="s">
        <v>1244</v>
      </c>
      <c r="C1001" s="35" t="s">
        <v>870</v>
      </c>
      <c r="D1001" s="36" t="s">
        <v>1447</v>
      </c>
      <c r="E1001" s="35" t="s">
        <v>1474</v>
      </c>
      <c r="F1001" s="21"/>
      <c r="G1001" s="35" t="s">
        <v>71</v>
      </c>
      <c r="H1001" s="35" t="str">
        <f t="shared" ref="H1001:H1004" si="70">IF(RIGHT(G1001,1)="M", LEFT(G1001,LEN(G1001)-1), G1001)</f>
        <v>HM500</v>
      </c>
      <c r="I1001" s="35" t="str">
        <f t="shared" ref="I1001:I1004" si="71">IF(RIGHT(G1001,1)="M","M","Non-M")</f>
        <v>Non-M</v>
      </c>
      <c r="J1001" s="44"/>
      <c r="K1001" s="36"/>
      <c r="L1001" s="73">
        <f>IF(COUNTIFS($E$3:E1001,E1001)=1, K1001, 0)</f>
        <v>0</v>
      </c>
    </row>
    <row r="1002" spans="1:12" ht="39.75" customHeight="1">
      <c r="A1002" s="18" t="s">
        <v>1484</v>
      </c>
      <c r="B1002" s="19" t="s">
        <v>1244</v>
      </c>
      <c r="C1002" s="35" t="s">
        <v>870</v>
      </c>
      <c r="D1002" s="36" t="s">
        <v>1447</v>
      </c>
      <c r="E1002" s="35" t="s">
        <v>1474</v>
      </c>
      <c r="F1002" s="21"/>
      <c r="G1002" s="35" t="s">
        <v>1001</v>
      </c>
      <c r="H1002" s="35" t="str">
        <f t="shared" si="70"/>
        <v>HM803</v>
      </c>
      <c r="I1002" s="35" t="str">
        <f t="shared" si="71"/>
        <v>Non-M</v>
      </c>
      <c r="J1002" s="44"/>
      <c r="K1002" s="36"/>
      <c r="L1002" s="73">
        <f>IF(COUNTIFS($E$3:E1002,E1002)=1, K1002, 0)</f>
        <v>0</v>
      </c>
    </row>
    <row r="1003" spans="1:12" ht="39.75" customHeight="1">
      <c r="A1003" s="18" t="s">
        <v>1485</v>
      </c>
      <c r="B1003" s="19" t="s">
        <v>1244</v>
      </c>
      <c r="C1003" s="35" t="s">
        <v>870</v>
      </c>
      <c r="D1003" s="36" t="s">
        <v>1447</v>
      </c>
      <c r="E1003" s="35" t="s">
        <v>1474</v>
      </c>
      <c r="F1003" s="21" t="e" vm="24">
        <v>#VALUE!</v>
      </c>
      <c r="G1003" s="35" t="s">
        <v>1344</v>
      </c>
      <c r="H1003" s="35" t="str">
        <f t="shared" si="70"/>
        <v>JS105</v>
      </c>
      <c r="I1003" s="35" t="str">
        <f t="shared" si="71"/>
        <v>Non-M</v>
      </c>
      <c r="J1003" s="44" t="s">
        <v>1290</v>
      </c>
      <c r="K1003" s="36"/>
      <c r="L1003" s="73">
        <f>IF(COUNTIFS($E$3:E1003,E1003)=1, K1003, 0)</f>
        <v>0</v>
      </c>
    </row>
    <row r="1004" spans="1:12" ht="39.75" customHeight="1">
      <c r="A1004" s="18" t="s">
        <v>1486</v>
      </c>
      <c r="B1004" s="19" t="s">
        <v>1244</v>
      </c>
      <c r="C1004" s="35" t="s">
        <v>870</v>
      </c>
      <c r="D1004" s="36" t="s">
        <v>1447</v>
      </c>
      <c r="E1004" s="35" t="s">
        <v>1474</v>
      </c>
      <c r="F1004" s="21" t="e" vm="57">
        <v>#VALUE!</v>
      </c>
      <c r="G1004" s="35" t="s">
        <v>1429</v>
      </c>
      <c r="H1004" s="35" t="str">
        <f t="shared" si="70"/>
        <v>JS103</v>
      </c>
      <c r="I1004" s="35" t="str">
        <f t="shared" si="71"/>
        <v>Non-M</v>
      </c>
      <c r="J1004" s="44" t="s">
        <v>1290</v>
      </c>
      <c r="K1004" s="36"/>
      <c r="L1004" s="78">
        <f>IF(COUNTIFS($E$3:E1955,E1004)=1, K1004, 0)</f>
        <v>0</v>
      </c>
    </row>
    <row r="1005" spans="1:12" ht="39.75" customHeight="1">
      <c r="A1005" s="18" t="s">
        <v>1487</v>
      </c>
      <c r="B1005" s="19" t="s">
        <v>1244</v>
      </c>
      <c r="C1005" s="35" t="s">
        <v>870</v>
      </c>
      <c r="D1005" s="36" t="s">
        <v>1447</v>
      </c>
      <c r="E1005" s="35" t="s">
        <v>1488</v>
      </c>
      <c r="F1005" s="21"/>
      <c r="G1005" s="35" t="s">
        <v>1489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8">
        <f>IF(COUNTIFS($E$3:E1955,E1005)=1, K1005, 0)</f>
        <v>0</v>
      </c>
    </row>
    <row r="1006" spans="1:12" ht="39.75" customHeight="1">
      <c r="A1006" s="18" t="s">
        <v>1490</v>
      </c>
      <c r="B1006" s="19" t="s">
        <v>1244</v>
      </c>
      <c r="C1006" s="35" t="s">
        <v>870</v>
      </c>
      <c r="D1006" s="36" t="s">
        <v>1447</v>
      </c>
      <c r="E1006" s="35" t="s">
        <v>1488</v>
      </c>
      <c r="F1006" s="21"/>
      <c r="G1006" s="35" t="s">
        <v>1491</v>
      </c>
      <c r="H1006" s="35" t="str">
        <f t="shared" ref="H1006:H1009" si="72">IF(RIGHT(G1006,1)="M", LEFT(G1006,LEN(G1006)-1), G1006)</f>
        <v>PK601</v>
      </c>
      <c r="I1006" s="35" t="str">
        <f t="shared" ref="I1006:I1009" si="73">IF(RIGHT(G1006,1)="M","M","Non-M")</f>
        <v>M</v>
      </c>
      <c r="J1006" s="44" t="s">
        <v>1492</v>
      </c>
      <c r="K1006" s="36"/>
      <c r="L1006" s="73">
        <f>IF(COUNTIFS($E$3:E1006,E1006)=1, K1006, 0)</f>
        <v>0</v>
      </c>
    </row>
    <row r="1007" spans="1:12" ht="39.75" customHeight="1">
      <c r="A1007" s="18" t="s">
        <v>1493</v>
      </c>
      <c r="B1007" s="19" t="s">
        <v>1244</v>
      </c>
      <c r="C1007" s="35" t="s">
        <v>870</v>
      </c>
      <c r="D1007" s="36" t="s">
        <v>1447</v>
      </c>
      <c r="E1007" s="35" t="s">
        <v>1488</v>
      </c>
      <c r="F1007" s="21"/>
      <c r="G1007" s="35" t="s">
        <v>1494</v>
      </c>
      <c r="H1007" s="35" t="str">
        <f t="shared" si="72"/>
        <v>HM208</v>
      </c>
      <c r="I1007" s="35" t="str">
        <f t="shared" si="73"/>
        <v>M</v>
      </c>
      <c r="J1007" s="44" t="s">
        <v>1495</v>
      </c>
      <c r="K1007" s="36"/>
      <c r="L1007" s="73">
        <f>IF(COUNTIFS($E$3:E1007,E1007)=1, K1007, 0)</f>
        <v>0</v>
      </c>
    </row>
    <row r="1008" spans="1:12" ht="39.75" customHeight="1">
      <c r="A1008" s="18" t="s">
        <v>1496</v>
      </c>
      <c r="B1008" s="19" t="s">
        <v>1244</v>
      </c>
      <c r="C1008" s="35" t="s">
        <v>870</v>
      </c>
      <c r="D1008" s="36" t="s">
        <v>1447</v>
      </c>
      <c r="E1008" s="35" t="s">
        <v>1488</v>
      </c>
      <c r="F1008" s="21"/>
      <c r="G1008" s="35" t="s">
        <v>1497</v>
      </c>
      <c r="H1008" s="35" t="str">
        <f t="shared" si="72"/>
        <v>LP104</v>
      </c>
      <c r="I1008" s="35" t="str">
        <f t="shared" si="73"/>
        <v>M</v>
      </c>
      <c r="J1008" s="44"/>
      <c r="K1008" s="36"/>
      <c r="L1008" s="73">
        <f>IF(COUNTIFS($E$3:E1008,E1008)=1, K1008, 0)</f>
        <v>0</v>
      </c>
    </row>
    <row r="1009" spans="1:12" ht="39.75" customHeight="1">
      <c r="A1009" s="18" t="s">
        <v>1498</v>
      </c>
      <c r="B1009" s="19" t="s">
        <v>1244</v>
      </c>
      <c r="C1009" s="35" t="s">
        <v>870</v>
      </c>
      <c r="D1009" s="36" t="s">
        <v>1447</v>
      </c>
      <c r="E1009" s="35" t="s">
        <v>1488</v>
      </c>
      <c r="F1009" s="21"/>
      <c r="G1009" s="35" t="s">
        <v>1499</v>
      </c>
      <c r="H1009" s="35" t="str">
        <f t="shared" si="72"/>
        <v>ZP108</v>
      </c>
      <c r="I1009" s="35" t="str">
        <f t="shared" si="73"/>
        <v>M</v>
      </c>
      <c r="J1009" s="44"/>
      <c r="K1009" s="36"/>
      <c r="L1009" s="73">
        <f>IF(COUNTIFS($E$3:E1009,E1009)=1, K1009, 0)</f>
        <v>0</v>
      </c>
    </row>
    <row r="1010" spans="1:12" ht="39.75" customHeight="1">
      <c r="A1010" s="18" t="s">
        <v>1500</v>
      </c>
      <c r="B1010" s="19" t="s">
        <v>1244</v>
      </c>
      <c r="C1010" s="35" t="s">
        <v>870</v>
      </c>
      <c r="D1010" s="36" t="s">
        <v>1501</v>
      </c>
      <c r="E1010" s="35" t="s">
        <v>1502</v>
      </c>
      <c r="F1010" s="21"/>
      <c r="G1010" s="35" t="s">
        <v>975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8">
        <f>IF(COUNTIFS($E$3:E1955,E1010)=1, K1010, 0)</f>
        <v>0</v>
      </c>
    </row>
    <row r="1011" spans="1:12" ht="39.75" customHeight="1">
      <c r="A1011" s="18" t="s">
        <v>1503</v>
      </c>
      <c r="B1011" s="19" t="s">
        <v>1244</v>
      </c>
      <c r="C1011" s="35" t="s">
        <v>870</v>
      </c>
      <c r="D1011" s="36" t="s">
        <v>1501</v>
      </c>
      <c r="E1011" s="35" t="s">
        <v>1502</v>
      </c>
      <c r="F1011" s="21" t="e" vm="24">
        <v>#VALUE!</v>
      </c>
      <c r="G1011" s="35" t="s">
        <v>1504</v>
      </c>
      <c r="H1011" s="35" t="str">
        <f t="shared" ref="H1011:H1015" si="74">IF(RIGHT(G1011,1)="M", LEFT(G1011,LEN(G1011)-1), G1011)</f>
        <v xml:space="preserve">JS105M </v>
      </c>
      <c r="I1011" s="35" t="str">
        <f t="shared" ref="I1011:I1015" si="75">IF(RIGHT(G1011,1)="M","M","Non-M")</f>
        <v>Non-M</v>
      </c>
      <c r="J1011" s="44" t="s">
        <v>1290</v>
      </c>
      <c r="K1011" s="36"/>
      <c r="L1011" s="73">
        <f>IF(COUNTIFS($E$3:E1011,E1011)=1, K1011, 0)</f>
        <v>0</v>
      </c>
    </row>
    <row r="1012" spans="1:12" ht="39.75" customHeight="1">
      <c r="A1012" s="18" t="s">
        <v>1505</v>
      </c>
      <c r="B1012" s="19" t="s">
        <v>1244</v>
      </c>
      <c r="C1012" s="35" t="s">
        <v>870</v>
      </c>
      <c r="D1012" s="36" t="s">
        <v>1501</v>
      </c>
      <c r="E1012" s="35" t="s">
        <v>1502</v>
      </c>
      <c r="F1012" s="21"/>
      <c r="G1012" s="35" t="s">
        <v>1506</v>
      </c>
      <c r="H1012" s="35" t="str">
        <f t="shared" si="74"/>
        <v>JS108</v>
      </c>
      <c r="I1012" s="35" t="str">
        <f t="shared" si="75"/>
        <v>M</v>
      </c>
      <c r="J1012" s="44" t="s">
        <v>1290</v>
      </c>
      <c r="K1012" s="36"/>
      <c r="L1012" s="73">
        <f>IF(COUNTIFS($E$3:E1012,E1012)=1, K1012, 0)</f>
        <v>0</v>
      </c>
    </row>
    <row r="1013" spans="1:12" ht="39.75" customHeight="1">
      <c r="A1013" s="18" t="s">
        <v>1507</v>
      </c>
      <c r="B1013" s="19" t="s">
        <v>1244</v>
      </c>
      <c r="C1013" s="35" t="s">
        <v>870</v>
      </c>
      <c r="D1013" s="36" t="s">
        <v>1501</v>
      </c>
      <c r="E1013" s="35" t="s">
        <v>1502</v>
      </c>
      <c r="F1013" s="21"/>
      <c r="G1013" s="35" t="s">
        <v>24</v>
      </c>
      <c r="H1013" s="35" t="str">
        <f t="shared" si="74"/>
        <v>PK207</v>
      </c>
      <c r="I1013" s="35" t="str">
        <f t="shared" si="75"/>
        <v>Non-M</v>
      </c>
      <c r="J1013" s="44"/>
      <c r="K1013" s="36"/>
      <c r="L1013" s="73">
        <f>IF(COUNTIFS($E$3:E1013,E1013)=1, K1013, 0)</f>
        <v>0</v>
      </c>
    </row>
    <row r="1014" spans="1:12" ht="39.75" customHeight="1">
      <c r="A1014" s="18" t="s">
        <v>1508</v>
      </c>
      <c r="B1014" s="19" t="s">
        <v>1244</v>
      </c>
      <c r="C1014" s="35" t="s">
        <v>870</v>
      </c>
      <c r="D1014" s="36" t="s">
        <v>1501</v>
      </c>
      <c r="E1014" s="35" t="s">
        <v>1502</v>
      </c>
      <c r="F1014" s="21"/>
      <c r="G1014" s="35" t="s">
        <v>1509</v>
      </c>
      <c r="H1014" s="35" t="str">
        <f t="shared" si="74"/>
        <v>PB202</v>
      </c>
      <c r="I1014" s="35" t="str">
        <f t="shared" si="75"/>
        <v>Non-M</v>
      </c>
      <c r="J1014" s="44"/>
      <c r="K1014" s="36"/>
      <c r="L1014" s="73">
        <f>IF(COUNTIFS($E$3:E1014,E1014)=1, K1014, 0)</f>
        <v>0</v>
      </c>
    </row>
    <row r="1015" spans="1:12" ht="39.75" customHeight="1">
      <c r="A1015" s="18" t="s">
        <v>1510</v>
      </c>
      <c r="B1015" s="19" t="s">
        <v>1244</v>
      </c>
      <c r="C1015" s="35" t="s">
        <v>870</v>
      </c>
      <c r="D1015" s="36" t="s">
        <v>1501</v>
      </c>
      <c r="E1015" s="35" t="s">
        <v>1502</v>
      </c>
      <c r="F1015" s="21"/>
      <c r="G1015" s="35" t="s">
        <v>157</v>
      </c>
      <c r="H1015" s="35" t="str">
        <f t="shared" si="74"/>
        <v>HM504</v>
      </c>
      <c r="I1015" s="35" t="str">
        <f t="shared" si="75"/>
        <v>Non-M</v>
      </c>
      <c r="J1015" s="44"/>
      <c r="K1015" s="36"/>
      <c r="L1015" s="78">
        <f>IF(COUNTIFS($E$3:E1955,E1015)=1, K1015, 0)</f>
        <v>0</v>
      </c>
    </row>
    <row r="1016" spans="1:12" ht="39.75" customHeight="1">
      <c r="A1016" s="18" t="s">
        <v>1511</v>
      </c>
      <c r="B1016" s="19" t="s">
        <v>1244</v>
      </c>
      <c r="C1016" s="35" t="s">
        <v>1512</v>
      </c>
      <c r="D1016" s="36" t="s">
        <v>1361</v>
      </c>
      <c r="E1016" s="35" t="s">
        <v>1513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8">
        <f>IF(COUNTIFS($E$3:E1955,E1016)=1, K1016, 0)</f>
        <v>0</v>
      </c>
    </row>
    <row r="1017" spans="1:12" ht="39.75" customHeight="1">
      <c r="A1017" s="18" t="s">
        <v>1514</v>
      </c>
      <c r="B1017" s="19" t="s">
        <v>1244</v>
      </c>
      <c r="C1017" s="35" t="s">
        <v>1512</v>
      </c>
      <c r="D1017" s="36" t="s">
        <v>1361</v>
      </c>
      <c r="E1017" s="35" t="s">
        <v>1513</v>
      </c>
      <c r="F1017" s="42" t="e" vm="1">
        <v>#VALUE!</v>
      </c>
      <c r="G1017" s="35" t="s">
        <v>61</v>
      </c>
      <c r="H1017" s="35" t="str">
        <f t="shared" ref="H1017:H1026" si="76">IF(RIGHT(G1017,1)="M", LEFT(G1017,LEN(G1017)-1), G1017)</f>
        <v>DC101</v>
      </c>
      <c r="I1017" s="35" t="str">
        <f t="shared" ref="I1017:I1026" si="77">IF(RIGHT(G1017,1)="M","M","Non-M")</f>
        <v>Non-M</v>
      </c>
      <c r="J1017" s="44"/>
      <c r="K1017" s="36"/>
      <c r="L1017" s="73">
        <f>IF(COUNTIFS($E$3:E1017,E1017)=1, K1017, 0)</f>
        <v>0</v>
      </c>
    </row>
    <row r="1018" spans="1:12" ht="39.75" customHeight="1">
      <c r="A1018" s="18" t="s">
        <v>1515</v>
      </c>
      <c r="B1018" s="19" t="s">
        <v>1244</v>
      </c>
      <c r="C1018" s="35" t="s">
        <v>1512</v>
      </c>
      <c r="D1018" s="36" t="s">
        <v>1361</v>
      </c>
      <c r="E1018" s="35" t="s">
        <v>1513</v>
      </c>
      <c r="F1018" s="21" t="e" vm="39">
        <v>#VALUE!</v>
      </c>
      <c r="G1018" s="35" t="s">
        <v>96</v>
      </c>
      <c r="H1018" s="35" t="str">
        <f t="shared" si="76"/>
        <v>DC300</v>
      </c>
      <c r="I1018" s="35" t="str">
        <f t="shared" si="77"/>
        <v>Non-M</v>
      </c>
      <c r="J1018" s="44"/>
      <c r="K1018" s="36"/>
      <c r="L1018" s="73">
        <f>IF(COUNTIFS($E$3:E1018,E1018)=1, K1018, 0)</f>
        <v>0</v>
      </c>
    </row>
    <row r="1019" spans="1:12" ht="39.75" customHeight="1">
      <c r="A1019" s="18" t="s">
        <v>1516</v>
      </c>
      <c r="B1019" s="19" t="s">
        <v>1244</v>
      </c>
      <c r="C1019" s="35" t="s">
        <v>1512</v>
      </c>
      <c r="D1019" s="36" t="s">
        <v>1361</v>
      </c>
      <c r="E1019" s="35" t="s">
        <v>1513</v>
      </c>
      <c r="F1019" s="21" t="e" vm="40">
        <v>#VALUE!</v>
      </c>
      <c r="G1019" s="35" t="s">
        <v>152</v>
      </c>
      <c r="H1019" s="35" t="str">
        <f t="shared" si="76"/>
        <v>DC400</v>
      </c>
      <c r="I1019" s="35" t="str">
        <f t="shared" si="77"/>
        <v>Non-M</v>
      </c>
      <c r="J1019" s="44"/>
      <c r="K1019" s="36"/>
      <c r="L1019" s="73">
        <f>IF(COUNTIFS($E$3:E1019,E1019)=1, K1019, 0)</f>
        <v>0</v>
      </c>
    </row>
    <row r="1020" spans="1:12" ht="39.75" customHeight="1">
      <c r="A1020" s="18" t="s">
        <v>1517</v>
      </c>
      <c r="B1020" s="19" t="s">
        <v>1244</v>
      </c>
      <c r="C1020" s="35" t="s">
        <v>1512</v>
      </c>
      <c r="D1020" s="36" t="s">
        <v>1361</v>
      </c>
      <c r="E1020" s="35" t="s">
        <v>1513</v>
      </c>
      <c r="F1020" s="21"/>
      <c r="G1020" s="35" t="s">
        <v>135</v>
      </c>
      <c r="H1020" s="35" t="str">
        <f t="shared" si="76"/>
        <v>DC200</v>
      </c>
      <c r="I1020" s="35" t="str">
        <f t="shared" si="77"/>
        <v>Non-M</v>
      </c>
      <c r="J1020" s="44"/>
      <c r="K1020" s="36"/>
      <c r="L1020" s="73">
        <f>IF(COUNTIFS($E$3:E1020,E1020)=1, K1020, 0)</f>
        <v>0</v>
      </c>
    </row>
    <row r="1021" spans="1:12" ht="39.75" customHeight="1">
      <c r="A1021" s="18" t="s">
        <v>1518</v>
      </c>
      <c r="B1021" s="19" t="s">
        <v>1244</v>
      </c>
      <c r="C1021" s="35" t="s">
        <v>1512</v>
      </c>
      <c r="D1021" s="36" t="s">
        <v>1361</v>
      </c>
      <c r="E1021" s="35" t="s">
        <v>1513</v>
      </c>
      <c r="F1021" s="21"/>
      <c r="G1021" s="35" t="s">
        <v>99</v>
      </c>
      <c r="H1021" s="35" t="str">
        <f t="shared" si="76"/>
        <v>PK201</v>
      </c>
      <c r="I1021" s="35" t="str">
        <f t="shared" si="77"/>
        <v>Non-M</v>
      </c>
      <c r="J1021" s="44"/>
      <c r="K1021" s="36"/>
      <c r="L1021" s="73">
        <f>IF(COUNTIFS($E$3:E1021,E1021)=1, K1021, 0)</f>
        <v>0</v>
      </c>
    </row>
    <row r="1022" spans="1:12" ht="39.75" customHeight="1">
      <c r="A1022" s="18" t="s">
        <v>1519</v>
      </c>
      <c r="B1022" s="19" t="s">
        <v>1244</v>
      </c>
      <c r="C1022" s="35" t="s">
        <v>1512</v>
      </c>
      <c r="D1022" s="36" t="s">
        <v>1361</v>
      </c>
      <c r="E1022" s="35" t="s">
        <v>1513</v>
      </c>
      <c r="F1022" s="21" t="e" vm="52">
        <v>#VALUE!</v>
      </c>
      <c r="G1022" s="35" t="s">
        <v>1382</v>
      </c>
      <c r="H1022" s="35" t="str">
        <f t="shared" si="76"/>
        <v>PB214</v>
      </c>
      <c r="I1022" s="35" t="str">
        <f t="shared" si="77"/>
        <v>Non-M</v>
      </c>
      <c r="J1022" s="44"/>
      <c r="K1022" s="36"/>
      <c r="L1022" s="73">
        <f>IF(COUNTIFS($E$3:E1022,E1022)=1, K1022, 0)</f>
        <v>0</v>
      </c>
    </row>
    <row r="1023" spans="1:12" ht="39.75" customHeight="1">
      <c r="A1023" s="18" t="s">
        <v>1520</v>
      </c>
      <c r="B1023" s="19" t="s">
        <v>1244</v>
      </c>
      <c r="C1023" s="35" t="s">
        <v>1512</v>
      </c>
      <c r="D1023" s="36" t="s">
        <v>1361</v>
      </c>
      <c r="E1023" s="35" t="s">
        <v>1513</v>
      </c>
      <c r="F1023" s="21"/>
      <c r="G1023" s="35" t="s">
        <v>1521</v>
      </c>
      <c r="H1023" s="35" t="str">
        <f t="shared" si="76"/>
        <v>HM506</v>
      </c>
      <c r="I1023" s="35" t="str">
        <f t="shared" si="77"/>
        <v>Non-M</v>
      </c>
      <c r="J1023" s="44"/>
      <c r="K1023" s="36"/>
      <c r="L1023" s="73">
        <f>IF(COUNTIFS($E$3:E1023,E1023)=1, K1023, 0)</f>
        <v>0</v>
      </c>
    </row>
    <row r="1024" spans="1:12" ht="39.75" customHeight="1">
      <c r="A1024" s="18" t="s">
        <v>1522</v>
      </c>
      <c r="B1024" s="19" t="s">
        <v>1244</v>
      </c>
      <c r="C1024" s="35" t="s">
        <v>1512</v>
      </c>
      <c r="D1024" s="36" t="s">
        <v>1361</v>
      </c>
      <c r="E1024" s="35" t="s">
        <v>1513</v>
      </c>
      <c r="F1024" s="21" t="e" vm="24">
        <v>#VALUE!</v>
      </c>
      <c r="G1024" s="35" t="s">
        <v>1190</v>
      </c>
      <c r="H1024" s="35" t="str">
        <f t="shared" si="76"/>
        <v>JS105</v>
      </c>
      <c r="I1024" s="35" t="str">
        <f t="shared" si="77"/>
        <v>M</v>
      </c>
      <c r="J1024" s="44" t="s">
        <v>1290</v>
      </c>
      <c r="K1024" s="36"/>
      <c r="L1024" s="73">
        <f>IF(COUNTIFS($E$3:E1024,E1024)=1, K1024, 0)</f>
        <v>0</v>
      </c>
    </row>
    <row r="1025" spans="1:12" ht="39.75" customHeight="1">
      <c r="A1025" s="18" t="s">
        <v>1523</v>
      </c>
      <c r="B1025" s="19" t="s">
        <v>1244</v>
      </c>
      <c r="C1025" s="35" t="s">
        <v>1512</v>
      </c>
      <c r="D1025" s="36" t="s">
        <v>1361</v>
      </c>
      <c r="E1025" s="35" t="s">
        <v>1513</v>
      </c>
      <c r="F1025" s="21" t="e" vm="25">
        <v>#VALUE!</v>
      </c>
      <c r="G1025" s="35" t="s">
        <v>1524</v>
      </c>
      <c r="H1025" s="35" t="str">
        <f t="shared" si="76"/>
        <v>JS124</v>
      </c>
      <c r="I1025" s="35" t="str">
        <f t="shared" si="77"/>
        <v>M</v>
      </c>
      <c r="J1025" s="44" t="s">
        <v>1290</v>
      </c>
      <c r="K1025" s="36"/>
      <c r="L1025" s="73">
        <f>IF(COUNTIFS($E$3:E1025,E1025)=1, K1025, 0)</f>
        <v>0</v>
      </c>
    </row>
    <row r="1026" spans="1:12" ht="39.75" customHeight="1">
      <c r="A1026" s="18" t="s">
        <v>1525</v>
      </c>
      <c r="B1026" s="19" t="s">
        <v>1244</v>
      </c>
      <c r="C1026" s="35" t="s">
        <v>1512</v>
      </c>
      <c r="D1026" s="36" t="s">
        <v>1361</v>
      </c>
      <c r="E1026" s="35" t="s">
        <v>1513</v>
      </c>
      <c r="F1026" s="21" t="e" vm="43">
        <v>#VALUE!</v>
      </c>
      <c r="G1026" s="35" t="s">
        <v>1357</v>
      </c>
      <c r="H1026" s="35" t="str">
        <f t="shared" si="76"/>
        <v>JS400</v>
      </c>
      <c r="I1026" s="35" t="str">
        <f t="shared" si="77"/>
        <v>Non-M</v>
      </c>
      <c r="J1026" s="44"/>
      <c r="K1026" s="36"/>
      <c r="L1026" s="78">
        <f>IF(COUNTIFS($E$3:E1955,E1026)=1, K1026, 0)</f>
        <v>0</v>
      </c>
    </row>
    <row r="1027" spans="1:12" ht="39.75" customHeight="1">
      <c r="A1027" s="18" t="s">
        <v>1526</v>
      </c>
      <c r="B1027" s="19" t="s">
        <v>1244</v>
      </c>
      <c r="C1027" s="35" t="s">
        <v>1527</v>
      </c>
      <c r="D1027" s="36" t="s">
        <v>1447</v>
      </c>
      <c r="E1027" s="35" t="s">
        <v>1528</v>
      </c>
      <c r="F1027" s="21"/>
      <c r="G1027" s="35" t="s">
        <v>1529</v>
      </c>
      <c r="H1027" s="35" t="str">
        <f t="shared" ref="H1027:H1035" si="78">IF(RIGHT(G1027,1)="M", LEFT(G1027,LEN(G1027)-1), G1027)</f>
        <v>WB211</v>
      </c>
      <c r="I1027" s="35" t="str">
        <f t="shared" ref="I1027:I1035" si="79">IF(RIGHT(G1027,1)="M","M","Non-M")</f>
        <v>M</v>
      </c>
      <c r="J1027" s="44"/>
      <c r="K1027" s="36"/>
      <c r="L1027" s="78">
        <f>IF(COUNTIFS($E$3:E1955,E1027)=1, K1027, 0)</f>
        <v>0</v>
      </c>
    </row>
    <row r="1028" spans="1:12" ht="39.75" customHeight="1">
      <c r="A1028" s="18" t="s">
        <v>1530</v>
      </c>
      <c r="B1028" s="19" t="s">
        <v>1244</v>
      </c>
      <c r="C1028" s="35" t="s">
        <v>1527</v>
      </c>
      <c r="D1028" s="36" t="s">
        <v>1447</v>
      </c>
      <c r="E1028" s="35" t="s">
        <v>1528</v>
      </c>
      <c r="F1028" s="42" t="e" vm="1">
        <v>#VALUE!</v>
      </c>
      <c r="G1028" s="35" t="s">
        <v>61</v>
      </c>
      <c r="H1028" s="35" t="str">
        <f t="shared" si="78"/>
        <v>DC101</v>
      </c>
      <c r="I1028" s="35" t="str">
        <f t="shared" si="79"/>
        <v>Non-M</v>
      </c>
      <c r="J1028" s="44"/>
      <c r="K1028" s="36"/>
      <c r="L1028" s="78">
        <f>IF(COUNTIFS($E$3:E1955,E1028)=1, K1028, 0)</f>
        <v>0</v>
      </c>
    </row>
    <row r="1029" spans="1:12" ht="39.75" customHeight="1">
      <c r="A1029" s="18" t="s">
        <v>1531</v>
      </c>
      <c r="B1029" s="19" t="s">
        <v>1244</v>
      </c>
      <c r="C1029" s="35" t="s">
        <v>1527</v>
      </c>
      <c r="D1029" s="36" t="s">
        <v>1447</v>
      </c>
      <c r="E1029" s="35" t="s">
        <v>1528</v>
      </c>
      <c r="F1029" s="21" t="e" vm="40">
        <v>#VALUE!</v>
      </c>
      <c r="G1029" s="35" t="s">
        <v>152</v>
      </c>
      <c r="H1029" s="35" t="str">
        <f t="shared" si="78"/>
        <v>DC400</v>
      </c>
      <c r="I1029" s="35" t="str">
        <f t="shared" si="79"/>
        <v>Non-M</v>
      </c>
      <c r="J1029" s="44"/>
      <c r="K1029" s="36"/>
      <c r="L1029" s="78">
        <f>IF(COUNTIFS($E$3:E1955,E1029)=1, K1029, 0)</f>
        <v>0</v>
      </c>
    </row>
    <row r="1030" spans="1:12" ht="39.75" customHeight="1">
      <c r="A1030" s="18" t="s">
        <v>1532</v>
      </c>
      <c r="B1030" s="19" t="s">
        <v>1244</v>
      </c>
      <c r="C1030" s="35" t="s">
        <v>1527</v>
      </c>
      <c r="D1030" s="36" t="s">
        <v>1447</v>
      </c>
      <c r="E1030" s="35" t="s">
        <v>1528</v>
      </c>
      <c r="F1030" s="21" t="e" vm="23">
        <v>#VALUE!</v>
      </c>
      <c r="G1030" s="35" t="s">
        <v>94</v>
      </c>
      <c r="H1030" s="35" t="str">
        <f t="shared" si="78"/>
        <v>DC202</v>
      </c>
      <c r="I1030" s="35" t="str">
        <f t="shared" si="79"/>
        <v>Non-M</v>
      </c>
      <c r="J1030" s="44"/>
      <c r="K1030" s="36"/>
      <c r="L1030" s="78">
        <f>IF(COUNTIFS($E$3:E1955,E1030)=1, K1030, 0)</f>
        <v>0</v>
      </c>
    </row>
    <row r="1031" spans="1:12" ht="39.75" customHeight="1">
      <c r="A1031" s="18" t="s">
        <v>1533</v>
      </c>
      <c r="B1031" s="19" t="s">
        <v>1244</v>
      </c>
      <c r="C1031" s="35" t="s">
        <v>1527</v>
      </c>
      <c r="D1031" s="36" t="s">
        <v>1447</v>
      </c>
      <c r="E1031" s="35" t="s">
        <v>1528</v>
      </c>
      <c r="F1031" s="21" t="e" vm="21">
        <v>#VALUE!</v>
      </c>
      <c r="G1031" s="35" t="s">
        <v>306</v>
      </c>
      <c r="H1031" s="35" t="str">
        <f t="shared" si="78"/>
        <v>PK301</v>
      </c>
      <c r="I1031" s="35" t="str">
        <f t="shared" si="79"/>
        <v>Non-M</v>
      </c>
      <c r="J1031" s="44"/>
      <c r="K1031" s="36"/>
      <c r="L1031" s="78">
        <f>IF(COUNTIFS($E$3:E1955,E1031)=1, K1031, 0)</f>
        <v>0</v>
      </c>
    </row>
    <row r="1032" spans="1:12" ht="39.75" customHeight="1">
      <c r="A1032" s="18" t="s">
        <v>1534</v>
      </c>
      <c r="B1032" s="19" t="s">
        <v>1244</v>
      </c>
      <c r="C1032" s="35" t="s">
        <v>1527</v>
      </c>
      <c r="D1032" s="36" t="s">
        <v>1447</v>
      </c>
      <c r="E1032" s="35" t="s">
        <v>1528</v>
      </c>
      <c r="F1032" s="21"/>
      <c r="G1032" s="35" t="s">
        <v>272</v>
      </c>
      <c r="H1032" s="35" t="str">
        <f t="shared" si="78"/>
        <v>PB301</v>
      </c>
      <c r="I1032" s="35" t="str">
        <f t="shared" si="79"/>
        <v>Non-M</v>
      </c>
      <c r="J1032" s="44"/>
      <c r="K1032" s="36"/>
      <c r="L1032" s="78">
        <f>IF(COUNTIFS($E$3:E1955,E1032)=1, K1032, 0)</f>
        <v>0</v>
      </c>
    </row>
    <row r="1033" spans="1:12" ht="39.75" customHeight="1">
      <c r="A1033" s="18" t="s">
        <v>1535</v>
      </c>
      <c r="B1033" s="19" t="s">
        <v>1244</v>
      </c>
      <c r="C1033" s="35" t="s">
        <v>1527</v>
      </c>
      <c r="D1033" s="36" t="s">
        <v>1447</v>
      </c>
      <c r="E1033" s="35" t="s">
        <v>1528</v>
      </c>
      <c r="F1033" s="21"/>
      <c r="G1033" s="35" t="s">
        <v>1033</v>
      </c>
      <c r="H1033" s="35" t="str">
        <f t="shared" si="78"/>
        <v>VT301</v>
      </c>
      <c r="I1033" s="35" t="str">
        <f t="shared" si="79"/>
        <v>M</v>
      </c>
      <c r="J1033" s="44"/>
      <c r="K1033" s="36"/>
      <c r="L1033" s="78">
        <f>IF(COUNTIFS($E$3:E1955,E1033)=1, K1033, 0)</f>
        <v>0</v>
      </c>
    </row>
    <row r="1034" spans="1:12" ht="39.75" customHeight="1">
      <c r="A1034" s="18" t="s">
        <v>1536</v>
      </c>
      <c r="B1034" s="19" t="s">
        <v>1244</v>
      </c>
      <c r="C1034" s="35" t="s">
        <v>1527</v>
      </c>
      <c r="D1034" s="36" t="s">
        <v>1447</v>
      </c>
      <c r="E1034" s="35" t="s">
        <v>1528</v>
      </c>
      <c r="F1034" s="21" t="e" vm="54">
        <v>#VALUE!</v>
      </c>
      <c r="G1034" s="35" t="s">
        <v>1395</v>
      </c>
      <c r="H1034" s="35" t="str">
        <f t="shared" si="78"/>
        <v>HM404</v>
      </c>
      <c r="I1034" s="35" t="str">
        <f t="shared" si="79"/>
        <v>Non-M</v>
      </c>
      <c r="J1034" s="44"/>
      <c r="K1034" s="36"/>
      <c r="L1034" s="78">
        <f>IF(COUNTIFS($E$3:E1955,E1034)=1, K1034, 0)</f>
        <v>0</v>
      </c>
    </row>
    <row r="1035" spans="1:12" ht="39.75" customHeight="1">
      <c r="A1035" s="18" t="s">
        <v>1537</v>
      </c>
      <c r="B1035" s="19" t="s">
        <v>1244</v>
      </c>
      <c r="C1035" s="35" t="s">
        <v>1527</v>
      </c>
      <c r="D1035" s="36" t="s">
        <v>1447</v>
      </c>
      <c r="E1035" s="35" t="s">
        <v>1528</v>
      </c>
      <c r="F1035" s="21" t="e" vm="24">
        <v>#VALUE!</v>
      </c>
      <c r="G1035" s="35" t="s">
        <v>1344</v>
      </c>
      <c r="H1035" s="35" t="str">
        <f t="shared" si="78"/>
        <v>JS105</v>
      </c>
      <c r="I1035" s="35" t="str">
        <f t="shared" si="79"/>
        <v>Non-M</v>
      </c>
      <c r="J1035" s="44"/>
      <c r="K1035" s="36"/>
      <c r="L1035" s="78">
        <f>IF(COUNTIFS($E$3:E1955,E1035)=1, K1035, 0)</f>
        <v>0</v>
      </c>
    </row>
    <row r="1036" spans="1:12" ht="39.75" customHeight="1">
      <c r="A1036" s="18" t="s">
        <v>1538</v>
      </c>
      <c r="B1036" s="35" t="s">
        <v>1045</v>
      </c>
      <c r="C1036" s="35" t="s">
        <v>870</v>
      </c>
      <c r="D1036" s="50" t="s">
        <v>1539</v>
      </c>
      <c r="E1036" s="35" t="s">
        <v>1540</v>
      </c>
      <c r="F1036" s="48"/>
      <c r="G1036" s="35" t="s">
        <v>645</v>
      </c>
      <c r="H1036" s="51" t="str">
        <f t="shared" ref="H1036:H1055" si="80">IF(RIGHT(G1036,1)="M", LEFT(G1036,LEN(G1036)-1), G1036)</f>
        <v>HD104</v>
      </c>
      <c r="I1036" s="51" t="str">
        <f t="shared" ref="I1036:I1055" si="81">IF(RIGHT(G1036,1)="M","M","Non-M")</f>
        <v>Non-M</v>
      </c>
      <c r="J1036" s="52"/>
      <c r="K1036" s="53"/>
      <c r="L1036" s="78">
        <f>IF(COUNTIFS($E$3:E1955,E1036)=1, K1036, 0)</f>
        <v>0</v>
      </c>
    </row>
    <row r="1037" spans="1:12" ht="39.75" customHeight="1">
      <c r="A1037" s="18" t="s">
        <v>1541</v>
      </c>
      <c r="B1037" s="54" t="s">
        <v>1045</v>
      </c>
      <c r="C1037" s="54" t="s">
        <v>870</v>
      </c>
      <c r="D1037" s="55" t="s">
        <v>1539</v>
      </c>
      <c r="E1037" s="54" t="s">
        <v>1540</v>
      </c>
      <c r="F1037" s="56"/>
      <c r="G1037" s="54" t="s">
        <v>1461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3">
        <f>IF(COUNTIFS($E$3:E1037,E1037)=1, K1037, 0)</f>
        <v>0</v>
      </c>
    </row>
    <row r="1038" spans="1:12" ht="39.75" customHeight="1">
      <c r="A1038" s="18" t="s">
        <v>1542</v>
      </c>
      <c r="B1038" s="54" t="s">
        <v>1045</v>
      </c>
      <c r="C1038" s="35" t="s">
        <v>870</v>
      </c>
      <c r="D1038" s="55" t="s">
        <v>1539</v>
      </c>
      <c r="E1038" s="35" t="s">
        <v>1540</v>
      </c>
      <c r="F1038" s="48"/>
      <c r="G1038" s="35" t="s">
        <v>1543</v>
      </c>
      <c r="H1038" s="57" t="str">
        <f t="shared" si="80"/>
        <v>JS402</v>
      </c>
      <c r="I1038" s="57" t="str">
        <f t="shared" si="81"/>
        <v>Non-M</v>
      </c>
      <c r="J1038" s="58"/>
      <c r="K1038" s="33"/>
      <c r="L1038" s="78">
        <f>IF(COUNTIFS($E$3:E1955,E1038)=1, K1038, 0)</f>
        <v>0</v>
      </c>
    </row>
    <row r="1039" spans="1:12" ht="39.75" customHeight="1">
      <c r="A1039" s="18" t="s">
        <v>1544</v>
      </c>
      <c r="B1039" s="54" t="s">
        <v>1045</v>
      </c>
      <c r="C1039" s="35" t="s">
        <v>870</v>
      </c>
      <c r="D1039" s="55" t="s">
        <v>1539</v>
      </c>
      <c r="E1039" s="35" t="s">
        <v>1540</v>
      </c>
      <c r="F1039" s="48"/>
      <c r="G1039" s="35" t="s">
        <v>55</v>
      </c>
      <c r="H1039" s="57" t="str">
        <f t="shared" si="80"/>
        <v>HD602</v>
      </c>
      <c r="I1039" s="57" t="str">
        <f t="shared" si="81"/>
        <v>Non-M</v>
      </c>
      <c r="J1039" s="59" t="s">
        <v>1453</v>
      </c>
      <c r="K1039" s="33"/>
      <c r="L1039" s="78">
        <f>IF(COUNTIFS($E$3:E1955,E1039)=1, K1039, 0)</f>
        <v>0</v>
      </c>
    </row>
    <row r="1040" spans="1:12" ht="39.75" customHeight="1">
      <c r="A1040" s="18" t="s">
        <v>1545</v>
      </c>
      <c r="B1040" s="54" t="s">
        <v>1045</v>
      </c>
      <c r="C1040" s="35" t="s">
        <v>870</v>
      </c>
      <c r="D1040" s="55" t="s">
        <v>1539</v>
      </c>
      <c r="E1040" s="35" t="s">
        <v>1540</v>
      </c>
      <c r="F1040" s="48"/>
      <c r="G1040" s="35" t="s">
        <v>220</v>
      </c>
      <c r="H1040" s="57" t="str">
        <f t="shared" si="80"/>
        <v>ZP106</v>
      </c>
      <c r="I1040" s="57" t="str">
        <f t="shared" si="81"/>
        <v>Non-M</v>
      </c>
      <c r="J1040" s="58"/>
      <c r="K1040" s="33"/>
      <c r="L1040" s="78">
        <f>IF(COUNTIFS($E$3:E1955,E1040)=1, K1040, 0)</f>
        <v>0</v>
      </c>
    </row>
    <row r="1041" spans="1:12" ht="39.75" customHeight="1">
      <c r="A1041" s="18" t="s">
        <v>1546</v>
      </c>
      <c r="B1041" s="54" t="s">
        <v>1045</v>
      </c>
      <c r="C1041" s="35" t="s">
        <v>870</v>
      </c>
      <c r="D1041" s="55" t="s">
        <v>1539</v>
      </c>
      <c r="E1041" s="35" t="s">
        <v>1540</v>
      </c>
      <c r="F1041" s="48"/>
      <c r="G1041" s="35" t="s">
        <v>1091</v>
      </c>
      <c r="H1041" s="57" t="str">
        <f t="shared" si="80"/>
        <v>PK111</v>
      </c>
      <c r="I1041" s="57" t="str">
        <f t="shared" si="81"/>
        <v>Non-M</v>
      </c>
      <c r="J1041" s="58"/>
      <c r="K1041" s="33"/>
      <c r="L1041" s="78">
        <f>IF(COUNTIFS($E$3:E1955,E1041)=1, K1041, 0)</f>
        <v>0</v>
      </c>
    </row>
    <row r="1042" spans="1:12" ht="39.75" customHeight="1">
      <c r="A1042" s="18" t="s">
        <v>1547</v>
      </c>
      <c r="B1042" s="54" t="s">
        <v>1045</v>
      </c>
      <c r="C1042" s="35" t="s">
        <v>870</v>
      </c>
      <c r="D1042" s="55" t="s">
        <v>1539</v>
      </c>
      <c r="E1042" s="35" t="s">
        <v>1540</v>
      </c>
      <c r="F1042" s="48"/>
      <c r="G1042" s="35" t="s">
        <v>1548</v>
      </c>
      <c r="H1042" s="57" t="str">
        <f t="shared" si="80"/>
        <v>PB101</v>
      </c>
      <c r="I1042" s="57" t="str">
        <f t="shared" si="81"/>
        <v>Non-M</v>
      </c>
      <c r="J1042" s="58"/>
      <c r="K1042" s="33"/>
      <c r="L1042" s="78">
        <f>IF(COUNTIFS($E$3:E1955,E1042)=1, K1042, 0)</f>
        <v>0</v>
      </c>
    </row>
    <row r="1043" spans="1:12" ht="39.75" customHeight="1">
      <c r="A1043" s="18" t="s">
        <v>1549</v>
      </c>
      <c r="B1043" s="54" t="s">
        <v>1045</v>
      </c>
      <c r="C1043" s="35" t="s">
        <v>870</v>
      </c>
      <c r="D1043" s="55" t="s">
        <v>1539</v>
      </c>
      <c r="E1043" s="35" t="s">
        <v>1540</v>
      </c>
      <c r="F1043" s="48"/>
      <c r="G1043" s="35" t="s">
        <v>1344</v>
      </c>
      <c r="H1043" s="57" t="str">
        <f t="shared" si="80"/>
        <v>JS105</v>
      </c>
      <c r="I1043" s="57" t="str">
        <f t="shared" si="81"/>
        <v>Non-M</v>
      </c>
      <c r="J1043" s="58"/>
      <c r="K1043" s="33"/>
      <c r="L1043" s="78">
        <f>IF(COUNTIFS($E$3:E1955,E1043)=1, K1043, 0)</f>
        <v>0</v>
      </c>
    </row>
    <row r="1044" spans="1:12" ht="39.75" customHeight="1">
      <c r="A1044" s="18" t="s">
        <v>1550</v>
      </c>
      <c r="B1044" s="54" t="s">
        <v>1045</v>
      </c>
      <c r="C1044" s="35" t="s">
        <v>870</v>
      </c>
      <c r="D1044" s="55" t="s">
        <v>1539</v>
      </c>
      <c r="E1044" s="35" t="s">
        <v>1540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8">
        <f>IF(COUNTIFS($E$3:E1955,E1044)=1, K1044, 0)</f>
        <v>0</v>
      </c>
    </row>
    <row r="1045" spans="1:12" ht="39.75" customHeight="1">
      <c r="A1045" s="18" t="s">
        <v>1551</v>
      </c>
      <c r="B1045" s="54" t="s">
        <v>1045</v>
      </c>
      <c r="C1045" s="35" t="s">
        <v>870</v>
      </c>
      <c r="D1045" s="55" t="s">
        <v>1539</v>
      </c>
      <c r="E1045" s="35" t="s">
        <v>1540</v>
      </c>
      <c r="F1045" s="48"/>
      <c r="G1045" s="35" t="s">
        <v>132</v>
      </c>
      <c r="H1045" s="57" t="str">
        <f t="shared" si="80"/>
        <v>HM420</v>
      </c>
      <c r="I1045" s="57" t="str">
        <f t="shared" si="81"/>
        <v>M</v>
      </c>
      <c r="J1045" s="58"/>
      <c r="K1045" s="33"/>
      <c r="L1045" s="78">
        <f>IF(COUNTIFS($E$3:E1955,E1045)=1, K1045, 0)</f>
        <v>0</v>
      </c>
    </row>
    <row r="1046" spans="1:12" ht="39.75" customHeight="1">
      <c r="A1046" s="18" t="s">
        <v>1552</v>
      </c>
      <c r="B1046" s="54" t="s">
        <v>1045</v>
      </c>
      <c r="C1046" s="35" t="s">
        <v>870</v>
      </c>
      <c r="D1046" s="55" t="s">
        <v>1539</v>
      </c>
      <c r="E1046" s="35" t="s">
        <v>1540</v>
      </c>
      <c r="F1046" s="48"/>
      <c r="G1046" s="35" t="s">
        <v>132</v>
      </c>
      <c r="H1046" s="57" t="str">
        <f t="shared" si="80"/>
        <v>HM420</v>
      </c>
      <c r="I1046" s="57" t="str">
        <f t="shared" si="81"/>
        <v>M</v>
      </c>
      <c r="J1046" s="58" t="s">
        <v>1553</v>
      </c>
      <c r="K1046" s="33"/>
      <c r="L1046" s="78">
        <f>IF(COUNTIFS($E$3:E1955,E1046)=1, K1046, 0)</f>
        <v>0</v>
      </c>
    </row>
    <row r="1047" spans="1:12" ht="39.75" customHeight="1">
      <c r="A1047" s="18" t="s">
        <v>1554</v>
      </c>
      <c r="B1047" s="19" t="s">
        <v>1244</v>
      </c>
      <c r="C1047" s="35" t="s">
        <v>1199</v>
      </c>
      <c r="D1047" s="60" t="s">
        <v>1047</v>
      </c>
      <c r="E1047" s="35" t="s">
        <v>1555</v>
      </c>
      <c r="F1047" s="48"/>
      <c r="G1047" s="35" t="s">
        <v>1556</v>
      </c>
      <c r="H1047" s="57" t="str">
        <f t="shared" si="80"/>
        <v>HD100</v>
      </c>
      <c r="I1047" s="57" t="str">
        <f t="shared" si="81"/>
        <v>M</v>
      </c>
      <c r="J1047" s="58"/>
      <c r="K1047" s="33"/>
      <c r="L1047" s="78">
        <f>IF(COUNTIFS($E$3:E1955,E1047)=1, K1047, 0)</f>
        <v>0</v>
      </c>
    </row>
    <row r="1048" spans="1:12" ht="39.75" customHeight="1">
      <c r="A1048" s="18" t="s">
        <v>1557</v>
      </c>
      <c r="B1048" s="19" t="s">
        <v>1244</v>
      </c>
      <c r="C1048" s="35" t="s">
        <v>1199</v>
      </c>
      <c r="D1048" s="60" t="s">
        <v>1047</v>
      </c>
      <c r="E1048" s="35" t="s">
        <v>1555</v>
      </c>
      <c r="F1048" s="48"/>
      <c r="G1048" s="35" t="s">
        <v>469</v>
      </c>
      <c r="H1048" s="57" t="str">
        <f t="shared" si="80"/>
        <v>LP100</v>
      </c>
      <c r="I1048" s="57" t="str">
        <f t="shared" si="81"/>
        <v>Non-M</v>
      </c>
      <c r="J1048" s="58"/>
      <c r="K1048" s="33"/>
      <c r="L1048" s="78">
        <f>IF(COUNTIFS($E$3:E1955,E1048)=1, K1048, 0)</f>
        <v>0</v>
      </c>
    </row>
    <row r="1049" spans="1:12" ht="39.75" customHeight="1">
      <c r="A1049" s="18" t="s">
        <v>1558</v>
      </c>
      <c r="B1049" s="19" t="s">
        <v>1244</v>
      </c>
      <c r="C1049" s="35" t="s">
        <v>1199</v>
      </c>
      <c r="D1049" s="60" t="s">
        <v>1047</v>
      </c>
      <c r="E1049" s="35" t="s">
        <v>1555</v>
      </c>
      <c r="F1049" s="48"/>
      <c r="G1049" s="35" t="s">
        <v>286</v>
      </c>
      <c r="H1049" s="57" t="str">
        <f t="shared" si="80"/>
        <v>ZP101</v>
      </c>
      <c r="I1049" s="57" t="str">
        <f t="shared" si="81"/>
        <v>Non-M</v>
      </c>
      <c r="J1049" s="58"/>
      <c r="K1049" s="33"/>
      <c r="L1049" s="78">
        <f>IF(COUNTIFS($E$3:E1955,E1049)=1, K1049, 0)</f>
        <v>0</v>
      </c>
    </row>
    <row r="1050" spans="1:12" ht="39.75" customHeight="1">
      <c r="A1050" s="18" t="s">
        <v>1559</v>
      </c>
      <c r="B1050" s="19" t="s">
        <v>1244</v>
      </c>
      <c r="C1050" s="35" t="s">
        <v>1199</v>
      </c>
      <c r="D1050" s="60" t="s">
        <v>1047</v>
      </c>
      <c r="E1050" s="35" t="s">
        <v>1555</v>
      </c>
      <c r="F1050" s="48"/>
      <c r="G1050" s="35" t="s">
        <v>649</v>
      </c>
      <c r="H1050" s="57" t="str">
        <f t="shared" si="80"/>
        <v>PK602</v>
      </c>
      <c r="I1050" s="57" t="str">
        <f t="shared" si="81"/>
        <v>Non-M</v>
      </c>
      <c r="J1050" s="58" t="s">
        <v>1353</v>
      </c>
      <c r="K1050" s="33"/>
      <c r="L1050" s="78">
        <f>IF(COUNTIFS($E$3:E1955,E1050)=1, K1050, 0)</f>
        <v>0</v>
      </c>
    </row>
    <row r="1051" spans="1:12" ht="39.75" customHeight="1">
      <c r="A1051" s="18" t="s">
        <v>1560</v>
      </c>
      <c r="B1051" s="19" t="s">
        <v>1244</v>
      </c>
      <c r="C1051" s="35" t="s">
        <v>1199</v>
      </c>
      <c r="D1051" s="60" t="s">
        <v>1047</v>
      </c>
      <c r="E1051" s="35" t="s">
        <v>1555</v>
      </c>
      <c r="F1051" s="48"/>
      <c r="G1051" s="35" t="s">
        <v>1561</v>
      </c>
      <c r="H1051" s="57" t="str">
        <f t="shared" si="80"/>
        <v>PB207</v>
      </c>
      <c r="I1051" s="57" t="str">
        <f t="shared" si="81"/>
        <v>Non-M</v>
      </c>
      <c r="J1051" s="58" t="s">
        <v>1562</v>
      </c>
      <c r="K1051" s="33"/>
      <c r="L1051" s="78">
        <f>IF(COUNTIFS($E$3:E1955,E1051)=1, K1051, 0)</f>
        <v>0</v>
      </c>
    </row>
    <row r="1052" spans="1:12" ht="39.75" customHeight="1">
      <c r="A1052" s="18" t="s">
        <v>1563</v>
      </c>
      <c r="B1052" s="19" t="s">
        <v>1244</v>
      </c>
      <c r="C1052" s="35" t="s">
        <v>1199</v>
      </c>
      <c r="D1052" s="60" t="s">
        <v>1047</v>
      </c>
      <c r="E1052" s="35" t="s">
        <v>1555</v>
      </c>
      <c r="F1052" s="48"/>
      <c r="G1052" s="35" t="s">
        <v>1344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1290</v>
      </c>
      <c r="K1052" s="33"/>
      <c r="L1052" s="73">
        <f>IF(COUNTIFS($E$3:E1052,E1052)=1, K1052, 0)</f>
        <v>0</v>
      </c>
    </row>
    <row r="1053" spans="1:12" ht="39.75" customHeight="1">
      <c r="A1053" s="18" t="s">
        <v>1564</v>
      </c>
      <c r="B1053" s="19" t="s">
        <v>1244</v>
      </c>
      <c r="C1053" s="35" t="s">
        <v>1199</v>
      </c>
      <c r="D1053" s="60" t="s">
        <v>1047</v>
      </c>
      <c r="E1053" s="35" t="s">
        <v>1555</v>
      </c>
      <c r="F1053" s="48"/>
      <c r="G1053" s="35" t="s">
        <v>1056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3">
        <f>IF(COUNTIFS($E$3:E1053,E1053)=1, K1053, 0)</f>
        <v>0</v>
      </c>
    </row>
    <row r="1054" spans="1:12" ht="39.75" customHeight="1">
      <c r="A1054" s="18" t="s">
        <v>1565</v>
      </c>
      <c r="B1054" s="19" t="s">
        <v>1244</v>
      </c>
      <c r="C1054" s="35" t="s">
        <v>1199</v>
      </c>
      <c r="D1054" s="60" t="s">
        <v>1047</v>
      </c>
      <c r="E1054" s="35" t="s">
        <v>1555</v>
      </c>
      <c r="F1054" s="48"/>
      <c r="G1054" s="35" t="s">
        <v>120</v>
      </c>
      <c r="H1054" s="57" t="str">
        <f t="shared" si="80"/>
        <v>JS124</v>
      </c>
      <c r="I1054" s="57" t="str">
        <f t="shared" si="81"/>
        <v>Non-M</v>
      </c>
      <c r="J1054" s="58"/>
      <c r="K1054" s="33"/>
      <c r="L1054" s="78">
        <f>IF(COUNTIFS($E$3:E1955,E1054)=1, K1054, 0)</f>
        <v>0</v>
      </c>
    </row>
    <row r="1055" spans="1:12" ht="39.75" customHeight="1">
      <c r="A1055" s="18" t="s">
        <v>1566</v>
      </c>
      <c r="B1055" s="19" t="s">
        <v>1244</v>
      </c>
      <c r="C1055" s="35" t="s">
        <v>1199</v>
      </c>
      <c r="D1055" s="60" t="s">
        <v>1047</v>
      </c>
      <c r="E1055" s="35" t="s">
        <v>1555</v>
      </c>
      <c r="F1055" s="48"/>
      <c r="G1055" s="35" t="s">
        <v>157</v>
      </c>
      <c r="H1055" s="57" t="str">
        <f t="shared" si="80"/>
        <v>HM504</v>
      </c>
      <c r="I1055" s="57" t="str">
        <f t="shared" si="81"/>
        <v>Non-M</v>
      </c>
      <c r="J1055" s="58"/>
      <c r="K1055" s="33"/>
      <c r="L1055" s="78">
        <f>IF(COUNTIFS($E$3:E1955,E1055)=1, K1055, 0)</f>
        <v>0</v>
      </c>
    </row>
    <row r="1056" spans="1:12" ht="39.75" customHeight="1">
      <c r="A1056" s="18" t="s">
        <v>1567</v>
      </c>
      <c r="B1056" s="35" t="s">
        <v>1308</v>
      </c>
      <c r="C1056" s="35" t="s">
        <v>806</v>
      </c>
      <c r="D1056" s="60" t="s">
        <v>1047</v>
      </c>
      <c r="E1056" s="35" t="s">
        <v>1568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8">
        <f>IF(COUNTIFS($E$3:E1955,E1056)=1, K1056, 0)</f>
        <v>0</v>
      </c>
    </row>
    <row r="1057" spans="1:12" ht="39.75" customHeight="1">
      <c r="A1057" s="18" t="s">
        <v>1569</v>
      </c>
      <c r="B1057" s="35" t="s">
        <v>1308</v>
      </c>
      <c r="C1057" s="35" t="s">
        <v>806</v>
      </c>
      <c r="D1057" s="60" t="s">
        <v>1047</v>
      </c>
      <c r="E1057" s="35" t="s">
        <v>1568</v>
      </c>
      <c r="F1057" s="48"/>
      <c r="G1057" s="35" t="s">
        <v>160</v>
      </c>
      <c r="H1057" s="57" t="str">
        <f t="shared" ref="H1057:H1061" si="82">IF(RIGHT(G1057,1)="M", LEFT(G1057,LEN(G1057)-1), G1057)</f>
        <v>ZP106</v>
      </c>
      <c r="I1057" s="57" t="str">
        <f t="shared" ref="I1057:I1061" si="83">IF(RIGHT(G1057,1)="M","M","Non-M")</f>
        <v>M</v>
      </c>
      <c r="J1057" s="58"/>
      <c r="K1057" s="33"/>
      <c r="L1057" s="73">
        <f>IF(COUNTIFS($E$3:E1057,E1057)=1, K1057, 0)</f>
        <v>0</v>
      </c>
    </row>
    <row r="1058" spans="1:12" ht="39.75" customHeight="1">
      <c r="A1058" s="18" t="s">
        <v>1570</v>
      </c>
      <c r="B1058" s="35" t="s">
        <v>1308</v>
      </c>
      <c r="C1058" s="35" t="s">
        <v>806</v>
      </c>
      <c r="D1058" s="60" t="s">
        <v>1047</v>
      </c>
      <c r="E1058" s="35" t="s">
        <v>1568</v>
      </c>
      <c r="F1058" s="48"/>
      <c r="G1058" s="35" t="s">
        <v>397</v>
      </c>
      <c r="H1058" s="57" t="str">
        <f t="shared" si="82"/>
        <v>PK205</v>
      </c>
      <c r="I1058" s="57" t="str">
        <f t="shared" si="83"/>
        <v>Non-M</v>
      </c>
      <c r="J1058" s="58"/>
      <c r="K1058" s="33"/>
      <c r="L1058" s="73">
        <f>IF(COUNTIFS($E$3:E1058,E1058)=1, K1058, 0)</f>
        <v>0</v>
      </c>
    </row>
    <row r="1059" spans="1:12" ht="39.75" customHeight="1">
      <c r="A1059" s="18" t="s">
        <v>1571</v>
      </c>
      <c r="B1059" s="35" t="s">
        <v>1308</v>
      </c>
      <c r="C1059" s="35" t="s">
        <v>806</v>
      </c>
      <c r="D1059" s="60" t="s">
        <v>1047</v>
      </c>
      <c r="E1059" s="35" t="s">
        <v>1568</v>
      </c>
      <c r="F1059" s="48"/>
      <c r="G1059" s="35" t="s">
        <v>224</v>
      </c>
      <c r="H1059" s="57" t="str">
        <f t="shared" si="82"/>
        <v>PB201</v>
      </c>
      <c r="I1059" s="57" t="str">
        <f t="shared" si="83"/>
        <v>Non-M</v>
      </c>
      <c r="J1059" s="58"/>
      <c r="K1059" s="33"/>
      <c r="L1059" s="73">
        <f>IF(COUNTIFS($E$3:E1059,E1059)=1, K1059, 0)</f>
        <v>0</v>
      </c>
    </row>
    <row r="1060" spans="1:12" ht="39.75" customHeight="1">
      <c r="A1060" s="18" t="s">
        <v>1572</v>
      </c>
      <c r="B1060" s="35" t="s">
        <v>1308</v>
      </c>
      <c r="C1060" s="35" t="s">
        <v>806</v>
      </c>
      <c r="D1060" s="60" t="s">
        <v>1047</v>
      </c>
      <c r="E1060" s="35" t="s">
        <v>1568</v>
      </c>
      <c r="F1060" s="48"/>
      <c r="G1060" s="35" t="s">
        <v>171</v>
      </c>
      <c r="H1060" s="57" t="str">
        <f t="shared" si="82"/>
        <v>HM315</v>
      </c>
      <c r="I1060" s="57" t="str">
        <f t="shared" si="83"/>
        <v>Non-M</v>
      </c>
      <c r="J1060" s="58"/>
      <c r="K1060" s="33"/>
      <c r="L1060" s="73">
        <f>IF(COUNTIFS($E$3:E1060,E1060)=1, K1060, 0)</f>
        <v>0</v>
      </c>
    </row>
    <row r="1061" spans="1:12" ht="39.75" customHeight="1">
      <c r="A1061" s="18" t="s">
        <v>1573</v>
      </c>
      <c r="B1061" s="35" t="s">
        <v>1308</v>
      </c>
      <c r="C1061" s="35" t="s">
        <v>806</v>
      </c>
      <c r="D1061" s="60" t="s">
        <v>1047</v>
      </c>
      <c r="E1061" s="35" t="s">
        <v>1568</v>
      </c>
      <c r="F1061" s="48"/>
      <c r="G1061" s="35" t="s">
        <v>132</v>
      </c>
      <c r="H1061" s="57" t="str">
        <f t="shared" si="82"/>
        <v>HM420</v>
      </c>
      <c r="I1061" s="57" t="str">
        <f t="shared" si="83"/>
        <v>M</v>
      </c>
      <c r="J1061" s="58" t="s">
        <v>1553</v>
      </c>
      <c r="K1061" s="33"/>
      <c r="L1061" s="78">
        <f>IF(COUNTIFS($E$3:E1955,E1061)=1, K1061, 0)</f>
        <v>0</v>
      </c>
    </row>
    <row r="1062" spans="1:12" ht="39.75" customHeight="1">
      <c r="A1062" s="18" t="s">
        <v>1574</v>
      </c>
      <c r="B1062" s="35" t="s">
        <v>1308</v>
      </c>
      <c r="C1062" s="35" t="s">
        <v>806</v>
      </c>
      <c r="D1062" s="60" t="s">
        <v>1047</v>
      </c>
      <c r="E1062" s="35" t="s">
        <v>1568</v>
      </c>
      <c r="F1062" s="48"/>
      <c r="G1062" s="35" t="s">
        <v>469</v>
      </c>
      <c r="H1062" s="57" t="str">
        <f t="shared" ref="H1062:H1067" si="84">IF(RIGHT(G1062,1)="M", LEFT(G1062,LEN(G1062)-1), G1062)</f>
        <v>LP100</v>
      </c>
      <c r="I1062" s="57" t="str">
        <f t="shared" ref="I1062:I1067" si="85">IF(RIGHT(G1062,1)="M","M","Non-M")</f>
        <v>Non-M</v>
      </c>
      <c r="J1062" s="58"/>
      <c r="K1062" s="33"/>
      <c r="L1062" s="78">
        <f>IF(COUNTIFS($E$3:E1955,E1062)=1, K1062, 0)</f>
        <v>0</v>
      </c>
    </row>
    <row r="1063" spans="1:12" ht="39.75" customHeight="1">
      <c r="A1063" s="18" t="s">
        <v>1575</v>
      </c>
      <c r="B1063" s="35" t="s">
        <v>1308</v>
      </c>
      <c r="C1063" s="35" t="s">
        <v>806</v>
      </c>
      <c r="D1063" s="60" t="s">
        <v>1047</v>
      </c>
      <c r="E1063" s="35" t="s">
        <v>1568</v>
      </c>
      <c r="F1063" s="48"/>
      <c r="G1063" s="35" t="s">
        <v>1449</v>
      </c>
      <c r="H1063" s="57" t="str">
        <f t="shared" si="84"/>
        <v>DC104</v>
      </c>
      <c r="I1063" s="57" t="str">
        <f t="shared" si="85"/>
        <v>M</v>
      </c>
      <c r="J1063" s="58"/>
      <c r="K1063" s="33"/>
      <c r="L1063" s="78">
        <f>IF(COUNTIFS($E$3:E1955,E1063)=1, K1063, 0)</f>
        <v>0</v>
      </c>
    </row>
    <row r="1064" spans="1:12" ht="39.75" customHeight="1">
      <c r="A1064" s="18" t="s">
        <v>1576</v>
      </c>
      <c r="B1064" s="35" t="s">
        <v>1308</v>
      </c>
      <c r="C1064" s="35" t="s">
        <v>806</v>
      </c>
      <c r="D1064" s="60" t="s">
        <v>1047</v>
      </c>
      <c r="E1064" s="35" t="s">
        <v>1568</v>
      </c>
      <c r="F1064" s="48"/>
      <c r="G1064" s="35" t="s">
        <v>1344</v>
      </c>
      <c r="H1064" s="57" t="str">
        <f t="shared" si="84"/>
        <v>JS105</v>
      </c>
      <c r="I1064" s="57" t="str">
        <f t="shared" si="85"/>
        <v>Non-M</v>
      </c>
      <c r="J1064" s="58"/>
      <c r="K1064" s="33"/>
      <c r="L1064" s="73">
        <f>IF(COUNTIFS($E$3:E1064,E1064)=1, K1064, 0)</f>
        <v>0</v>
      </c>
    </row>
    <row r="1065" spans="1:12" ht="39.75" customHeight="1">
      <c r="A1065" s="18" t="s">
        <v>1577</v>
      </c>
      <c r="B1065" s="35" t="s">
        <v>1308</v>
      </c>
      <c r="C1065" s="35" t="s">
        <v>806</v>
      </c>
      <c r="D1065" s="60" t="s">
        <v>1047</v>
      </c>
      <c r="E1065" s="35" t="s">
        <v>1568</v>
      </c>
      <c r="F1065" s="48"/>
      <c r="G1065" s="35" t="s">
        <v>1461</v>
      </c>
      <c r="H1065" s="57" t="str">
        <f t="shared" si="84"/>
        <v>JS401</v>
      </c>
      <c r="I1065" s="57" t="str">
        <f t="shared" si="85"/>
        <v>Non-M</v>
      </c>
      <c r="J1065" s="58"/>
      <c r="K1065" s="33"/>
      <c r="L1065" s="73">
        <f>IF(COUNTIFS($E$3:E1065,E1065)=1, K1065, 0)</f>
        <v>0</v>
      </c>
    </row>
    <row r="1066" spans="1:12" ht="39.75" customHeight="1">
      <c r="A1066" s="18" t="s">
        <v>1578</v>
      </c>
      <c r="B1066" s="35" t="s">
        <v>1308</v>
      </c>
      <c r="C1066" s="35" t="s">
        <v>806</v>
      </c>
      <c r="D1066" s="60" t="s">
        <v>1047</v>
      </c>
      <c r="E1066" s="35" t="s">
        <v>1568</v>
      </c>
      <c r="F1066" s="48"/>
      <c r="G1066" s="35" t="s">
        <v>120</v>
      </c>
      <c r="H1066" s="57" t="str">
        <f t="shared" si="84"/>
        <v>JS124</v>
      </c>
      <c r="I1066" s="57" t="str">
        <f t="shared" si="85"/>
        <v>Non-M</v>
      </c>
      <c r="J1066" s="58"/>
      <c r="K1066" s="33"/>
      <c r="L1066" s="78">
        <f>IF(COUNTIFS($E$3:E1955,E1066)=1, K1066, 0)</f>
        <v>0</v>
      </c>
    </row>
    <row r="1067" spans="1:12" ht="39.75" customHeight="1">
      <c r="A1067" s="18" t="s">
        <v>1579</v>
      </c>
      <c r="B1067" s="19" t="s">
        <v>1244</v>
      </c>
      <c r="C1067" s="35" t="s">
        <v>302</v>
      </c>
      <c r="D1067" s="60" t="s">
        <v>1447</v>
      </c>
      <c r="E1067" s="35" t="s">
        <v>1580</v>
      </c>
      <c r="F1067" s="48"/>
      <c r="G1067" s="35" t="s">
        <v>881</v>
      </c>
      <c r="H1067" s="57" t="str">
        <f t="shared" si="84"/>
        <v>WB501</v>
      </c>
      <c r="I1067" s="57" t="str">
        <f t="shared" si="85"/>
        <v>Non-M</v>
      </c>
      <c r="J1067" s="58"/>
      <c r="K1067" s="33"/>
      <c r="L1067" s="78">
        <f>IF(COUNTIFS($E$3:E1955,E1067)=1, K1067, 0)</f>
        <v>0</v>
      </c>
    </row>
    <row r="1068" spans="1:12" ht="39.75" customHeight="1">
      <c r="A1068" s="18" t="s">
        <v>1581</v>
      </c>
      <c r="B1068" s="19" t="s">
        <v>1244</v>
      </c>
      <c r="C1068" s="35" t="s">
        <v>302</v>
      </c>
      <c r="D1068" s="60" t="s">
        <v>1447</v>
      </c>
      <c r="E1068" s="35" t="s">
        <v>1580</v>
      </c>
      <c r="F1068" s="48"/>
      <c r="G1068" s="35" t="s">
        <v>61</v>
      </c>
      <c r="H1068" s="57" t="str">
        <f t="shared" ref="H1068:H1071" si="86">IF(RIGHT(G1068,1)="M", LEFT(G1068,LEN(G1068)-1), G1068)</f>
        <v>DC101</v>
      </c>
      <c r="I1068" s="57" t="str">
        <f t="shared" ref="I1068:I1071" si="87">IF(RIGHT(G1068,1)="M","M","Non-M")</f>
        <v>Non-M</v>
      </c>
      <c r="J1068" s="58"/>
      <c r="K1068" s="33"/>
      <c r="L1068" s="73">
        <f>IF(COUNTIFS($E$3:E1068,E1068)=1, K1068, 0)</f>
        <v>0</v>
      </c>
    </row>
    <row r="1069" spans="1:12" ht="39.75" customHeight="1">
      <c r="A1069" s="18" t="s">
        <v>1582</v>
      </c>
      <c r="B1069" s="19" t="s">
        <v>1244</v>
      </c>
      <c r="C1069" s="35" t="s">
        <v>302</v>
      </c>
      <c r="D1069" s="60" t="s">
        <v>1447</v>
      </c>
      <c r="E1069" s="35" t="s">
        <v>1580</v>
      </c>
      <c r="F1069" s="48"/>
      <c r="G1069" s="35" t="s">
        <v>96</v>
      </c>
      <c r="H1069" s="57" t="str">
        <f t="shared" si="86"/>
        <v>DC300</v>
      </c>
      <c r="I1069" s="57" t="str">
        <f t="shared" si="87"/>
        <v>Non-M</v>
      </c>
      <c r="J1069" s="58"/>
      <c r="K1069" s="33"/>
      <c r="L1069" s="73">
        <f>IF(COUNTIFS($E$3:E1069,E1069)=1, K1069, 0)</f>
        <v>0</v>
      </c>
    </row>
    <row r="1070" spans="1:12" ht="39.75" customHeight="1">
      <c r="A1070" s="18" t="s">
        <v>1583</v>
      </c>
      <c r="B1070" s="19" t="s">
        <v>1244</v>
      </c>
      <c r="C1070" s="35" t="s">
        <v>302</v>
      </c>
      <c r="D1070" s="60" t="s">
        <v>1447</v>
      </c>
      <c r="E1070" s="35" t="s">
        <v>1580</v>
      </c>
      <c r="F1070" s="48"/>
      <c r="G1070" s="35" t="s">
        <v>152</v>
      </c>
      <c r="H1070" s="57" t="str">
        <f t="shared" si="86"/>
        <v>DC400</v>
      </c>
      <c r="I1070" s="57" t="str">
        <f t="shared" si="87"/>
        <v>Non-M</v>
      </c>
      <c r="J1070" s="58"/>
      <c r="K1070" s="33"/>
      <c r="L1070" s="73">
        <f>IF(COUNTIFS($E$3:E1070,E1070)=1, K1070, 0)</f>
        <v>0</v>
      </c>
    </row>
    <row r="1071" spans="1:12" ht="39.75" customHeight="1">
      <c r="A1071" s="18" t="s">
        <v>1584</v>
      </c>
      <c r="B1071" s="19" t="s">
        <v>1244</v>
      </c>
      <c r="C1071" s="35" t="s">
        <v>302</v>
      </c>
      <c r="D1071" s="60" t="s">
        <v>1447</v>
      </c>
      <c r="E1071" s="35" t="s">
        <v>1580</v>
      </c>
      <c r="F1071" s="48"/>
      <c r="G1071" s="35" t="s">
        <v>135</v>
      </c>
      <c r="H1071" s="57" t="str">
        <f t="shared" si="86"/>
        <v>DC200</v>
      </c>
      <c r="I1071" s="57" t="str">
        <f t="shared" si="87"/>
        <v>Non-M</v>
      </c>
      <c r="J1071" s="58"/>
      <c r="K1071" s="33"/>
      <c r="L1071" s="78">
        <f>IF(COUNTIFS($E$3:E1955,E1071)=1, K1071, 0)</f>
        <v>0</v>
      </c>
    </row>
    <row r="1072" spans="1:12" ht="39.75" customHeight="1">
      <c r="A1072" s="18" t="s">
        <v>1585</v>
      </c>
      <c r="B1072" s="19" t="s">
        <v>1244</v>
      </c>
      <c r="C1072" s="35" t="s">
        <v>302</v>
      </c>
      <c r="D1072" s="60" t="s">
        <v>1447</v>
      </c>
      <c r="E1072" s="35" t="s">
        <v>1580</v>
      </c>
      <c r="F1072" s="48"/>
      <c r="G1072" s="35" t="s">
        <v>306</v>
      </c>
      <c r="H1072" s="57" t="str">
        <f t="shared" ref="H1072:H1078" si="88">IF(RIGHT(G1072,1)="M", LEFT(G1072,LEN(G1072)-1), G1072)</f>
        <v>PK301</v>
      </c>
      <c r="I1072" s="57" t="str">
        <f t="shared" ref="I1072:I1078" si="89">IF(RIGHT(G1072,1)="M","M","Non-M")</f>
        <v>Non-M</v>
      </c>
      <c r="J1072" s="58"/>
      <c r="K1072" s="33"/>
      <c r="L1072" s="78">
        <f>IF(COUNTIFS($E$3:E1955,E1072)=1, K1072, 0)</f>
        <v>0</v>
      </c>
    </row>
    <row r="1073" spans="1:12" ht="39.75" customHeight="1">
      <c r="A1073" s="18" t="s">
        <v>1586</v>
      </c>
      <c r="B1073" s="19" t="s">
        <v>1244</v>
      </c>
      <c r="C1073" s="35" t="s">
        <v>302</v>
      </c>
      <c r="D1073" s="60" t="s">
        <v>1447</v>
      </c>
      <c r="E1073" s="35" t="s">
        <v>1580</v>
      </c>
      <c r="F1073" s="48"/>
      <c r="G1073" s="35" t="s">
        <v>1587</v>
      </c>
      <c r="H1073" s="57" t="str">
        <f t="shared" si="88"/>
        <v>PB305</v>
      </c>
      <c r="I1073" s="57" t="str">
        <f t="shared" si="89"/>
        <v>Non-M</v>
      </c>
      <c r="J1073" s="58"/>
      <c r="K1073" s="33"/>
      <c r="L1073" s="78">
        <f>IF(COUNTIFS($E$3:E1955,E1073)=1, K1073, 0)</f>
        <v>0</v>
      </c>
    </row>
    <row r="1074" spans="1:12" ht="39.75" customHeight="1">
      <c r="A1074" s="18" t="s">
        <v>1588</v>
      </c>
      <c r="B1074" s="19" t="s">
        <v>1244</v>
      </c>
      <c r="C1074" s="35" t="s">
        <v>302</v>
      </c>
      <c r="D1074" s="60" t="s">
        <v>1447</v>
      </c>
      <c r="E1074" s="35" t="s">
        <v>1580</v>
      </c>
      <c r="F1074" s="48"/>
      <c r="G1074" s="35" t="s">
        <v>1589</v>
      </c>
      <c r="H1074" s="57" t="str">
        <f t="shared" si="88"/>
        <v>LP103</v>
      </c>
      <c r="I1074" s="57" t="str">
        <f t="shared" si="89"/>
        <v>M</v>
      </c>
      <c r="J1074" s="58"/>
      <c r="K1074" s="33"/>
      <c r="L1074" s="78">
        <f>IF(COUNTIFS($E$3:E1955,E1074)=1, K1074, 0)</f>
        <v>0</v>
      </c>
    </row>
    <row r="1075" spans="1:12" ht="39.75" customHeight="1">
      <c r="A1075" s="18" t="s">
        <v>1590</v>
      </c>
      <c r="B1075" s="19" t="s">
        <v>1244</v>
      </c>
      <c r="C1075" s="35" t="s">
        <v>302</v>
      </c>
      <c r="D1075" s="60" t="s">
        <v>1447</v>
      </c>
      <c r="E1075" s="35" t="s">
        <v>1580</v>
      </c>
      <c r="F1075" s="48"/>
      <c r="G1075" s="35" t="s">
        <v>71</v>
      </c>
      <c r="H1075" s="57" t="str">
        <f t="shared" si="88"/>
        <v>HM500</v>
      </c>
      <c r="I1075" s="57" t="str">
        <f t="shared" si="89"/>
        <v>Non-M</v>
      </c>
      <c r="J1075" s="58"/>
      <c r="K1075" s="33"/>
      <c r="L1075" s="78">
        <f>IF(COUNTIFS($E$3:E1955,E1075)=1, K1075, 0)</f>
        <v>0</v>
      </c>
    </row>
    <row r="1076" spans="1:12" ht="39.75" customHeight="1">
      <c r="A1076" s="18" t="s">
        <v>1591</v>
      </c>
      <c r="B1076" s="19" t="s">
        <v>1244</v>
      </c>
      <c r="C1076" s="35" t="s">
        <v>302</v>
      </c>
      <c r="D1076" s="60" t="s">
        <v>1447</v>
      </c>
      <c r="E1076" s="35" t="s">
        <v>1580</v>
      </c>
      <c r="F1076" s="48"/>
      <c r="G1076" s="35" t="s">
        <v>1344</v>
      </c>
      <c r="H1076" s="57" t="str">
        <f t="shared" si="88"/>
        <v>JS105</v>
      </c>
      <c r="I1076" s="57" t="str">
        <f t="shared" si="89"/>
        <v>Non-M</v>
      </c>
      <c r="J1076" s="58" t="s">
        <v>1290</v>
      </c>
      <c r="K1076" s="33"/>
      <c r="L1076" s="78">
        <f>IF(COUNTIFS($E$3:E1955,E1076)=1, K1076, 0)</f>
        <v>0</v>
      </c>
    </row>
    <row r="1077" spans="1:12" ht="39.75" customHeight="1">
      <c r="A1077" s="18" t="s">
        <v>1592</v>
      </c>
      <c r="B1077" s="19" t="s">
        <v>1244</v>
      </c>
      <c r="C1077" s="35" t="s">
        <v>302</v>
      </c>
      <c r="D1077" s="60" t="s">
        <v>1447</v>
      </c>
      <c r="E1077" s="35" t="s">
        <v>1580</v>
      </c>
      <c r="F1077" s="48"/>
      <c r="G1077" s="35" t="s">
        <v>120</v>
      </c>
      <c r="H1077" s="57" t="str">
        <f t="shared" si="88"/>
        <v>JS124</v>
      </c>
      <c r="I1077" s="57" t="str">
        <f t="shared" si="89"/>
        <v>Non-M</v>
      </c>
      <c r="J1077" s="58" t="s">
        <v>1290</v>
      </c>
      <c r="K1077" s="33"/>
      <c r="L1077" s="78">
        <f>IF(COUNTIFS($E$3:E1955,E1077)=1, K1077, 0)</f>
        <v>0</v>
      </c>
    </row>
    <row r="1078" spans="1:12" ht="39.75" customHeight="1">
      <c r="A1078" s="18" t="s">
        <v>1593</v>
      </c>
      <c r="B1078" s="35" t="s">
        <v>1308</v>
      </c>
      <c r="C1078" s="35" t="s">
        <v>806</v>
      </c>
      <c r="D1078" s="60" t="s">
        <v>1047</v>
      </c>
      <c r="E1078" s="35" t="s">
        <v>1594</v>
      </c>
      <c r="F1078" s="48"/>
      <c r="G1078" s="35" t="s">
        <v>226</v>
      </c>
      <c r="H1078" s="57" t="str">
        <f t="shared" si="88"/>
        <v>CL413</v>
      </c>
      <c r="I1078" s="57" t="str">
        <f t="shared" si="89"/>
        <v>Non-M</v>
      </c>
      <c r="J1078" s="58"/>
      <c r="K1078" s="33"/>
      <c r="L1078" s="78">
        <f>IF(COUNTIFS($E$3:E1955,E1078)=1, K1078, 0)</f>
        <v>0</v>
      </c>
    </row>
    <row r="1079" spans="1:12" ht="39.75" customHeight="1">
      <c r="A1079" s="18" t="s">
        <v>1595</v>
      </c>
      <c r="B1079" s="35" t="s">
        <v>1308</v>
      </c>
      <c r="C1079" s="35" t="s">
        <v>806</v>
      </c>
      <c r="D1079" s="60" t="s">
        <v>1047</v>
      </c>
      <c r="E1079" s="35" t="s">
        <v>1594</v>
      </c>
      <c r="F1079" s="48"/>
      <c r="G1079" s="35" t="s">
        <v>469</v>
      </c>
      <c r="H1079" s="57" t="str">
        <f t="shared" ref="H1079:H1084" si="90">IF(RIGHT(G1079,1)="M", LEFT(G1079,LEN(G1079)-1), G1079)</f>
        <v>LP100</v>
      </c>
      <c r="I1079" s="57" t="str">
        <f t="shared" ref="I1079:I1084" si="91">IF(RIGHT(G1079,1)="M","M","Non-M")</f>
        <v>Non-M</v>
      </c>
      <c r="J1079" s="58"/>
      <c r="K1079" s="33"/>
      <c r="L1079" s="73">
        <f>IF(COUNTIFS($E$3:E1079,E1079)=1, K1079, 0)</f>
        <v>0</v>
      </c>
    </row>
    <row r="1080" spans="1:12" ht="39.75" customHeight="1">
      <c r="A1080" s="18" t="s">
        <v>1596</v>
      </c>
      <c r="B1080" s="35" t="s">
        <v>1308</v>
      </c>
      <c r="C1080" s="35" t="s">
        <v>806</v>
      </c>
      <c r="D1080" s="60" t="s">
        <v>1047</v>
      </c>
      <c r="E1080" s="35" t="s">
        <v>1594</v>
      </c>
      <c r="F1080" s="48"/>
      <c r="G1080" s="35" t="s">
        <v>160</v>
      </c>
      <c r="H1080" s="57" t="str">
        <f t="shared" si="90"/>
        <v>ZP106</v>
      </c>
      <c r="I1080" s="57" t="str">
        <f t="shared" si="91"/>
        <v>M</v>
      </c>
      <c r="J1080" s="58"/>
      <c r="K1080" s="33"/>
      <c r="L1080" s="73">
        <f>IF(COUNTIFS($E$3:E1080,E1080)=1, K1080, 0)</f>
        <v>0</v>
      </c>
    </row>
    <row r="1081" spans="1:12" ht="39.75" customHeight="1">
      <c r="A1081" s="18" t="s">
        <v>1597</v>
      </c>
      <c r="B1081" s="35" t="s">
        <v>1308</v>
      </c>
      <c r="C1081" s="35" t="s">
        <v>806</v>
      </c>
      <c r="D1081" s="60" t="s">
        <v>1047</v>
      </c>
      <c r="E1081" s="35" t="s">
        <v>1594</v>
      </c>
      <c r="F1081" s="48"/>
      <c r="G1081" s="35" t="s">
        <v>397</v>
      </c>
      <c r="H1081" s="57" t="str">
        <f t="shared" si="90"/>
        <v>PK205</v>
      </c>
      <c r="I1081" s="57" t="str">
        <f t="shared" si="91"/>
        <v>Non-M</v>
      </c>
      <c r="J1081" s="58"/>
      <c r="K1081" s="33"/>
      <c r="L1081" s="73">
        <f>IF(COUNTIFS($E$3:E1081,E1081)=1, K1081, 0)</f>
        <v>0</v>
      </c>
    </row>
    <row r="1082" spans="1:12" ht="39.75" customHeight="1">
      <c r="A1082" s="18" t="s">
        <v>1598</v>
      </c>
      <c r="B1082" s="35" t="s">
        <v>1308</v>
      </c>
      <c r="C1082" s="35" t="s">
        <v>806</v>
      </c>
      <c r="D1082" s="60" t="s">
        <v>1047</v>
      </c>
      <c r="E1082" s="35" t="s">
        <v>1594</v>
      </c>
      <c r="F1082" s="48"/>
      <c r="G1082" s="35" t="s">
        <v>224</v>
      </c>
      <c r="H1082" s="57" t="str">
        <f t="shared" si="90"/>
        <v>PB201</v>
      </c>
      <c r="I1082" s="57" t="str">
        <f t="shared" si="91"/>
        <v>Non-M</v>
      </c>
      <c r="J1082" s="58"/>
      <c r="K1082" s="33"/>
      <c r="L1082" s="73">
        <f>IF(COUNTIFS($E$3:E1082,E1082)=1, K1082, 0)</f>
        <v>0</v>
      </c>
    </row>
    <row r="1083" spans="1:12" ht="39.75" customHeight="1">
      <c r="A1083" s="18" t="s">
        <v>1599</v>
      </c>
      <c r="B1083" s="35" t="s">
        <v>1308</v>
      </c>
      <c r="C1083" s="35" t="s">
        <v>806</v>
      </c>
      <c r="D1083" s="60" t="s">
        <v>1047</v>
      </c>
      <c r="E1083" s="35" t="s">
        <v>1594</v>
      </c>
      <c r="F1083" s="48"/>
      <c r="G1083" s="35" t="s">
        <v>132</v>
      </c>
      <c r="H1083" s="57" t="str">
        <f t="shared" si="90"/>
        <v>HM420</v>
      </c>
      <c r="I1083" s="57" t="str">
        <f t="shared" si="91"/>
        <v>M</v>
      </c>
      <c r="J1083" s="58" t="s">
        <v>1553</v>
      </c>
      <c r="K1083" s="33"/>
      <c r="L1083" s="73">
        <f>IF(COUNTIFS($E$3:E1083,E1083)=1, K1083, 0)</f>
        <v>0</v>
      </c>
    </row>
    <row r="1084" spans="1:12" ht="39.75" customHeight="1">
      <c r="A1084" s="18" t="s">
        <v>1600</v>
      </c>
      <c r="B1084" s="35" t="s">
        <v>1308</v>
      </c>
      <c r="C1084" s="35" t="s">
        <v>806</v>
      </c>
      <c r="D1084" s="60" t="s">
        <v>1047</v>
      </c>
      <c r="E1084" s="35" t="s">
        <v>1594</v>
      </c>
      <c r="F1084" s="48"/>
      <c r="G1084" s="35" t="s">
        <v>612</v>
      </c>
      <c r="H1084" s="57" t="str">
        <f t="shared" si="90"/>
        <v>HM315</v>
      </c>
      <c r="I1084" s="57" t="str">
        <f t="shared" si="91"/>
        <v>M</v>
      </c>
      <c r="J1084" s="58" t="s">
        <v>1553</v>
      </c>
      <c r="K1084" s="33"/>
      <c r="L1084" s="78">
        <f>IF(COUNTIFS($E$3:E1955,E1084)=1, K1084, 0)</f>
        <v>0</v>
      </c>
    </row>
    <row r="1085" spans="1:12" ht="39.75" customHeight="1">
      <c r="A1085" s="18" t="s">
        <v>1601</v>
      </c>
      <c r="B1085" s="35" t="s">
        <v>1308</v>
      </c>
      <c r="C1085" s="35" t="s">
        <v>806</v>
      </c>
      <c r="D1085" s="60" t="s">
        <v>1047</v>
      </c>
      <c r="E1085" s="35" t="s">
        <v>1594</v>
      </c>
      <c r="F1085" s="48"/>
      <c r="G1085" s="35" t="s">
        <v>1449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8">
        <f>IF(COUNTIFS($E$3:E1955,E1085)=1, K1085, 0)</f>
        <v>0</v>
      </c>
    </row>
    <row r="1086" spans="1:12" ht="39.75" customHeight="1">
      <c r="A1086" s="18" t="s">
        <v>1602</v>
      </c>
      <c r="B1086" s="35" t="s">
        <v>1308</v>
      </c>
      <c r="C1086" s="35" t="s">
        <v>806</v>
      </c>
      <c r="D1086" s="60" t="s">
        <v>1047</v>
      </c>
      <c r="E1086" s="35" t="s">
        <v>1594</v>
      </c>
      <c r="F1086" s="48"/>
      <c r="G1086" s="35" t="s">
        <v>1344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8">
        <f>IF(COUNTIFS($E$3:E1955,E1086)=1, K1086, 0)</f>
        <v>0</v>
      </c>
    </row>
    <row r="1087" spans="1:12" ht="39.75" customHeight="1">
      <c r="A1087" s="18" t="s">
        <v>1603</v>
      </c>
      <c r="B1087" s="35" t="s">
        <v>1308</v>
      </c>
      <c r="C1087" s="35" t="s">
        <v>806</v>
      </c>
      <c r="D1087" s="60" t="s">
        <v>1047</v>
      </c>
      <c r="E1087" s="35" t="s">
        <v>1594</v>
      </c>
      <c r="F1087" s="48"/>
      <c r="G1087" s="35" t="s">
        <v>1461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3">
        <f>IF(COUNTIFS($E$3:E1087,E1087)=1, K1087, 0)</f>
        <v>0</v>
      </c>
    </row>
    <row r="1088" spans="1:12" ht="41.25" customHeight="1">
      <c r="A1088" s="18" t="s">
        <v>1604</v>
      </c>
      <c r="B1088" s="35" t="s">
        <v>1308</v>
      </c>
      <c r="C1088" s="35" t="s">
        <v>806</v>
      </c>
      <c r="D1088" s="60" t="s">
        <v>1047</v>
      </c>
      <c r="E1088" s="35" t="s">
        <v>1594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8">
        <f>IF(COUNTIFS($E$3:E1955,E1088)=1, K1088, 0)</f>
        <v>0</v>
      </c>
    </row>
    <row r="1089" spans="1:12" ht="41.25" customHeight="1">
      <c r="A1089" s="18" t="s">
        <v>1605</v>
      </c>
      <c r="B1089" s="19" t="s">
        <v>1244</v>
      </c>
      <c r="C1089" s="35" t="s">
        <v>870</v>
      </c>
      <c r="D1089" s="60" t="s">
        <v>1361</v>
      </c>
      <c r="E1089" s="35" t="s">
        <v>1488</v>
      </c>
      <c r="F1089" s="48"/>
      <c r="G1089" s="35" t="s">
        <v>1606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8">
        <f>IF(COUNTIFS($E$3:E1955,E1089)=1, K1089, 0)</f>
        <v>0</v>
      </c>
    </row>
    <row r="1090" spans="1:12" ht="41.25" customHeight="1">
      <c r="A1090" s="18" t="s">
        <v>1607</v>
      </c>
      <c r="B1090" s="19" t="s">
        <v>1244</v>
      </c>
      <c r="C1090" s="35" t="s">
        <v>870</v>
      </c>
      <c r="D1090" s="60" t="s">
        <v>1361</v>
      </c>
      <c r="E1090" s="35" t="s">
        <v>1488</v>
      </c>
      <c r="F1090" s="48"/>
      <c r="G1090" s="35" t="s">
        <v>1491</v>
      </c>
      <c r="H1090" s="57" t="str">
        <f t="shared" ref="H1090:H1098" si="92">IF(RIGHT(G1090,1)="M", LEFT(G1090,LEN(G1090)-1), G1090)</f>
        <v>PK601</v>
      </c>
      <c r="I1090" s="57" t="str">
        <f t="shared" ref="I1090:I1098" si="93">IF(RIGHT(G1090,1)="M","M","Non-M")</f>
        <v>M</v>
      </c>
      <c r="J1090" s="58" t="s">
        <v>1492</v>
      </c>
      <c r="K1090" s="33"/>
      <c r="L1090" s="73">
        <f>IF(COUNTIFS($E$3:E1090,E1090)=1, K1090, 0)</f>
        <v>0</v>
      </c>
    </row>
    <row r="1091" spans="1:12" ht="41.25" customHeight="1">
      <c r="A1091" s="18" t="s">
        <v>1608</v>
      </c>
      <c r="B1091" s="19" t="s">
        <v>1244</v>
      </c>
      <c r="C1091" s="35" t="s">
        <v>870</v>
      </c>
      <c r="D1091" s="60" t="s">
        <v>1361</v>
      </c>
      <c r="E1091" s="35" t="s">
        <v>1488</v>
      </c>
      <c r="F1091" s="48"/>
      <c r="G1091" s="35" t="s">
        <v>1494</v>
      </c>
      <c r="H1091" s="35" t="str">
        <f t="shared" si="92"/>
        <v>HM208</v>
      </c>
      <c r="I1091" s="35" t="str">
        <f t="shared" si="93"/>
        <v>M</v>
      </c>
      <c r="J1091" s="35" t="s">
        <v>1495</v>
      </c>
      <c r="K1091" s="33"/>
      <c r="L1091" s="73">
        <f>IF(COUNTIFS($E$3:E1091,E1091)=1, K1091, 0)</f>
        <v>0</v>
      </c>
    </row>
    <row r="1092" spans="1:12" ht="41.25" customHeight="1">
      <c r="A1092" s="18" t="s">
        <v>1609</v>
      </c>
      <c r="B1092" s="19" t="s">
        <v>1244</v>
      </c>
      <c r="C1092" s="35" t="s">
        <v>870</v>
      </c>
      <c r="D1092" s="60" t="s">
        <v>1361</v>
      </c>
      <c r="E1092" s="35" t="s">
        <v>1488</v>
      </c>
      <c r="F1092" s="48"/>
      <c r="G1092" s="35" t="s">
        <v>1499</v>
      </c>
      <c r="H1092" s="57" t="str">
        <f t="shared" si="92"/>
        <v>ZP108</v>
      </c>
      <c r="I1092" s="57" t="str">
        <f t="shared" si="93"/>
        <v>M</v>
      </c>
      <c r="J1092" s="58"/>
      <c r="K1092" s="33"/>
      <c r="L1092" s="73">
        <f>IF(COUNTIFS($E$3:E1092,E1092)=1, K1092, 0)</f>
        <v>0</v>
      </c>
    </row>
    <row r="1093" spans="1:12" ht="41.25" customHeight="1">
      <c r="A1093" s="18" t="s">
        <v>1610</v>
      </c>
      <c r="B1093" s="19" t="s">
        <v>1244</v>
      </c>
      <c r="C1093" s="35" t="s">
        <v>1199</v>
      </c>
      <c r="D1093" s="60" t="s">
        <v>1447</v>
      </c>
      <c r="E1093" s="35" t="s">
        <v>1611</v>
      </c>
      <c r="F1093" s="48"/>
      <c r="G1093" s="35" t="s">
        <v>1612</v>
      </c>
      <c r="H1093" s="57" t="str">
        <f t="shared" si="92"/>
        <v>WB306</v>
      </c>
      <c r="I1093" s="57" t="str">
        <f t="shared" si="93"/>
        <v>M</v>
      </c>
      <c r="J1093" s="58"/>
      <c r="K1093" s="33"/>
      <c r="L1093" s="73">
        <f>IF(COUNTIFS($E$3:E1093,E1093)=1, K1093, 0)</f>
        <v>0</v>
      </c>
    </row>
    <row r="1094" spans="1:12" ht="41.25" customHeight="1">
      <c r="A1094" s="18" t="s">
        <v>1613</v>
      </c>
      <c r="B1094" s="19" t="s">
        <v>1244</v>
      </c>
      <c r="C1094" s="35" t="s">
        <v>1199</v>
      </c>
      <c r="D1094" s="60" t="s">
        <v>1447</v>
      </c>
      <c r="E1094" s="35" t="s">
        <v>1611</v>
      </c>
      <c r="F1094" s="48"/>
      <c r="G1094" s="35" t="s">
        <v>99</v>
      </c>
      <c r="H1094" s="57" t="str">
        <f t="shared" si="92"/>
        <v>PK201</v>
      </c>
      <c r="I1094" s="57" t="str">
        <f t="shared" si="93"/>
        <v>Non-M</v>
      </c>
      <c r="J1094" s="58"/>
      <c r="K1094" s="33"/>
      <c r="L1094" s="73">
        <f>IF(COUNTIFS($E$3:E1094,E1094)=1, K1094, 0)</f>
        <v>0</v>
      </c>
    </row>
    <row r="1095" spans="1:12" ht="41.25" customHeight="1">
      <c r="A1095" s="18" t="s">
        <v>1614</v>
      </c>
      <c r="B1095" s="19" t="s">
        <v>1244</v>
      </c>
      <c r="C1095" s="35" t="s">
        <v>1199</v>
      </c>
      <c r="D1095" s="60" t="s">
        <v>1447</v>
      </c>
      <c r="E1095" s="35" t="s">
        <v>1611</v>
      </c>
      <c r="F1095" s="48"/>
      <c r="G1095" s="35" t="s">
        <v>155</v>
      </c>
      <c r="H1095" s="57" t="str">
        <f t="shared" si="92"/>
        <v>PB204</v>
      </c>
      <c r="I1095" s="57" t="str">
        <f t="shared" si="93"/>
        <v>Non-M</v>
      </c>
      <c r="J1095" s="58"/>
      <c r="K1095" s="33"/>
      <c r="L1095" s="73">
        <f>IF(COUNTIFS($E$3:E1095,E1095)=1, K1095, 0)</f>
        <v>0</v>
      </c>
    </row>
    <row r="1096" spans="1:12" ht="41.25" customHeight="1">
      <c r="A1096" s="18" t="s">
        <v>1615</v>
      </c>
      <c r="B1096" s="19" t="s">
        <v>1244</v>
      </c>
      <c r="C1096" s="35" t="s">
        <v>1199</v>
      </c>
      <c r="D1096" s="60" t="s">
        <v>1447</v>
      </c>
      <c r="E1096" s="35" t="s">
        <v>1611</v>
      </c>
      <c r="F1096" s="48"/>
      <c r="G1096" s="35" t="s">
        <v>927</v>
      </c>
      <c r="H1096" s="57" t="str">
        <f t="shared" si="92"/>
        <v>VT102</v>
      </c>
      <c r="I1096" s="57" t="str">
        <f t="shared" si="93"/>
        <v>Non-M</v>
      </c>
      <c r="J1096" s="58"/>
      <c r="K1096" s="33"/>
      <c r="L1096" s="73">
        <f>IF(COUNTIFS($E$3:E1096,E1096)=1, K1096, 0)</f>
        <v>0</v>
      </c>
    </row>
    <row r="1097" spans="1:12" ht="41.25" customHeight="1">
      <c r="A1097" s="18" t="s">
        <v>1616</v>
      </c>
      <c r="B1097" s="19" t="s">
        <v>1244</v>
      </c>
      <c r="C1097" s="35" t="s">
        <v>1199</v>
      </c>
      <c r="D1097" s="60" t="s">
        <v>1447</v>
      </c>
      <c r="E1097" s="35" t="s">
        <v>1611</v>
      </c>
      <c r="F1097" s="48"/>
      <c r="G1097" s="35" t="s">
        <v>577</v>
      </c>
      <c r="H1097" s="57" t="str">
        <f t="shared" si="92"/>
        <v>HM502</v>
      </c>
      <c r="I1097" s="57" t="str">
        <f t="shared" si="93"/>
        <v>Non-M</v>
      </c>
      <c r="J1097" s="58"/>
      <c r="K1097" s="33"/>
      <c r="L1097" s="73">
        <f>IF(COUNTIFS($E$3:E1097,E1097)=1, K1097, 0)</f>
        <v>0</v>
      </c>
    </row>
    <row r="1098" spans="1:12" ht="41.25" customHeight="1">
      <c r="A1098" s="18" t="s">
        <v>1617</v>
      </c>
      <c r="B1098" s="19" t="s">
        <v>1244</v>
      </c>
      <c r="C1098" s="35" t="s">
        <v>1199</v>
      </c>
      <c r="D1098" s="60" t="s">
        <v>1447</v>
      </c>
      <c r="E1098" s="35" t="s">
        <v>1611</v>
      </c>
      <c r="F1098" s="48"/>
      <c r="G1098" s="35" t="s">
        <v>1190</v>
      </c>
      <c r="H1098" s="57" t="str">
        <f t="shared" si="92"/>
        <v>JS105</v>
      </c>
      <c r="I1098" s="57" t="str">
        <f t="shared" si="93"/>
        <v>M</v>
      </c>
      <c r="J1098" s="58" t="s">
        <v>1290</v>
      </c>
      <c r="K1098" s="33"/>
      <c r="L1098" s="78">
        <f>IF(COUNTIFS($E$3:E1955,E1098)=1, K1098, 0)</f>
        <v>0</v>
      </c>
    </row>
    <row r="1099" spans="1:12" ht="41.25" customHeight="1">
      <c r="A1099" s="18" t="s">
        <v>1618</v>
      </c>
      <c r="B1099" s="19" t="s">
        <v>1244</v>
      </c>
      <c r="C1099" s="35" t="s">
        <v>1199</v>
      </c>
      <c r="D1099" s="60" t="s">
        <v>1447</v>
      </c>
      <c r="E1099" s="35" t="s">
        <v>1611</v>
      </c>
      <c r="F1099" s="48"/>
      <c r="G1099" s="35" t="s">
        <v>246</v>
      </c>
      <c r="H1099" s="57" t="str">
        <f t="shared" ref="H1099:H1111" si="94">IF(RIGHT(G1099,1)="M", LEFT(G1099,LEN(G1099)-1), G1099)</f>
        <v>JS200</v>
      </c>
      <c r="I1099" s="57" t="str">
        <f t="shared" ref="I1099:I1111" si="95">IF(RIGHT(G1099,1)="M","M","Non-M")</f>
        <v>M</v>
      </c>
      <c r="J1099" s="58" t="s">
        <v>1619</v>
      </c>
      <c r="K1099" s="33"/>
      <c r="L1099" s="78">
        <f>IF(COUNTIFS($E$3:E1955,E1099)=1, K1099, 0)</f>
        <v>0</v>
      </c>
    </row>
    <row r="1100" spans="1:12" ht="41.25" customHeight="1">
      <c r="A1100" s="18" t="s">
        <v>1620</v>
      </c>
      <c r="B1100" s="19" t="s">
        <v>1244</v>
      </c>
      <c r="C1100" s="35" t="s">
        <v>1621</v>
      </c>
      <c r="D1100" s="60" t="s">
        <v>1361</v>
      </c>
      <c r="E1100" s="35" t="s">
        <v>1622</v>
      </c>
      <c r="F1100" s="48"/>
      <c r="G1100" s="35" t="s">
        <v>1623</v>
      </c>
      <c r="H1100" s="57" t="str">
        <f t="shared" si="94"/>
        <v>WB303</v>
      </c>
      <c r="I1100" s="57" t="str">
        <f t="shared" si="95"/>
        <v>Non-M</v>
      </c>
      <c r="J1100" s="58"/>
      <c r="K1100" s="33"/>
      <c r="L1100" s="78">
        <f>IF(COUNTIFS($E$3:E1955,E1100)=1, K1100, 0)</f>
        <v>0</v>
      </c>
    </row>
    <row r="1101" spans="1:12" ht="41.25" customHeight="1">
      <c r="A1101" s="18" t="s">
        <v>1624</v>
      </c>
      <c r="B1101" s="19" t="s">
        <v>1244</v>
      </c>
      <c r="C1101" s="35" t="s">
        <v>1621</v>
      </c>
      <c r="D1101" s="60" t="s">
        <v>1361</v>
      </c>
      <c r="E1101" s="35" t="s">
        <v>1622</v>
      </c>
      <c r="F1101" s="48"/>
      <c r="G1101" s="35" t="s">
        <v>359</v>
      </c>
      <c r="H1101" s="57" t="str">
        <f t="shared" si="94"/>
        <v>DC100</v>
      </c>
      <c r="I1101" s="57" t="str">
        <f t="shared" si="95"/>
        <v>Non-M</v>
      </c>
      <c r="J1101" s="58"/>
      <c r="K1101" s="33"/>
      <c r="L1101" s="78">
        <f>IF(COUNTIFS($E$3:E1955,E1101)=1, K1101, 0)</f>
        <v>0</v>
      </c>
    </row>
    <row r="1102" spans="1:12" ht="41.25" customHeight="1">
      <c r="A1102" s="18" t="s">
        <v>1625</v>
      </c>
      <c r="B1102" s="19" t="s">
        <v>1244</v>
      </c>
      <c r="C1102" s="35" t="s">
        <v>1621</v>
      </c>
      <c r="D1102" s="60" t="s">
        <v>1361</v>
      </c>
      <c r="E1102" s="35" t="s">
        <v>1622</v>
      </c>
      <c r="F1102" s="48"/>
      <c r="G1102" s="35" t="s">
        <v>96</v>
      </c>
      <c r="H1102" s="57" t="str">
        <f t="shared" si="94"/>
        <v>DC300</v>
      </c>
      <c r="I1102" s="57" t="str">
        <f t="shared" si="95"/>
        <v>Non-M</v>
      </c>
      <c r="J1102" s="58"/>
      <c r="K1102" s="33"/>
      <c r="L1102" s="78">
        <f>IF(COUNTIFS($E$3:E1955,E1102)=1, K1102, 0)</f>
        <v>0</v>
      </c>
    </row>
    <row r="1103" spans="1:12" ht="41.25" customHeight="1">
      <c r="A1103" s="18" t="s">
        <v>1626</v>
      </c>
      <c r="B1103" s="19" t="s">
        <v>1244</v>
      </c>
      <c r="C1103" s="35" t="s">
        <v>1621</v>
      </c>
      <c r="D1103" s="60" t="s">
        <v>1361</v>
      </c>
      <c r="E1103" s="35" t="s">
        <v>1622</v>
      </c>
      <c r="F1103" s="48"/>
      <c r="G1103" s="35" t="s">
        <v>152</v>
      </c>
      <c r="H1103" s="57" t="str">
        <f t="shared" si="94"/>
        <v>DC400</v>
      </c>
      <c r="I1103" s="57" t="str">
        <f t="shared" si="95"/>
        <v>Non-M</v>
      </c>
      <c r="J1103" s="58"/>
      <c r="K1103" s="33"/>
      <c r="L1103" s="78">
        <f>IF(COUNTIFS($E$3:E1955,E1103)=1, K1103, 0)</f>
        <v>0</v>
      </c>
    </row>
    <row r="1104" spans="1:12" ht="41.25" customHeight="1">
      <c r="A1104" s="18" t="s">
        <v>1627</v>
      </c>
      <c r="B1104" s="19" t="s">
        <v>1244</v>
      </c>
      <c r="C1104" s="35" t="s">
        <v>1621</v>
      </c>
      <c r="D1104" s="60" t="s">
        <v>1361</v>
      </c>
      <c r="E1104" s="35" t="s">
        <v>1622</v>
      </c>
      <c r="F1104" s="48"/>
      <c r="G1104" s="35" t="s">
        <v>135</v>
      </c>
      <c r="H1104" s="57" t="str">
        <f t="shared" si="94"/>
        <v>DC200</v>
      </c>
      <c r="I1104" s="57" t="str">
        <f t="shared" si="95"/>
        <v>Non-M</v>
      </c>
      <c r="J1104" s="58"/>
      <c r="K1104" s="33"/>
      <c r="L1104" s="78">
        <f>IF(COUNTIFS($E$3:E1955,E1104)=1, K1104, 0)</f>
        <v>0</v>
      </c>
    </row>
    <row r="1105" spans="1:12" ht="41.25" customHeight="1">
      <c r="A1105" s="18" t="s">
        <v>1628</v>
      </c>
      <c r="B1105" s="19" t="s">
        <v>1244</v>
      </c>
      <c r="C1105" s="35" t="s">
        <v>1621</v>
      </c>
      <c r="D1105" s="60" t="s">
        <v>1361</v>
      </c>
      <c r="E1105" s="35" t="s">
        <v>1622</v>
      </c>
      <c r="F1105" s="48"/>
      <c r="G1105" s="35" t="s">
        <v>660</v>
      </c>
      <c r="H1105" s="57" t="str">
        <f t="shared" si="94"/>
        <v>PK100</v>
      </c>
      <c r="I1105" s="57" t="str">
        <f t="shared" si="95"/>
        <v>Non-M</v>
      </c>
      <c r="J1105" s="58"/>
      <c r="K1105" s="33"/>
      <c r="L1105" s="78">
        <f>IF(COUNTIFS($E$3:E1955,E1105)=1, K1105, 0)</f>
        <v>0</v>
      </c>
    </row>
    <row r="1106" spans="1:12" ht="41.25" customHeight="1">
      <c r="A1106" s="18" t="s">
        <v>1629</v>
      </c>
      <c r="B1106" s="19" t="s">
        <v>1244</v>
      </c>
      <c r="C1106" s="35" t="s">
        <v>1621</v>
      </c>
      <c r="D1106" s="60" t="s">
        <v>1361</v>
      </c>
      <c r="E1106" s="35" t="s">
        <v>1622</v>
      </c>
      <c r="F1106" s="48"/>
      <c r="G1106" s="35" t="s">
        <v>1630</v>
      </c>
      <c r="H1106" s="57" t="str">
        <f t="shared" si="94"/>
        <v>PB108</v>
      </c>
      <c r="I1106" s="57" t="str">
        <f t="shared" si="95"/>
        <v>Non-M</v>
      </c>
      <c r="J1106" s="58"/>
      <c r="K1106" s="33"/>
      <c r="L1106" s="78">
        <f>IF(COUNTIFS($E$3:E1955,E1106)=1, K1106, 0)</f>
        <v>0</v>
      </c>
    </row>
    <row r="1107" spans="1:12" ht="41.25" customHeight="1">
      <c r="A1107" s="18" t="s">
        <v>1631</v>
      </c>
      <c r="B1107" s="19" t="s">
        <v>1244</v>
      </c>
      <c r="C1107" s="35" t="s">
        <v>1621</v>
      </c>
      <c r="D1107" s="60" t="s">
        <v>1361</v>
      </c>
      <c r="E1107" s="35" t="s">
        <v>1622</v>
      </c>
      <c r="F1107" s="48"/>
      <c r="G1107" s="35" t="s">
        <v>71</v>
      </c>
      <c r="H1107" s="57" t="str">
        <f t="shared" si="94"/>
        <v>HM500</v>
      </c>
      <c r="I1107" s="57" t="str">
        <f t="shared" si="95"/>
        <v>Non-M</v>
      </c>
      <c r="J1107" s="58"/>
      <c r="K1107" s="33"/>
      <c r="L1107" s="78">
        <f>IF(COUNTIFS($E$3:E1955,E1107)=1, K1107, 0)</f>
        <v>0</v>
      </c>
    </row>
    <row r="1108" spans="1:12" ht="41.25" customHeight="1">
      <c r="A1108" s="18" t="s">
        <v>1632</v>
      </c>
      <c r="B1108" s="19" t="s">
        <v>1244</v>
      </c>
      <c r="C1108" s="35" t="s">
        <v>1621</v>
      </c>
      <c r="D1108" s="60" t="s">
        <v>1361</v>
      </c>
      <c r="E1108" s="35" t="s">
        <v>1622</v>
      </c>
      <c r="F1108" s="48"/>
      <c r="G1108" s="35" t="s">
        <v>1633</v>
      </c>
      <c r="H1108" s="57" t="str">
        <f t="shared" si="94"/>
        <v>HM803</v>
      </c>
      <c r="I1108" s="57" t="str">
        <f t="shared" si="95"/>
        <v>M</v>
      </c>
      <c r="J1108" s="58"/>
      <c r="K1108" s="33"/>
      <c r="L1108" s="78">
        <f>IF(COUNTIFS($E$3:E1955,E1108)=1, K1108, 0)</f>
        <v>0</v>
      </c>
    </row>
    <row r="1109" spans="1:12" ht="41.25" customHeight="1">
      <c r="A1109" s="18" t="s">
        <v>1634</v>
      </c>
      <c r="B1109" s="19" t="s">
        <v>1244</v>
      </c>
      <c r="C1109" s="35" t="s">
        <v>1621</v>
      </c>
      <c r="D1109" s="60" t="s">
        <v>1361</v>
      </c>
      <c r="E1109" s="35" t="s">
        <v>1622</v>
      </c>
      <c r="F1109" s="48"/>
      <c r="G1109" s="35" t="s">
        <v>1635</v>
      </c>
      <c r="H1109" s="57" t="str">
        <f t="shared" si="94"/>
        <v>GT207</v>
      </c>
      <c r="I1109" s="57" t="str">
        <f t="shared" si="95"/>
        <v>M</v>
      </c>
      <c r="J1109" s="58"/>
      <c r="K1109" s="33"/>
      <c r="L1109" s="78">
        <f>IF(COUNTIFS($E$3:E1955,E1109)=1, K1109, 0)</f>
        <v>0</v>
      </c>
    </row>
    <row r="1110" spans="1:12" ht="41.25" customHeight="1">
      <c r="A1110" s="18" t="s">
        <v>1636</v>
      </c>
      <c r="B1110" s="19" t="s">
        <v>1244</v>
      </c>
      <c r="C1110" s="35" t="s">
        <v>1621</v>
      </c>
      <c r="D1110" s="60" t="s">
        <v>1361</v>
      </c>
      <c r="E1110" s="35" t="s">
        <v>1622</v>
      </c>
      <c r="F1110" s="48"/>
      <c r="G1110" s="35" t="s">
        <v>1637</v>
      </c>
      <c r="H1110" s="57" t="str">
        <f t="shared" si="94"/>
        <v>JS120</v>
      </c>
      <c r="I1110" s="57" t="str">
        <f t="shared" si="95"/>
        <v>Non-M</v>
      </c>
      <c r="J1110" s="58"/>
      <c r="K1110" s="33"/>
      <c r="L1110" s="78">
        <f>IF(COUNTIFS($E$3:E1955,E1110)=1, K1110, 0)</f>
        <v>0</v>
      </c>
    </row>
    <row r="1111" spans="1:12" ht="41.25" customHeight="1">
      <c r="A1111" s="18" t="s">
        <v>1638</v>
      </c>
      <c r="B1111" s="35" t="s">
        <v>1308</v>
      </c>
      <c r="C1111" s="35" t="s">
        <v>1512</v>
      </c>
      <c r="D1111" s="60" t="s">
        <v>1309</v>
      </c>
      <c r="E1111" s="35" t="s">
        <v>1639</v>
      </c>
      <c r="F1111" s="48"/>
      <c r="G1111" s="35" t="s">
        <v>947</v>
      </c>
      <c r="H1111" s="57" t="str">
        <f t="shared" si="94"/>
        <v>WB202</v>
      </c>
      <c r="I1111" s="57" t="str">
        <f t="shared" si="95"/>
        <v>Non-M</v>
      </c>
      <c r="J1111" s="58"/>
      <c r="K1111" s="33"/>
      <c r="L1111" s="78">
        <f>IF(COUNTIFS($E$3:E1955,E1111)=1, K1111, 0)</f>
        <v>0</v>
      </c>
    </row>
    <row r="1112" spans="1:12" ht="41.25" customHeight="1">
      <c r="A1112" s="18" t="s">
        <v>1640</v>
      </c>
      <c r="B1112" s="35" t="s">
        <v>1308</v>
      </c>
      <c r="C1112" s="35" t="s">
        <v>1512</v>
      </c>
      <c r="D1112" s="60" t="s">
        <v>1309</v>
      </c>
      <c r="E1112" s="35" t="s">
        <v>1639</v>
      </c>
      <c r="F1112" s="48"/>
      <c r="G1112" s="35" t="s">
        <v>61</v>
      </c>
      <c r="H1112" s="57" t="str">
        <f t="shared" ref="H1112:H1118" si="96">IF(RIGHT(G1112,1)="M", LEFT(G1112,LEN(G1112)-1), G1112)</f>
        <v>DC101</v>
      </c>
      <c r="I1112" s="57" t="str">
        <f t="shared" ref="I1112:I1118" si="97">IF(RIGHT(G1112,1)="M","M","Non-M")</f>
        <v>Non-M</v>
      </c>
      <c r="J1112" s="58"/>
      <c r="K1112" s="33"/>
      <c r="L1112" s="73">
        <f>IF(COUNTIFS($E$3:E1112,E1112)=1, K1112, 0)</f>
        <v>0</v>
      </c>
    </row>
    <row r="1113" spans="1:12" ht="41.25" customHeight="1">
      <c r="A1113" s="18" t="s">
        <v>1641</v>
      </c>
      <c r="B1113" s="35" t="s">
        <v>1308</v>
      </c>
      <c r="C1113" s="35" t="s">
        <v>1512</v>
      </c>
      <c r="D1113" s="60" t="s">
        <v>1309</v>
      </c>
      <c r="E1113" s="35" t="s">
        <v>1639</v>
      </c>
      <c r="F1113" s="48"/>
      <c r="G1113" s="35" t="s">
        <v>96</v>
      </c>
      <c r="H1113" s="57" t="str">
        <f t="shared" si="96"/>
        <v>DC300</v>
      </c>
      <c r="I1113" s="57" t="str">
        <f t="shared" si="97"/>
        <v>Non-M</v>
      </c>
      <c r="J1113" s="58"/>
      <c r="K1113" s="33"/>
      <c r="L1113" s="73">
        <f>IF(COUNTIFS($E$3:E1113,E1113)=1, K1113, 0)</f>
        <v>0</v>
      </c>
    </row>
    <row r="1114" spans="1:12" ht="41.25" customHeight="1">
      <c r="A1114" s="18" t="s">
        <v>1642</v>
      </c>
      <c r="B1114" s="35" t="s">
        <v>1308</v>
      </c>
      <c r="C1114" s="35" t="s">
        <v>1512</v>
      </c>
      <c r="D1114" s="60" t="s">
        <v>1309</v>
      </c>
      <c r="E1114" s="35" t="s">
        <v>1639</v>
      </c>
      <c r="F1114" s="48"/>
      <c r="G1114" s="35" t="s">
        <v>152</v>
      </c>
      <c r="H1114" s="57" t="str">
        <f t="shared" si="96"/>
        <v>DC400</v>
      </c>
      <c r="I1114" s="57" t="str">
        <f t="shared" si="97"/>
        <v>Non-M</v>
      </c>
      <c r="J1114" s="58"/>
      <c r="K1114" s="33"/>
      <c r="L1114" s="73">
        <f>IF(COUNTIFS($E$3:E1114,E1114)=1, K1114, 0)</f>
        <v>0</v>
      </c>
    </row>
    <row r="1115" spans="1:12" ht="41.25" customHeight="1">
      <c r="A1115" s="18" t="s">
        <v>1643</v>
      </c>
      <c r="B1115" s="35" t="s">
        <v>1308</v>
      </c>
      <c r="C1115" s="35" t="s">
        <v>1512</v>
      </c>
      <c r="D1115" s="60" t="s">
        <v>1309</v>
      </c>
      <c r="E1115" s="35" t="s">
        <v>1639</v>
      </c>
      <c r="F1115" s="48"/>
      <c r="G1115" s="35" t="s">
        <v>135</v>
      </c>
      <c r="H1115" s="57" t="str">
        <f t="shared" si="96"/>
        <v>DC200</v>
      </c>
      <c r="I1115" s="57" t="str">
        <f t="shared" si="97"/>
        <v>Non-M</v>
      </c>
      <c r="J1115" s="58"/>
      <c r="K1115" s="33"/>
      <c r="L1115" s="73">
        <f>IF(COUNTIFS($E$3:E1115,E1115)=1, K1115, 0)</f>
        <v>0</v>
      </c>
    </row>
    <row r="1116" spans="1:12" ht="41.25" customHeight="1">
      <c r="A1116" s="18" t="s">
        <v>1644</v>
      </c>
      <c r="B1116" s="35" t="s">
        <v>1308</v>
      </c>
      <c r="C1116" s="35" t="s">
        <v>1512</v>
      </c>
      <c r="D1116" s="60" t="s">
        <v>1309</v>
      </c>
      <c r="E1116" s="35" t="s">
        <v>1639</v>
      </c>
      <c r="F1116" s="48"/>
      <c r="G1116" s="35" t="s">
        <v>24</v>
      </c>
      <c r="H1116" s="57" t="str">
        <f t="shared" si="96"/>
        <v>PK207</v>
      </c>
      <c r="I1116" s="57" t="str">
        <f t="shared" si="97"/>
        <v>Non-M</v>
      </c>
      <c r="J1116" s="58"/>
      <c r="K1116" s="33"/>
      <c r="L1116" s="73">
        <f>IF(COUNTIFS($E$3:E1116,E1116)=1, K1116, 0)</f>
        <v>0</v>
      </c>
    </row>
    <row r="1117" spans="1:12" ht="41.25" customHeight="1">
      <c r="A1117" s="18" t="s">
        <v>1645</v>
      </c>
      <c r="B1117" s="35" t="s">
        <v>1308</v>
      </c>
      <c r="C1117" s="35" t="s">
        <v>1512</v>
      </c>
      <c r="D1117" s="60" t="s">
        <v>1309</v>
      </c>
      <c r="E1117" s="35" t="s">
        <v>1639</v>
      </c>
      <c r="F1117" s="48"/>
      <c r="G1117" s="35" t="s">
        <v>155</v>
      </c>
      <c r="H1117" s="57" t="str">
        <f t="shared" si="96"/>
        <v>PB204</v>
      </c>
      <c r="I1117" s="57" t="str">
        <f t="shared" si="97"/>
        <v>Non-M</v>
      </c>
      <c r="J1117" s="58"/>
      <c r="K1117" s="33"/>
      <c r="L1117" s="73">
        <f>IF(COUNTIFS($E$3:E1117,E1117)=1, K1117, 0)</f>
        <v>0</v>
      </c>
    </row>
    <row r="1118" spans="1:12" ht="41.25" customHeight="1">
      <c r="A1118" s="18" t="s">
        <v>1646</v>
      </c>
      <c r="B1118" s="35" t="s">
        <v>1308</v>
      </c>
      <c r="C1118" s="35" t="s">
        <v>1512</v>
      </c>
      <c r="D1118" s="60" t="s">
        <v>1309</v>
      </c>
      <c r="E1118" s="35" t="s">
        <v>1639</v>
      </c>
      <c r="F1118" s="48"/>
      <c r="G1118" s="35" t="s">
        <v>120</v>
      </c>
      <c r="H1118" s="57" t="str">
        <f t="shared" si="96"/>
        <v>JS124</v>
      </c>
      <c r="I1118" s="57" t="str">
        <f t="shared" si="97"/>
        <v>Non-M</v>
      </c>
      <c r="J1118" s="58"/>
      <c r="K1118" s="33"/>
      <c r="L1118" s="78">
        <f>IF(COUNTIFS($E$3:E1955,E1118)=1, K1118, 0)</f>
        <v>0</v>
      </c>
    </row>
    <row r="1119" spans="1:12" ht="41.25" customHeight="1">
      <c r="A1119" s="18" t="s">
        <v>1647</v>
      </c>
      <c r="B1119" s="35" t="s">
        <v>1308</v>
      </c>
      <c r="C1119" s="35" t="s">
        <v>1512</v>
      </c>
      <c r="D1119" s="60" t="s">
        <v>1309</v>
      </c>
      <c r="E1119" s="35" t="s">
        <v>1639</v>
      </c>
      <c r="F1119" s="48"/>
      <c r="G1119" s="35" t="s">
        <v>1344</v>
      </c>
      <c r="H1119" s="57" t="str">
        <f t="shared" ref="H1119:H1150" si="98">IF(RIGHT(G1119,1)="M", LEFT(G1119,LEN(G1119)-1), G1119)</f>
        <v>JS105</v>
      </c>
      <c r="I1119" s="57" t="str">
        <f t="shared" ref="I1119:I1150" si="99">IF(RIGHT(G1119,1)="M","M","Non-M")</f>
        <v>Non-M</v>
      </c>
      <c r="J1119" s="58"/>
      <c r="K1119" s="33"/>
      <c r="L1119" s="78">
        <f>IF(COUNTIFS($E$3:E1955,E1119)=1, K1119, 0)</f>
        <v>0</v>
      </c>
    </row>
    <row r="1120" spans="1:12" ht="41.25" customHeight="1">
      <c r="A1120" s="18" t="s">
        <v>1648</v>
      </c>
      <c r="B1120" s="35" t="s">
        <v>1308</v>
      </c>
      <c r="C1120" s="35" t="s">
        <v>1512</v>
      </c>
      <c r="D1120" s="60" t="s">
        <v>1309</v>
      </c>
      <c r="E1120" s="35" t="s">
        <v>1639</v>
      </c>
      <c r="F1120" s="48"/>
      <c r="G1120" s="35" t="s">
        <v>1649</v>
      </c>
      <c r="H1120" s="57" t="str">
        <f t="shared" si="98"/>
        <v>HM413</v>
      </c>
      <c r="I1120" s="57" t="str">
        <f t="shared" si="99"/>
        <v>M</v>
      </c>
      <c r="J1120" s="58"/>
      <c r="K1120" s="33"/>
      <c r="L1120" s="78">
        <f>IF(COUNTIFS($E$3:E1955,E1120)=1, K1120, 0)</f>
        <v>0</v>
      </c>
    </row>
    <row r="1121" spans="1:12" ht="41.25" customHeight="1">
      <c r="A1121" s="18" t="s">
        <v>1650</v>
      </c>
      <c r="B1121" s="19" t="s">
        <v>1244</v>
      </c>
      <c r="C1121" s="19" t="s">
        <v>806</v>
      </c>
      <c r="D1121" s="61" t="s">
        <v>1651</v>
      </c>
      <c r="E1121" s="19" t="s">
        <v>1652</v>
      </c>
      <c r="F1121" s="21"/>
      <c r="G1121" s="62" t="s">
        <v>1653</v>
      </c>
      <c r="H1121" s="25" t="str">
        <f t="shared" si="98"/>
        <v>WB210&amp;WB406</v>
      </c>
      <c r="I1121" s="25" t="str">
        <f t="shared" si="99"/>
        <v>Non-M</v>
      </c>
      <c r="J1121" s="34"/>
      <c r="K1121" s="26"/>
      <c r="L1121" s="78">
        <f>IF(COUNTIFS($E$3:E1955,E1121)=1, K1121, 0)</f>
        <v>0</v>
      </c>
    </row>
    <row r="1122" spans="1:12" ht="41.25" customHeight="1">
      <c r="A1122" s="18" t="s">
        <v>1654</v>
      </c>
      <c r="B1122" s="19" t="s">
        <v>1244</v>
      </c>
      <c r="C1122" s="19" t="s">
        <v>806</v>
      </c>
      <c r="D1122" s="61" t="s">
        <v>1651</v>
      </c>
      <c r="E1122" s="19" t="s">
        <v>1652</v>
      </c>
      <c r="F1122" s="21"/>
      <c r="G1122" s="19" t="s">
        <v>61</v>
      </c>
      <c r="H1122" s="25" t="str">
        <f t="shared" si="98"/>
        <v>DC101</v>
      </c>
      <c r="I1122" s="25" t="str">
        <f t="shared" si="99"/>
        <v>Non-M</v>
      </c>
      <c r="J1122" s="34"/>
      <c r="K1122" s="26"/>
      <c r="L1122" s="78">
        <f>IF(COUNTIFS($E$3:E1955,E1122)=1, K1122, 0)</f>
        <v>0</v>
      </c>
    </row>
    <row r="1123" spans="1:12" ht="41.25" customHeight="1">
      <c r="A1123" s="18" t="s">
        <v>1655</v>
      </c>
      <c r="B1123" s="19" t="s">
        <v>1244</v>
      </c>
      <c r="C1123" s="19" t="s">
        <v>806</v>
      </c>
      <c r="D1123" s="61" t="s">
        <v>1651</v>
      </c>
      <c r="E1123" s="19" t="s">
        <v>1652</v>
      </c>
      <c r="F1123" s="21"/>
      <c r="G1123" s="19" t="s">
        <v>96</v>
      </c>
      <c r="H1123" s="25" t="str">
        <f t="shared" si="98"/>
        <v>DC300</v>
      </c>
      <c r="I1123" s="25" t="str">
        <f t="shared" si="99"/>
        <v>Non-M</v>
      </c>
      <c r="J1123" s="34"/>
      <c r="K1123" s="26"/>
      <c r="L1123" s="78">
        <f>IF(COUNTIFS($E$3:E1955,E1123)=1, K1123, 0)</f>
        <v>0</v>
      </c>
    </row>
    <row r="1124" spans="1:12" ht="41.25" customHeight="1">
      <c r="A1124" s="18" t="s">
        <v>1656</v>
      </c>
      <c r="B1124" s="19" t="s">
        <v>1244</v>
      </c>
      <c r="C1124" s="19" t="s">
        <v>806</v>
      </c>
      <c r="D1124" s="61" t="s">
        <v>1651</v>
      </c>
      <c r="E1124" s="19" t="s">
        <v>1652</v>
      </c>
      <c r="F1124" s="21"/>
      <c r="G1124" s="19" t="s">
        <v>135</v>
      </c>
      <c r="H1124" s="25" t="str">
        <f t="shared" si="98"/>
        <v>DC200</v>
      </c>
      <c r="I1124" s="25" t="str">
        <f t="shared" si="99"/>
        <v>Non-M</v>
      </c>
      <c r="J1124" s="34"/>
      <c r="K1124" s="26"/>
      <c r="L1124" s="78">
        <f>IF(COUNTIFS($E$3:E1955,E1124)=1, K1124, 0)</f>
        <v>0</v>
      </c>
    </row>
    <row r="1125" spans="1:12" ht="41.25" customHeight="1">
      <c r="A1125" s="18" t="s">
        <v>1657</v>
      </c>
      <c r="B1125" s="19" t="s">
        <v>1244</v>
      </c>
      <c r="C1125" s="19" t="s">
        <v>806</v>
      </c>
      <c r="D1125" s="61" t="s">
        <v>1651</v>
      </c>
      <c r="E1125" s="19" t="s">
        <v>1652</v>
      </c>
      <c r="F1125" s="21"/>
      <c r="G1125" s="19" t="s">
        <v>152</v>
      </c>
      <c r="H1125" s="25" t="str">
        <f t="shared" si="98"/>
        <v>DC400</v>
      </c>
      <c r="I1125" s="25" t="str">
        <f t="shared" si="99"/>
        <v>Non-M</v>
      </c>
      <c r="J1125" s="34"/>
      <c r="K1125" s="26"/>
      <c r="L1125" s="78">
        <f>IF(COUNTIFS($E$3:E1955,E1125)=1, K1125, 0)</f>
        <v>0</v>
      </c>
    </row>
    <row r="1126" spans="1:12" ht="41.25" customHeight="1">
      <c r="A1126" s="18" t="s">
        <v>1658</v>
      </c>
      <c r="B1126" s="19" t="s">
        <v>1244</v>
      </c>
      <c r="C1126" s="19" t="s">
        <v>806</v>
      </c>
      <c r="D1126" s="61" t="s">
        <v>1651</v>
      </c>
      <c r="E1126" s="19" t="s">
        <v>1652</v>
      </c>
      <c r="F1126" s="21"/>
      <c r="G1126" s="19" t="s">
        <v>397</v>
      </c>
      <c r="H1126" s="25" t="str">
        <f t="shared" si="98"/>
        <v>PK205</v>
      </c>
      <c r="I1126" s="25" t="str">
        <f t="shared" si="99"/>
        <v>Non-M</v>
      </c>
      <c r="J1126" s="34"/>
      <c r="K1126" s="26"/>
      <c r="L1126" s="78">
        <f>IF(COUNTIFS($E$3:E1955,E1126)=1, K1126, 0)</f>
        <v>0</v>
      </c>
    </row>
    <row r="1127" spans="1:12" ht="41.25" customHeight="1">
      <c r="A1127" s="18" t="s">
        <v>1659</v>
      </c>
      <c r="B1127" s="19" t="s">
        <v>1244</v>
      </c>
      <c r="C1127" s="19" t="s">
        <v>806</v>
      </c>
      <c r="D1127" s="61" t="s">
        <v>1651</v>
      </c>
      <c r="E1127" s="19" t="s">
        <v>1652</v>
      </c>
      <c r="F1127" s="21"/>
      <c r="G1127" s="62" t="s">
        <v>1660</v>
      </c>
      <c r="H1127" s="25" t="str">
        <f t="shared" si="98"/>
        <v>PB206&amp;PB204</v>
      </c>
      <c r="I1127" s="25" t="str">
        <f t="shared" si="99"/>
        <v>Non-M</v>
      </c>
      <c r="J1127" s="34"/>
      <c r="K1127" s="26"/>
      <c r="L1127" s="78">
        <f>IF(COUNTIFS($E$3:E1955,E1127)=1, K1127, 0)</f>
        <v>0</v>
      </c>
    </row>
    <row r="1128" spans="1:12" ht="41.25" customHeight="1">
      <c r="A1128" s="18" t="s">
        <v>1661</v>
      </c>
      <c r="B1128" s="19" t="s">
        <v>1244</v>
      </c>
      <c r="C1128" s="19" t="s">
        <v>806</v>
      </c>
      <c r="D1128" s="61" t="s">
        <v>1651</v>
      </c>
      <c r="E1128" s="19" t="s">
        <v>1652</v>
      </c>
      <c r="F1128" s="21"/>
      <c r="G1128" s="19" t="s">
        <v>1521</v>
      </c>
      <c r="H1128" s="25" t="str">
        <f t="shared" si="98"/>
        <v>HM506</v>
      </c>
      <c r="I1128" s="25" t="str">
        <f t="shared" si="99"/>
        <v>Non-M</v>
      </c>
      <c r="J1128" s="34"/>
      <c r="K1128" s="26"/>
      <c r="L1128" s="78">
        <f>IF(COUNTIFS($E$3:E1955,E1128)=1, K1128, 0)</f>
        <v>0</v>
      </c>
    </row>
    <row r="1129" spans="1:12" ht="41.25" customHeight="1">
      <c r="A1129" s="18" t="s">
        <v>1662</v>
      </c>
      <c r="B1129" s="19" t="s">
        <v>1244</v>
      </c>
      <c r="C1129" s="19" t="s">
        <v>806</v>
      </c>
      <c r="D1129" s="61" t="s">
        <v>1651</v>
      </c>
      <c r="E1129" s="19" t="s">
        <v>1652</v>
      </c>
      <c r="F1129" s="21"/>
      <c r="G1129" s="62" t="s">
        <v>1663</v>
      </c>
      <c r="H1129" s="25" t="str">
        <f t="shared" si="98"/>
        <v>HM701&amp;DC104</v>
      </c>
      <c r="I1129" s="25" t="str">
        <f t="shared" si="99"/>
        <v>Non-M</v>
      </c>
      <c r="J1129" s="34"/>
      <c r="K1129" s="26"/>
      <c r="L1129" s="78">
        <f>IF(COUNTIFS($E$3:E1955,E1129)=1, K1129, 0)</f>
        <v>0</v>
      </c>
    </row>
    <row r="1130" spans="1:12" ht="41.25" customHeight="1">
      <c r="A1130" s="18" t="s">
        <v>1664</v>
      </c>
      <c r="B1130" s="19" t="s">
        <v>1244</v>
      </c>
      <c r="C1130" s="19" t="s">
        <v>806</v>
      </c>
      <c r="D1130" s="61" t="s">
        <v>1651</v>
      </c>
      <c r="E1130" s="19" t="s">
        <v>1652</v>
      </c>
      <c r="F1130" s="21"/>
      <c r="G1130" s="19" t="s">
        <v>1344</v>
      </c>
      <c r="H1130" s="25" t="str">
        <f t="shared" si="98"/>
        <v>JS105</v>
      </c>
      <c r="I1130" s="25" t="str">
        <f t="shared" si="99"/>
        <v>Non-M</v>
      </c>
      <c r="J1130" s="34"/>
      <c r="K1130" s="26"/>
      <c r="L1130" s="78">
        <f>IF(COUNTIFS($E$3:E1955,E1130)=1, K1130, 0)</f>
        <v>0</v>
      </c>
    </row>
    <row r="1131" spans="1:12" ht="41.25" customHeight="1">
      <c r="A1131" s="18" t="s">
        <v>1665</v>
      </c>
      <c r="B1131" s="19" t="s">
        <v>1244</v>
      </c>
      <c r="C1131" s="19" t="s">
        <v>806</v>
      </c>
      <c r="D1131" s="61" t="s">
        <v>1651</v>
      </c>
      <c r="E1131" s="19" t="s">
        <v>1652</v>
      </c>
      <c r="F1131" s="21"/>
      <c r="G1131" s="19" t="s">
        <v>120</v>
      </c>
      <c r="H1131" s="25" t="str">
        <f t="shared" si="98"/>
        <v>JS124</v>
      </c>
      <c r="I1131" s="25" t="str">
        <f t="shared" si="99"/>
        <v>Non-M</v>
      </c>
      <c r="J1131" s="34"/>
      <c r="K1131" s="26"/>
      <c r="L1131" s="78">
        <f>IF(COUNTIFS($E$3:E1955,E1131)=1, K1131, 0)</f>
        <v>0</v>
      </c>
    </row>
    <row r="1132" spans="1:12" ht="41.25" customHeight="1">
      <c r="A1132" s="18" t="s">
        <v>1666</v>
      </c>
      <c r="B1132" s="19" t="s">
        <v>1244</v>
      </c>
      <c r="C1132" s="19" t="s">
        <v>806</v>
      </c>
      <c r="D1132" s="61" t="s">
        <v>1651</v>
      </c>
      <c r="E1132" s="19" t="s">
        <v>1652</v>
      </c>
      <c r="F1132" s="21"/>
      <c r="G1132" s="62" t="s">
        <v>1667</v>
      </c>
      <c r="H1132" s="25" t="str">
        <f t="shared" si="98"/>
        <v>JS117&amp;JS107</v>
      </c>
      <c r="I1132" s="25" t="str">
        <f t="shared" si="99"/>
        <v>Non-M</v>
      </c>
      <c r="J1132" s="34"/>
      <c r="K1132" s="26"/>
      <c r="L1132" s="78">
        <f>IF(COUNTIFS($E$3:E1955,E1132)=1, K1132, 0)</f>
        <v>0</v>
      </c>
    </row>
    <row r="1133" spans="1:12" ht="41.25" customHeight="1">
      <c r="A1133" s="18" t="s">
        <v>1668</v>
      </c>
      <c r="B1133" s="19" t="s">
        <v>1244</v>
      </c>
      <c r="C1133" s="19" t="s">
        <v>806</v>
      </c>
      <c r="D1133" s="61" t="s">
        <v>1651</v>
      </c>
      <c r="E1133" s="19" t="s">
        <v>1652</v>
      </c>
      <c r="F1133" s="21"/>
      <c r="G1133" s="19" t="s">
        <v>1357</v>
      </c>
      <c r="H1133" s="25" t="str">
        <f t="shared" si="98"/>
        <v>JS400</v>
      </c>
      <c r="I1133" s="25" t="str">
        <f t="shared" si="99"/>
        <v>Non-M</v>
      </c>
      <c r="J1133" s="34"/>
      <c r="K1133" s="26"/>
      <c r="L1133" s="78">
        <f>IF(COUNTIFS($E$3:E1955,E1133)=1, K1133, 0)</f>
        <v>0</v>
      </c>
    </row>
    <row r="1134" spans="1:12" ht="41.25" customHeight="1">
      <c r="A1134" s="18" t="s">
        <v>1669</v>
      </c>
      <c r="B1134" s="19" t="s">
        <v>1244</v>
      </c>
      <c r="C1134" s="19" t="s">
        <v>1621</v>
      </c>
      <c r="D1134" s="61" t="s">
        <v>1670</v>
      </c>
      <c r="E1134" s="19" t="s">
        <v>1671</v>
      </c>
      <c r="F1134" s="21"/>
      <c r="G1134" s="19" t="s">
        <v>319</v>
      </c>
      <c r="H1134" s="25" t="str">
        <f t="shared" si="98"/>
        <v>WB208</v>
      </c>
      <c r="I1134" s="25" t="str">
        <f t="shared" si="99"/>
        <v>M</v>
      </c>
      <c r="J1134" s="34"/>
      <c r="K1134" s="26"/>
      <c r="L1134" s="78">
        <f>IF(COUNTIFS($E$3:E1955,E1134)=1, K1134, 0)</f>
        <v>0</v>
      </c>
    </row>
    <row r="1135" spans="1:12" ht="41.25" customHeight="1">
      <c r="A1135" s="18" t="s">
        <v>1672</v>
      </c>
      <c r="B1135" s="19" t="s">
        <v>1244</v>
      </c>
      <c r="C1135" s="19" t="s">
        <v>1621</v>
      </c>
      <c r="D1135" s="61" t="s">
        <v>1670</v>
      </c>
      <c r="E1135" s="19" t="s">
        <v>1671</v>
      </c>
      <c r="F1135" s="21"/>
      <c r="G1135" s="62" t="s">
        <v>1673</v>
      </c>
      <c r="H1135" s="25" t="str">
        <f t="shared" si="98"/>
        <v>JS205</v>
      </c>
      <c r="I1135" s="25" t="str">
        <f t="shared" si="99"/>
        <v>M</v>
      </c>
      <c r="J1135" s="34"/>
      <c r="K1135" s="26"/>
      <c r="L1135" s="78">
        <f>IF(COUNTIFS($E$3:E1955,E1135)=1, K1135, 0)</f>
        <v>0</v>
      </c>
    </row>
    <row r="1136" spans="1:12" ht="41.25" customHeight="1">
      <c r="A1136" s="18" t="s">
        <v>1674</v>
      </c>
      <c r="B1136" s="19" t="s">
        <v>1244</v>
      </c>
      <c r="C1136" s="19" t="s">
        <v>1621</v>
      </c>
      <c r="D1136" s="61" t="s">
        <v>1670</v>
      </c>
      <c r="E1136" s="19" t="s">
        <v>1671</v>
      </c>
      <c r="F1136" s="21"/>
      <c r="G1136" s="19" t="s">
        <v>61</v>
      </c>
      <c r="H1136" s="25" t="str">
        <f t="shared" si="98"/>
        <v>DC101</v>
      </c>
      <c r="I1136" s="25" t="str">
        <f t="shared" si="99"/>
        <v>Non-M</v>
      </c>
      <c r="J1136" s="34"/>
      <c r="K1136" s="26"/>
      <c r="L1136" s="78">
        <f>IF(COUNTIFS($E$3:E1955,E1136)=1, K1136, 0)</f>
        <v>0</v>
      </c>
    </row>
    <row r="1137" spans="1:12" ht="41.25" customHeight="1">
      <c r="A1137" s="18" t="s">
        <v>1675</v>
      </c>
      <c r="B1137" s="19" t="s">
        <v>1244</v>
      </c>
      <c r="C1137" s="19" t="s">
        <v>1621</v>
      </c>
      <c r="D1137" s="61" t="s">
        <v>1670</v>
      </c>
      <c r="E1137" s="19" t="s">
        <v>1671</v>
      </c>
      <c r="F1137" s="21"/>
      <c r="G1137" s="19" t="s">
        <v>94</v>
      </c>
      <c r="H1137" s="25" t="str">
        <f t="shared" si="98"/>
        <v>DC202</v>
      </c>
      <c r="I1137" s="25" t="str">
        <f t="shared" si="99"/>
        <v>Non-M</v>
      </c>
      <c r="J1137" s="34"/>
      <c r="K1137" s="26"/>
      <c r="L1137" s="78">
        <f>IF(COUNTIFS($E$3:E1955,E1137)=1, K1137, 0)</f>
        <v>0</v>
      </c>
    </row>
    <row r="1138" spans="1:12" ht="41.25" customHeight="1">
      <c r="A1138" s="18" t="s">
        <v>1676</v>
      </c>
      <c r="B1138" s="19" t="s">
        <v>1244</v>
      </c>
      <c r="C1138" s="19" t="s">
        <v>1621</v>
      </c>
      <c r="D1138" s="61" t="s">
        <v>1670</v>
      </c>
      <c r="E1138" s="19" t="s">
        <v>1671</v>
      </c>
      <c r="F1138" s="21"/>
      <c r="G1138" s="19" t="s">
        <v>96</v>
      </c>
      <c r="H1138" s="25" t="str">
        <f t="shared" si="98"/>
        <v>DC300</v>
      </c>
      <c r="I1138" s="25" t="str">
        <f t="shared" si="99"/>
        <v>Non-M</v>
      </c>
      <c r="J1138" s="34"/>
      <c r="K1138" s="26"/>
      <c r="L1138" s="78">
        <f>IF(COUNTIFS($E$3:E1955,E1138)=1, K1138, 0)</f>
        <v>0</v>
      </c>
    </row>
    <row r="1139" spans="1:12" ht="41.25" customHeight="1">
      <c r="A1139" s="18" t="s">
        <v>1677</v>
      </c>
      <c r="B1139" s="19" t="s">
        <v>1244</v>
      </c>
      <c r="C1139" s="19" t="s">
        <v>1621</v>
      </c>
      <c r="D1139" s="61" t="s">
        <v>1670</v>
      </c>
      <c r="E1139" s="19" t="s">
        <v>1671</v>
      </c>
      <c r="F1139" s="21"/>
      <c r="G1139" s="62" t="s">
        <v>1678</v>
      </c>
      <c r="H1139" s="25" t="str">
        <f t="shared" si="98"/>
        <v>PK206&amp;PK202</v>
      </c>
      <c r="I1139" s="25" t="str">
        <f t="shared" si="99"/>
        <v>Non-M</v>
      </c>
      <c r="J1139" s="34"/>
      <c r="K1139" s="26"/>
      <c r="L1139" s="78">
        <f>IF(COUNTIFS($E$3:E1955,E1139)=1, K1139, 0)</f>
        <v>0</v>
      </c>
    </row>
    <row r="1140" spans="1:12" ht="41.25" customHeight="1">
      <c r="A1140" s="18" t="s">
        <v>1679</v>
      </c>
      <c r="B1140" s="19" t="s">
        <v>1244</v>
      </c>
      <c r="C1140" s="19" t="s">
        <v>1621</v>
      </c>
      <c r="D1140" s="61" t="s">
        <v>1670</v>
      </c>
      <c r="E1140" s="19" t="s">
        <v>1671</v>
      </c>
      <c r="F1140" s="21"/>
      <c r="G1140" s="19" t="s">
        <v>1382</v>
      </c>
      <c r="H1140" s="25" t="str">
        <f t="shared" si="98"/>
        <v>PB214</v>
      </c>
      <c r="I1140" s="25" t="str">
        <f t="shared" si="99"/>
        <v>Non-M</v>
      </c>
      <c r="J1140" s="34"/>
      <c r="K1140" s="26"/>
      <c r="L1140" s="78">
        <f>IF(COUNTIFS($E$3:E1955,E1140)=1, K1140, 0)</f>
        <v>0</v>
      </c>
    </row>
    <row r="1141" spans="1:12" ht="41.25" customHeight="1">
      <c r="A1141" s="18" t="s">
        <v>1680</v>
      </c>
      <c r="B1141" s="19" t="s">
        <v>1244</v>
      </c>
      <c r="C1141" s="19" t="s">
        <v>1621</v>
      </c>
      <c r="D1141" s="61" t="s">
        <v>1670</v>
      </c>
      <c r="E1141" s="19" t="s">
        <v>1671</v>
      </c>
      <c r="F1141" s="21"/>
      <c r="G1141" s="19" t="s">
        <v>1398</v>
      </c>
      <c r="H1141" s="25" t="str">
        <f t="shared" si="98"/>
        <v>JS121</v>
      </c>
      <c r="I1141" s="25" t="str">
        <f t="shared" si="99"/>
        <v>Non-M</v>
      </c>
      <c r="J1141" s="34"/>
      <c r="K1141" s="26"/>
      <c r="L1141" s="78">
        <f>IF(COUNTIFS($E$3:E1955,E1141)=1, K1141, 0)</f>
        <v>0</v>
      </c>
    </row>
    <row r="1142" spans="1:12" ht="41.25" customHeight="1">
      <c r="A1142" s="18" t="s">
        <v>1681</v>
      </c>
      <c r="B1142" s="19" t="s">
        <v>1244</v>
      </c>
      <c r="C1142" s="19" t="s">
        <v>1621</v>
      </c>
      <c r="D1142" s="61" t="s">
        <v>1670</v>
      </c>
      <c r="E1142" s="19" t="s">
        <v>1671</v>
      </c>
      <c r="F1142" s="21"/>
      <c r="G1142" s="19" t="s">
        <v>22</v>
      </c>
      <c r="H1142" s="25" t="str">
        <f t="shared" si="98"/>
        <v>HM309</v>
      </c>
      <c r="I1142" s="25" t="str">
        <f t="shared" si="99"/>
        <v>Non-M</v>
      </c>
      <c r="J1142" s="34"/>
      <c r="K1142" s="26"/>
      <c r="L1142" s="78">
        <f>IF(COUNTIFS($E$3:E1955,E1142)=1, K1142, 0)</f>
        <v>0</v>
      </c>
    </row>
    <row r="1143" spans="1:12" ht="41.25" customHeight="1">
      <c r="A1143" s="18" t="s">
        <v>1682</v>
      </c>
      <c r="B1143" s="19" t="s">
        <v>1244</v>
      </c>
      <c r="C1143" s="19" t="s">
        <v>1621</v>
      </c>
      <c r="D1143" s="61" t="s">
        <v>1670</v>
      </c>
      <c r="E1143" s="19" t="s">
        <v>1671</v>
      </c>
      <c r="F1143" s="21"/>
      <c r="G1143" s="19" t="s">
        <v>887</v>
      </c>
      <c r="H1143" s="25" t="str">
        <f t="shared" si="98"/>
        <v>VT302</v>
      </c>
      <c r="I1143" s="25" t="str">
        <f t="shared" si="99"/>
        <v>M</v>
      </c>
      <c r="J1143" s="34"/>
      <c r="K1143" s="26"/>
      <c r="L1143" s="78">
        <f>IF(COUNTIFS($E$3:E1955,E1143)=1, K1143, 0)</f>
        <v>0</v>
      </c>
    </row>
    <row r="1144" spans="1:12" ht="41.25" customHeight="1">
      <c r="A1144" s="18" t="s">
        <v>1683</v>
      </c>
      <c r="B1144" s="19" t="s">
        <v>1244</v>
      </c>
      <c r="C1144" s="19" t="s">
        <v>1621</v>
      </c>
      <c r="D1144" s="61" t="s">
        <v>1670</v>
      </c>
      <c r="E1144" s="19" t="s">
        <v>1671</v>
      </c>
      <c r="F1144" s="21"/>
      <c r="G1144" s="19" t="s">
        <v>322</v>
      </c>
      <c r="H1144" s="25" t="str">
        <f t="shared" si="98"/>
        <v>GT207</v>
      </c>
      <c r="I1144" s="25" t="str">
        <f t="shared" si="99"/>
        <v>Non-M</v>
      </c>
      <c r="J1144" s="34"/>
      <c r="K1144" s="26"/>
      <c r="L1144" s="78">
        <f>IF(COUNTIFS($E$3:E1955,E1144)=1, K1144, 0)</f>
        <v>0</v>
      </c>
    </row>
    <row r="1145" spans="1:12" ht="41.25" customHeight="1">
      <c r="A1145" s="18" t="s">
        <v>1684</v>
      </c>
      <c r="B1145" s="19" t="s">
        <v>1244</v>
      </c>
      <c r="C1145" s="19" t="s">
        <v>1512</v>
      </c>
      <c r="D1145" s="61" t="s">
        <v>1361</v>
      </c>
      <c r="E1145" s="19" t="s">
        <v>1685</v>
      </c>
      <c r="F1145" s="21"/>
      <c r="G1145" s="19" t="s">
        <v>774</v>
      </c>
      <c r="H1145" s="25" t="str">
        <f t="shared" si="98"/>
        <v>CL500</v>
      </c>
      <c r="I1145" s="25" t="str">
        <f t="shared" si="99"/>
        <v>Non-M</v>
      </c>
      <c r="J1145" s="34"/>
      <c r="K1145" s="26"/>
      <c r="L1145" s="78">
        <f>IF(COUNTIFS($E$3:E1955,E1145)=1, K1145, 0)</f>
        <v>0</v>
      </c>
    </row>
    <row r="1146" spans="1:12" ht="41.25" customHeight="1">
      <c r="A1146" s="18" t="s">
        <v>1686</v>
      </c>
      <c r="B1146" s="19" t="s">
        <v>1244</v>
      </c>
      <c r="C1146" s="19" t="s">
        <v>1512</v>
      </c>
      <c r="D1146" s="61" t="s">
        <v>1361</v>
      </c>
      <c r="E1146" s="19" t="s">
        <v>1685</v>
      </c>
      <c r="F1146" s="21"/>
      <c r="G1146" s="19" t="s">
        <v>1050</v>
      </c>
      <c r="H1146" s="25" t="str">
        <f t="shared" si="98"/>
        <v>ZP101</v>
      </c>
      <c r="I1146" s="25" t="str">
        <f t="shared" si="99"/>
        <v>M</v>
      </c>
      <c r="J1146" s="34"/>
      <c r="K1146" s="26"/>
      <c r="L1146" s="78">
        <f>IF(COUNTIFS($E$3:E1955,E1146)=1, K1146, 0)</f>
        <v>0</v>
      </c>
    </row>
    <row r="1147" spans="1:12" ht="41.25" customHeight="1">
      <c r="A1147" s="18" t="s">
        <v>1687</v>
      </c>
      <c r="B1147" s="19" t="s">
        <v>1244</v>
      </c>
      <c r="C1147" s="19" t="s">
        <v>1512</v>
      </c>
      <c r="D1147" s="61" t="s">
        <v>1361</v>
      </c>
      <c r="E1147" s="19" t="s">
        <v>1685</v>
      </c>
      <c r="F1147" s="21"/>
      <c r="G1147" s="19" t="s">
        <v>469</v>
      </c>
      <c r="H1147" s="25" t="str">
        <f t="shared" si="98"/>
        <v>LP100</v>
      </c>
      <c r="I1147" s="25" t="str">
        <f t="shared" si="99"/>
        <v>Non-M</v>
      </c>
      <c r="J1147" s="34"/>
      <c r="K1147" s="26"/>
      <c r="L1147" s="78">
        <f>IF(COUNTIFS($E$3:E1955,E1147)=1, K1147, 0)</f>
        <v>0</v>
      </c>
    </row>
    <row r="1148" spans="1:12" ht="41.25" customHeight="1">
      <c r="A1148" s="18" t="s">
        <v>1688</v>
      </c>
      <c r="B1148" s="19" t="s">
        <v>1244</v>
      </c>
      <c r="C1148" s="19" t="s">
        <v>1512</v>
      </c>
      <c r="D1148" s="61" t="s">
        <v>1361</v>
      </c>
      <c r="E1148" s="19" t="s">
        <v>1685</v>
      </c>
      <c r="F1148" s="21"/>
      <c r="G1148" s="62" t="s">
        <v>1689</v>
      </c>
      <c r="H1148" s="25" t="str">
        <f t="shared" si="98"/>
        <v>PK100&amp;PK103</v>
      </c>
      <c r="I1148" s="25" t="str">
        <f t="shared" si="99"/>
        <v>Non-M</v>
      </c>
      <c r="J1148" s="34"/>
      <c r="K1148" s="26"/>
      <c r="L1148" s="78">
        <f>IF(COUNTIFS($E$3:E1955,E1148)=1, K1148, 0)</f>
        <v>0</v>
      </c>
    </row>
    <row r="1149" spans="1:12" ht="41.25" customHeight="1">
      <c r="A1149" s="18" t="s">
        <v>1690</v>
      </c>
      <c r="B1149" s="19" t="s">
        <v>1244</v>
      </c>
      <c r="C1149" s="19" t="s">
        <v>1512</v>
      </c>
      <c r="D1149" s="61" t="s">
        <v>1361</v>
      </c>
      <c r="E1149" s="19" t="s">
        <v>1685</v>
      </c>
      <c r="F1149" s="21"/>
      <c r="G1149" s="19" t="s">
        <v>739</v>
      </c>
      <c r="H1149" s="25" t="str">
        <f t="shared" si="98"/>
        <v>PK214</v>
      </c>
      <c r="I1149" s="25" t="str">
        <f t="shared" si="99"/>
        <v>Non-M</v>
      </c>
      <c r="J1149" s="34"/>
      <c r="K1149" s="26"/>
      <c r="L1149" s="78">
        <f>IF(COUNTIFS($E$3:E1955,E1149)=1, K1149, 0)</f>
        <v>0</v>
      </c>
    </row>
    <row r="1150" spans="1:12" ht="41.25" customHeight="1">
      <c r="A1150" s="18" t="s">
        <v>1691</v>
      </c>
      <c r="B1150" s="19" t="s">
        <v>1244</v>
      </c>
      <c r="C1150" s="19" t="s">
        <v>1512</v>
      </c>
      <c r="D1150" s="61" t="s">
        <v>1361</v>
      </c>
      <c r="E1150" s="19" t="s">
        <v>1685</v>
      </c>
      <c r="F1150" s="21"/>
      <c r="G1150" s="62" t="s">
        <v>1692</v>
      </c>
      <c r="H1150" s="25" t="str">
        <f t="shared" si="98"/>
        <v>PB202&amp;PB204</v>
      </c>
      <c r="I1150" s="25" t="str">
        <f t="shared" si="99"/>
        <v>Non-M</v>
      </c>
      <c r="J1150" s="34"/>
      <c r="K1150" s="26"/>
      <c r="L1150" s="78">
        <f>IF(COUNTIFS($E$3:E1955,E1150)=1, K1150, 0)</f>
        <v>0</v>
      </c>
    </row>
    <row r="1151" spans="1:12" ht="41.25" customHeight="1">
      <c r="A1151" s="18" t="s">
        <v>1693</v>
      </c>
      <c r="B1151" s="19" t="s">
        <v>1244</v>
      </c>
      <c r="C1151" s="19" t="s">
        <v>1512</v>
      </c>
      <c r="D1151" s="61" t="s">
        <v>1361</v>
      </c>
      <c r="E1151" s="19" t="s">
        <v>1685</v>
      </c>
      <c r="F1151" s="21"/>
      <c r="G1151" s="19" t="s">
        <v>224</v>
      </c>
      <c r="H1151" s="25" t="str">
        <f t="shared" ref="H1151:H1177" si="100">IF(RIGHT(G1151,1)="M", LEFT(G1151,LEN(G1151)-1), G1151)</f>
        <v>PB201</v>
      </c>
      <c r="I1151" s="25" t="str">
        <f t="shared" ref="I1151:I1177" si="101">IF(RIGHT(G1151,1)="M","M","Non-M")</f>
        <v>Non-M</v>
      </c>
      <c r="J1151" s="34"/>
      <c r="K1151" s="26"/>
      <c r="L1151" s="78">
        <f>IF(COUNTIFS($E$3:E1955,E1151)=1, K1151, 0)</f>
        <v>0</v>
      </c>
    </row>
    <row r="1152" spans="1:12" ht="41.25" customHeight="1">
      <c r="A1152" s="18" t="s">
        <v>1694</v>
      </c>
      <c r="B1152" s="19" t="s">
        <v>1244</v>
      </c>
      <c r="C1152" s="19" t="s">
        <v>1512</v>
      </c>
      <c r="D1152" s="61" t="s">
        <v>1361</v>
      </c>
      <c r="E1152" s="19" t="s">
        <v>1685</v>
      </c>
      <c r="F1152" s="21"/>
      <c r="G1152" s="62" t="s">
        <v>1695</v>
      </c>
      <c r="H1152" s="25" t="str">
        <f t="shared" si="100"/>
        <v>HM502</v>
      </c>
      <c r="I1152" s="25" t="str">
        <f t="shared" si="101"/>
        <v>M</v>
      </c>
      <c r="J1152" s="34"/>
      <c r="K1152" s="26"/>
      <c r="L1152" s="78">
        <f>IF(COUNTIFS($E$3:E1955,E1152)=1, K1152, 0)</f>
        <v>0</v>
      </c>
    </row>
    <row r="1153" spans="1:12" ht="41.25" customHeight="1">
      <c r="A1153" s="18" t="s">
        <v>1696</v>
      </c>
      <c r="B1153" s="19" t="s">
        <v>1244</v>
      </c>
      <c r="C1153" s="19" t="s">
        <v>1512</v>
      </c>
      <c r="D1153" s="61" t="s">
        <v>1361</v>
      </c>
      <c r="E1153" s="19" t="s">
        <v>1685</v>
      </c>
      <c r="F1153" s="21"/>
      <c r="G1153" s="62" t="s">
        <v>1697</v>
      </c>
      <c r="H1153" s="25" t="str">
        <f t="shared" si="100"/>
        <v>HM806&amp;HM805</v>
      </c>
      <c r="I1153" s="25" t="str">
        <f t="shared" si="101"/>
        <v>Non-M</v>
      </c>
      <c r="J1153" s="34"/>
      <c r="K1153" s="26"/>
      <c r="L1153" s="78">
        <f>IF(COUNTIFS($E$3:E1955,E1153)=1, K1153, 0)</f>
        <v>0</v>
      </c>
    </row>
    <row r="1154" spans="1:12" ht="41.25" customHeight="1">
      <c r="A1154" s="18" t="s">
        <v>1698</v>
      </c>
      <c r="B1154" s="19" t="s">
        <v>1244</v>
      </c>
      <c r="C1154" s="19" t="s">
        <v>1512</v>
      </c>
      <c r="D1154" s="61" t="s">
        <v>1361</v>
      </c>
      <c r="E1154" s="19" t="s">
        <v>1685</v>
      </c>
      <c r="F1154" s="21"/>
      <c r="G1154" s="19" t="s">
        <v>1190</v>
      </c>
      <c r="H1154" s="25" t="str">
        <f t="shared" si="100"/>
        <v>JS105</v>
      </c>
      <c r="I1154" s="25" t="str">
        <f t="shared" si="101"/>
        <v>M</v>
      </c>
      <c r="J1154" s="34" t="s">
        <v>1290</v>
      </c>
      <c r="K1154" s="26"/>
      <c r="L1154" s="78">
        <f>IF(COUNTIFS($E$3:E1955,E1154)=1, K1154, 0)</f>
        <v>0</v>
      </c>
    </row>
    <row r="1155" spans="1:12" ht="41.25" customHeight="1">
      <c r="A1155" s="18" t="s">
        <v>1699</v>
      </c>
      <c r="B1155" s="19" t="s">
        <v>1244</v>
      </c>
      <c r="C1155" s="19" t="s">
        <v>1512</v>
      </c>
      <c r="D1155" s="61" t="s">
        <v>1361</v>
      </c>
      <c r="E1155" s="19" t="s">
        <v>1685</v>
      </c>
      <c r="F1155" s="21"/>
      <c r="G1155" s="62" t="s">
        <v>22</v>
      </c>
      <c r="H1155" s="25" t="str">
        <f t="shared" si="100"/>
        <v>HM309</v>
      </c>
      <c r="I1155" s="25" t="str">
        <f t="shared" si="101"/>
        <v>Non-M</v>
      </c>
      <c r="J1155" s="34"/>
      <c r="K1155" s="26"/>
      <c r="L1155" s="78">
        <f>IF(COUNTIFS($E$3:E1955,E1155)=1, K1155, 0)</f>
        <v>0</v>
      </c>
    </row>
    <row r="1156" spans="1:12" ht="41.25" customHeight="1">
      <c r="A1156" s="18" t="s">
        <v>1700</v>
      </c>
      <c r="B1156" s="19" t="s">
        <v>1244</v>
      </c>
      <c r="C1156" s="19" t="s">
        <v>1512</v>
      </c>
      <c r="D1156" s="61" t="s">
        <v>1361</v>
      </c>
      <c r="E1156" s="19" t="s">
        <v>1685</v>
      </c>
      <c r="F1156" s="21"/>
      <c r="G1156" s="19" t="s">
        <v>1701</v>
      </c>
      <c r="H1156" s="25" t="str">
        <f t="shared" si="100"/>
        <v>JS117</v>
      </c>
      <c r="I1156" s="25" t="str">
        <f t="shared" si="101"/>
        <v>Non-M</v>
      </c>
      <c r="J1156" s="34"/>
      <c r="K1156" s="26"/>
      <c r="L1156" s="78">
        <f>IF(COUNTIFS($E$3:E1955,E1156)=1, K1156, 0)</f>
        <v>0</v>
      </c>
    </row>
    <row r="1157" spans="1:12" ht="41.25" customHeight="1">
      <c r="A1157" s="18" t="s">
        <v>1702</v>
      </c>
      <c r="B1157" s="19" t="s">
        <v>1244</v>
      </c>
      <c r="C1157" s="19" t="s">
        <v>1512</v>
      </c>
      <c r="D1157" s="61" t="s">
        <v>1361</v>
      </c>
      <c r="E1157" s="19" t="s">
        <v>1685</v>
      </c>
      <c r="F1157" s="21"/>
      <c r="G1157" s="19" t="s">
        <v>1637</v>
      </c>
      <c r="H1157" s="25" t="str">
        <f t="shared" si="100"/>
        <v>JS120</v>
      </c>
      <c r="I1157" s="25" t="str">
        <f t="shared" si="101"/>
        <v>Non-M</v>
      </c>
      <c r="J1157" s="34"/>
      <c r="K1157" s="26"/>
      <c r="L1157" s="78">
        <f>IF(COUNTIFS($E$3:E1955,E1157)=1, K1157, 0)</f>
        <v>0</v>
      </c>
    </row>
    <row r="1158" spans="1:12" ht="41.25" customHeight="1">
      <c r="A1158" s="18" t="s">
        <v>1703</v>
      </c>
      <c r="B1158" s="19" t="s">
        <v>13</v>
      </c>
      <c r="C1158" s="19" t="s">
        <v>870</v>
      </c>
      <c r="D1158" s="61" t="s">
        <v>1047</v>
      </c>
      <c r="E1158" s="19" t="s">
        <v>1704</v>
      </c>
      <c r="F1158" s="21"/>
      <c r="G1158" s="62" t="s">
        <v>304</v>
      </c>
      <c r="H1158" s="25" t="str">
        <f t="shared" si="100"/>
        <v>WB205</v>
      </c>
      <c r="I1158" s="25" t="str">
        <f t="shared" si="101"/>
        <v>M</v>
      </c>
      <c r="J1158" s="34"/>
      <c r="K1158" s="26">
        <v>14695</v>
      </c>
      <c r="L1158" s="78">
        <f>IF(COUNTIFS($E$3:E1955,E1158)=1, K1158, 0)</f>
        <v>0</v>
      </c>
    </row>
    <row r="1159" spans="1:12" ht="41.25" customHeight="1">
      <c r="A1159" s="18" t="s">
        <v>1705</v>
      </c>
      <c r="B1159" s="19" t="s">
        <v>13</v>
      </c>
      <c r="C1159" s="19" t="s">
        <v>870</v>
      </c>
      <c r="D1159" s="61" t="s">
        <v>1047</v>
      </c>
      <c r="E1159" s="19" t="s">
        <v>1704</v>
      </c>
      <c r="F1159" s="21"/>
      <c r="G1159" s="19" t="s">
        <v>61</v>
      </c>
      <c r="H1159" s="25" t="str">
        <f t="shared" si="100"/>
        <v>DC101</v>
      </c>
      <c r="I1159" s="25" t="str">
        <f t="shared" si="101"/>
        <v>Non-M</v>
      </c>
      <c r="J1159" s="34"/>
      <c r="K1159" s="26">
        <v>14695</v>
      </c>
      <c r="L1159" s="78">
        <f>IF(COUNTIFS($E$3:E1955,E1159)=1, K1159, 0)</f>
        <v>0</v>
      </c>
    </row>
    <row r="1160" spans="1:12" ht="41.25" customHeight="1">
      <c r="A1160" s="18" t="s">
        <v>1706</v>
      </c>
      <c r="B1160" s="19" t="s">
        <v>13</v>
      </c>
      <c r="C1160" s="19" t="s">
        <v>870</v>
      </c>
      <c r="D1160" s="61" t="s">
        <v>1047</v>
      </c>
      <c r="E1160" s="19" t="s">
        <v>1704</v>
      </c>
      <c r="F1160" s="21"/>
      <c r="G1160" s="19" t="s">
        <v>94</v>
      </c>
      <c r="H1160" s="25" t="str">
        <f t="shared" si="100"/>
        <v>DC202</v>
      </c>
      <c r="I1160" s="25" t="str">
        <f t="shared" si="101"/>
        <v>Non-M</v>
      </c>
      <c r="J1160" s="34"/>
      <c r="K1160" s="26">
        <v>14695</v>
      </c>
      <c r="L1160" s="78">
        <f>IF(COUNTIFS($E$3:E1955,E1160)=1, K1160, 0)</f>
        <v>0</v>
      </c>
    </row>
    <row r="1161" spans="1:12" ht="41.25" customHeight="1">
      <c r="A1161" s="18" t="s">
        <v>1707</v>
      </c>
      <c r="B1161" s="19" t="s">
        <v>13</v>
      </c>
      <c r="C1161" s="19" t="s">
        <v>870</v>
      </c>
      <c r="D1161" s="61" t="s">
        <v>1047</v>
      </c>
      <c r="E1161" s="19" t="s">
        <v>1704</v>
      </c>
      <c r="F1161" s="21"/>
      <c r="G1161" s="19" t="s">
        <v>96</v>
      </c>
      <c r="H1161" s="25" t="str">
        <f t="shared" si="100"/>
        <v>DC300</v>
      </c>
      <c r="I1161" s="25" t="str">
        <f t="shared" si="101"/>
        <v>Non-M</v>
      </c>
      <c r="J1161" s="34"/>
      <c r="K1161" s="26">
        <v>14695</v>
      </c>
      <c r="L1161" s="78">
        <f>IF(COUNTIFS($E$3:E1955,E1161)=1, K1161, 0)</f>
        <v>0</v>
      </c>
    </row>
    <row r="1162" spans="1:12" ht="41.25" customHeight="1">
      <c r="A1162" s="18" t="s">
        <v>1708</v>
      </c>
      <c r="B1162" s="19" t="s">
        <v>13</v>
      </c>
      <c r="C1162" s="19" t="s">
        <v>870</v>
      </c>
      <c r="D1162" s="61" t="s">
        <v>1047</v>
      </c>
      <c r="E1162" s="19" t="s">
        <v>1704</v>
      </c>
      <c r="F1162" s="21"/>
      <c r="G1162" s="19" t="s">
        <v>152</v>
      </c>
      <c r="H1162" s="25" t="str">
        <f t="shared" si="100"/>
        <v>DC400</v>
      </c>
      <c r="I1162" s="25" t="str">
        <f t="shared" si="101"/>
        <v>Non-M</v>
      </c>
      <c r="J1162" s="34"/>
      <c r="K1162" s="26">
        <v>14695</v>
      </c>
      <c r="L1162" s="78">
        <f>IF(COUNTIFS($E$3:E1955,E1162)=1, K1162, 0)</f>
        <v>0</v>
      </c>
    </row>
    <row r="1163" spans="1:12" ht="41.25" customHeight="1">
      <c r="A1163" s="18" t="s">
        <v>1709</v>
      </c>
      <c r="B1163" s="19" t="s">
        <v>13</v>
      </c>
      <c r="C1163" s="19" t="s">
        <v>870</v>
      </c>
      <c r="D1163" s="61" t="s">
        <v>1047</v>
      </c>
      <c r="E1163" s="19" t="s">
        <v>1704</v>
      </c>
      <c r="F1163" s="21"/>
      <c r="G1163" s="19" t="s">
        <v>99</v>
      </c>
      <c r="H1163" s="25" t="str">
        <f t="shared" si="100"/>
        <v>PK201</v>
      </c>
      <c r="I1163" s="25" t="str">
        <f t="shared" si="101"/>
        <v>Non-M</v>
      </c>
      <c r="J1163" s="34"/>
      <c r="K1163" s="26">
        <v>14695</v>
      </c>
      <c r="L1163" s="78">
        <f>IF(COUNTIFS($E$3:E1955,E1163)=1, K1163, 0)</f>
        <v>0</v>
      </c>
    </row>
    <row r="1164" spans="1:12" ht="41.25" customHeight="1">
      <c r="A1164" s="18" t="s">
        <v>1710</v>
      </c>
      <c r="B1164" s="19" t="s">
        <v>13</v>
      </c>
      <c r="C1164" s="19" t="s">
        <v>870</v>
      </c>
      <c r="D1164" s="61" t="s">
        <v>1047</v>
      </c>
      <c r="E1164" s="19" t="s">
        <v>1704</v>
      </c>
      <c r="F1164" s="21"/>
      <c r="G1164" s="19" t="s">
        <v>155</v>
      </c>
      <c r="H1164" s="25" t="str">
        <f t="shared" si="100"/>
        <v>PB204</v>
      </c>
      <c r="I1164" s="25" t="str">
        <f t="shared" si="101"/>
        <v>Non-M</v>
      </c>
      <c r="J1164" s="34"/>
      <c r="K1164" s="26">
        <v>14695</v>
      </c>
      <c r="L1164" s="78">
        <f>IF(COUNTIFS($E$3:E1955,E1164)=1, K1164, 0)</f>
        <v>0</v>
      </c>
    </row>
    <row r="1165" spans="1:12" ht="41.25" customHeight="1">
      <c r="A1165" s="18" t="s">
        <v>1711</v>
      </c>
      <c r="B1165" s="19" t="s">
        <v>13</v>
      </c>
      <c r="C1165" s="19" t="s">
        <v>870</v>
      </c>
      <c r="D1165" s="61" t="s">
        <v>1047</v>
      </c>
      <c r="E1165" s="19" t="s">
        <v>1704</v>
      </c>
      <c r="F1165" s="21"/>
      <c r="G1165" s="19" t="s">
        <v>1344</v>
      </c>
      <c r="H1165" s="25" t="str">
        <f t="shared" si="100"/>
        <v>JS105</v>
      </c>
      <c r="I1165" s="25" t="str">
        <f t="shared" si="101"/>
        <v>Non-M</v>
      </c>
      <c r="J1165" s="34"/>
      <c r="K1165" s="26">
        <v>14695</v>
      </c>
      <c r="L1165" s="78">
        <f>IF(COUNTIFS($E$3:E1955,E1165)=1, K1165, 0)</f>
        <v>0</v>
      </c>
    </row>
    <row r="1166" spans="1:12" ht="41.25" customHeight="1">
      <c r="A1166" s="18" t="s">
        <v>1712</v>
      </c>
      <c r="B1166" s="19" t="s">
        <v>13</v>
      </c>
      <c r="C1166" s="19" t="s">
        <v>870</v>
      </c>
      <c r="D1166" s="61" t="s">
        <v>1047</v>
      </c>
      <c r="E1166" s="19" t="s">
        <v>1704</v>
      </c>
      <c r="F1166" s="21"/>
      <c r="G1166" s="19" t="s">
        <v>1637</v>
      </c>
      <c r="H1166" s="25" t="str">
        <f t="shared" si="100"/>
        <v>JS120</v>
      </c>
      <c r="I1166" s="25" t="str">
        <f t="shared" si="101"/>
        <v>Non-M</v>
      </c>
      <c r="J1166" s="34"/>
      <c r="K1166" s="26">
        <v>14695</v>
      </c>
      <c r="L1166" s="78">
        <f>IF(COUNTIFS($E$3:E1955,E1166)=1, K1166, 0)</f>
        <v>0</v>
      </c>
    </row>
    <row r="1167" spans="1:12" ht="41.25" customHeight="1">
      <c r="A1167" s="18" t="s">
        <v>1713</v>
      </c>
      <c r="B1167" s="19" t="s">
        <v>13</v>
      </c>
      <c r="C1167" s="19" t="s">
        <v>870</v>
      </c>
      <c r="D1167" s="61" t="s">
        <v>1047</v>
      </c>
      <c r="E1167" s="19" t="s">
        <v>1704</v>
      </c>
      <c r="F1167" s="21"/>
      <c r="G1167" s="19" t="s">
        <v>1714</v>
      </c>
      <c r="H1167" s="25" t="str">
        <f t="shared" si="100"/>
        <v>HM103</v>
      </c>
      <c r="I1167" s="25" t="str">
        <f t="shared" si="101"/>
        <v>M</v>
      </c>
      <c r="J1167" s="34" t="s">
        <v>1715</v>
      </c>
      <c r="K1167" s="26">
        <v>14695</v>
      </c>
      <c r="L1167" s="78">
        <f>IF(COUNTIFS($E$3:E1955,E1167)=1, K1167, 0)</f>
        <v>0</v>
      </c>
    </row>
    <row r="1168" spans="1:12" ht="41.25" customHeight="1">
      <c r="A1168" s="18" t="s">
        <v>1716</v>
      </c>
      <c r="B1168" s="19" t="s">
        <v>1244</v>
      </c>
      <c r="C1168" s="19" t="s">
        <v>870</v>
      </c>
      <c r="D1168" s="61" t="s">
        <v>1717</v>
      </c>
      <c r="E1168" s="19" t="s">
        <v>1718</v>
      </c>
      <c r="F1168" s="21"/>
      <c r="G1168" s="19" t="s">
        <v>700</v>
      </c>
      <c r="H1168" s="25" t="str">
        <f t="shared" si="100"/>
        <v>WB202</v>
      </c>
      <c r="I1168" s="25" t="str">
        <f t="shared" si="101"/>
        <v>M</v>
      </c>
      <c r="J1168" s="34"/>
      <c r="K1168" s="26"/>
      <c r="L1168" s="78">
        <f>IF(COUNTIFS($E$3:E1955,E1168)=1, K1168, 0)</f>
        <v>0</v>
      </c>
    </row>
    <row r="1169" spans="1:12" ht="41.25" customHeight="1">
      <c r="A1169" s="18" t="s">
        <v>1719</v>
      </c>
      <c r="B1169" s="19" t="s">
        <v>1244</v>
      </c>
      <c r="C1169" s="19" t="s">
        <v>870</v>
      </c>
      <c r="D1169" s="61" t="s">
        <v>1717</v>
      </c>
      <c r="E1169" s="19" t="s">
        <v>1718</v>
      </c>
      <c r="F1169" s="21"/>
      <c r="G1169" s="19" t="s">
        <v>152</v>
      </c>
      <c r="H1169" s="25" t="str">
        <f t="shared" si="100"/>
        <v>DC400</v>
      </c>
      <c r="I1169" s="25" t="str">
        <f t="shared" si="101"/>
        <v>Non-M</v>
      </c>
      <c r="J1169" s="34"/>
      <c r="K1169" s="26"/>
      <c r="L1169" s="78">
        <f>IF(COUNTIFS($E$3:E1955,E1169)=1, K1169, 0)</f>
        <v>0</v>
      </c>
    </row>
    <row r="1170" spans="1:12" ht="41.25" customHeight="1">
      <c r="A1170" s="18" t="s">
        <v>1720</v>
      </c>
      <c r="B1170" s="19" t="s">
        <v>1244</v>
      </c>
      <c r="C1170" s="19" t="s">
        <v>870</v>
      </c>
      <c r="D1170" s="61" t="s">
        <v>1717</v>
      </c>
      <c r="E1170" s="19" t="s">
        <v>1718</v>
      </c>
      <c r="F1170" s="21"/>
      <c r="G1170" s="19" t="s">
        <v>1721</v>
      </c>
      <c r="H1170" s="25" t="str">
        <f t="shared" si="100"/>
        <v>LP203</v>
      </c>
      <c r="I1170" s="25" t="str">
        <f t="shared" si="101"/>
        <v>Non-M</v>
      </c>
      <c r="J1170" s="34"/>
      <c r="K1170" s="26"/>
      <c r="L1170" s="78">
        <f>IF(COUNTIFS($E$3:E1955,E1170)=1, K1170, 0)</f>
        <v>0</v>
      </c>
    </row>
    <row r="1171" spans="1:12" ht="41.25" customHeight="1">
      <c r="A1171" s="18" t="s">
        <v>1722</v>
      </c>
      <c r="B1171" s="19" t="s">
        <v>1244</v>
      </c>
      <c r="C1171" s="19" t="s">
        <v>870</v>
      </c>
      <c r="D1171" s="61" t="s">
        <v>1717</v>
      </c>
      <c r="E1171" s="19" t="s">
        <v>1718</v>
      </c>
      <c r="F1171" s="21"/>
      <c r="G1171" s="62" t="s">
        <v>1723</v>
      </c>
      <c r="H1171" s="25" t="str">
        <f t="shared" si="100"/>
        <v>ST300</v>
      </c>
      <c r="I1171" s="25" t="str">
        <f t="shared" si="101"/>
        <v>Non-M</v>
      </c>
      <c r="J1171" s="34"/>
      <c r="K1171" s="26"/>
      <c r="L1171" s="78">
        <f>IF(COUNTIFS($E$3:E1955,E1171)=1, K1171, 0)</f>
        <v>0</v>
      </c>
    </row>
    <row r="1172" spans="1:12" ht="41.25" customHeight="1">
      <c r="A1172" s="18" t="s">
        <v>1724</v>
      </c>
      <c r="B1172" s="19" t="s">
        <v>1244</v>
      </c>
      <c r="C1172" s="19" t="s">
        <v>870</v>
      </c>
      <c r="D1172" s="61" t="s">
        <v>1717</v>
      </c>
      <c r="E1172" s="19" t="s">
        <v>1718</v>
      </c>
      <c r="F1172" s="21"/>
      <c r="G1172" s="19" t="s">
        <v>1606</v>
      </c>
      <c r="H1172" s="25" t="str">
        <f t="shared" si="100"/>
        <v>LP104</v>
      </c>
      <c r="I1172" s="25" t="str">
        <f t="shared" si="101"/>
        <v>Non-M</v>
      </c>
      <c r="J1172" s="34"/>
      <c r="K1172" s="26"/>
      <c r="L1172" s="78">
        <f>IF(COUNTIFS($E$3:E1955,E1172)=1, K1172, 0)</f>
        <v>0</v>
      </c>
    </row>
    <row r="1173" spans="1:12" ht="41.25" customHeight="1">
      <c r="A1173" s="18" t="s">
        <v>1725</v>
      </c>
      <c r="B1173" s="19" t="s">
        <v>1244</v>
      </c>
      <c r="C1173" s="19" t="s">
        <v>870</v>
      </c>
      <c r="D1173" s="61" t="s">
        <v>1717</v>
      </c>
      <c r="E1173" s="19" t="s">
        <v>1718</v>
      </c>
      <c r="F1173" s="21"/>
      <c r="G1173" s="19" t="s">
        <v>965</v>
      </c>
      <c r="H1173" s="25" t="str">
        <f t="shared" si="100"/>
        <v>PK304</v>
      </c>
      <c r="I1173" s="25" t="str">
        <f t="shared" si="101"/>
        <v>Non-M</v>
      </c>
      <c r="J1173" s="34"/>
      <c r="K1173" s="26"/>
      <c r="L1173" s="78">
        <f>IF(COUNTIFS($E$3:E1955,E1173)=1, K1173, 0)</f>
        <v>0</v>
      </c>
    </row>
    <row r="1174" spans="1:12" ht="41.25" customHeight="1">
      <c r="A1174" s="18" t="s">
        <v>1726</v>
      </c>
      <c r="B1174" s="19" t="s">
        <v>1244</v>
      </c>
      <c r="C1174" s="19" t="s">
        <v>870</v>
      </c>
      <c r="D1174" s="61" t="s">
        <v>1717</v>
      </c>
      <c r="E1174" s="19" t="s">
        <v>1718</v>
      </c>
      <c r="F1174" s="21"/>
      <c r="G1174" s="19" t="s">
        <v>1727</v>
      </c>
      <c r="H1174" s="25" t="str">
        <f t="shared" si="100"/>
        <v>PB304</v>
      </c>
      <c r="I1174" s="25" t="str">
        <f t="shared" si="101"/>
        <v>Non-M</v>
      </c>
      <c r="J1174" s="34"/>
      <c r="K1174" s="26"/>
      <c r="L1174" s="78">
        <f>IF(COUNTIFS($E$3:E1955,E1174)=1, K1174, 0)</f>
        <v>0</v>
      </c>
    </row>
    <row r="1175" spans="1:12" ht="41.25" customHeight="1">
      <c r="A1175" s="18" t="s">
        <v>1728</v>
      </c>
      <c r="B1175" s="19" t="s">
        <v>1244</v>
      </c>
      <c r="C1175" s="19" t="s">
        <v>870</v>
      </c>
      <c r="D1175" s="61" t="s">
        <v>1717</v>
      </c>
      <c r="E1175" s="19" t="s">
        <v>1718</v>
      </c>
      <c r="F1175" s="21"/>
      <c r="G1175" s="19" t="s">
        <v>71</v>
      </c>
      <c r="H1175" s="25" t="str">
        <f t="shared" si="100"/>
        <v>HM500</v>
      </c>
      <c r="I1175" s="25" t="str">
        <f t="shared" si="101"/>
        <v>Non-M</v>
      </c>
      <c r="J1175" s="34"/>
      <c r="K1175" s="26"/>
      <c r="L1175" s="78">
        <f>IF(COUNTIFS($E$3:E1955,E1175)=1, K1175, 0)</f>
        <v>0</v>
      </c>
    </row>
    <row r="1176" spans="1:12" ht="41.25" customHeight="1">
      <c r="A1176" s="18" t="s">
        <v>1729</v>
      </c>
      <c r="B1176" s="19" t="s">
        <v>1244</v>
      </c>
      <c r="C1176" s="19" t="s">
        <v>870</v>
      </c>
      <c r="D1176" s="61" t="s">
        <v>1717</v>
      </c>
      <c r="E1176" s="19" t="s">
        <v>1718</v>
      </c>
      <c r="F1176" s="21"/>
      <c r="G1176" s="19" t="s">
        <v>120</v>
      </c>
      <c r="H1176" s="25" t="str">
        <f t="shared" si="100"/>
        <v>JS124</v>
      </c>
      <c r="I1176" s="25" t="str">
        <f t="shared" si="101"/>
        <v>Non-M</v>
      </c>
      <c r="J1176" s="34"/>
      <c r="K1176" s="26"/>
      <c r="L1176" s="78">
        <f>IF(COUNTIFS($E$3:E1955,E1176)=1, K1176, 0)</f>
        <v>0</v>
      </c>
    </row>
    <row r="1177" spans="1:12" ht="41.25" customHeight="1">
      <c r="A1177" s="18" t="s">
        <v>1730</v>
      </c>
      <c r="B1177" s="19" t="s">
        <v>1244</v>
      </c>
      <c r="C1177" s="19" t="s">
        <v>870</v>
      </c>
      <c r="D1177" s="61" t="s">
        <v>1717</v>
      </c>
      <c r="E1177" s="19" t="s">
        <v>1718</v>
      </c>
      <c r="F1177" s="21"/>
      <c r="G1177" s="19" t="s">
        <v>1344</v>
      </c>
      <c r="H1177" s="25" t="str">
        <f t="shared" si="100"/>
        <v>JS105</v>
      </c>
      <c r="I1177" s="25" t="str">
        <f t="shared" si="101"/>
        <v>Non-M</v>
      </c>
      <c r="J1177" s="34"/>
      <c r="K1177" s="26"/>
      <c r="L1177" s="78">
        <f>IF(COUNTIFS($E$3:E1955,E1177)=1, K1177, 0)</f>
        <v>0</v>
      </c>
    </row>
    <row r="1178" spans="1:12" ht="41.25" customHeight="1">
      <c r="A1178" s="18" t="s">
        <v>1731</v>
      </c>
      <c r="B1178" s="19" t="s">
        <v>1244</v>
      </c>
      <c r="C1178" s="19" t="s">
        <v>202</v>
      </c>
      <c r="D1178" s="61" t="s">
        <v>1447</v>
      </c>
      <c r="E1178" s="19" t="s">
        <v>1732</v>
      </c>
      <c r="F1178" s="21"/>
      <c r="G1178" s="62" t="s">
        <v>1733</v>
      </c>
      <c r="H1178" s="25" t="str">
        <f t="shared" ref="H1178:H1209" si="102">IF(RIGHT(G1178,1)="M", LEFT(G1178,LEN(G1178)-1), G1178)</f>
        <v>WB210</v>
      </c>
      <c r="I1178" s="25" t="str">
        <f t="shared" ref="I1178:I1209" si="103">IF(RIGHT(G1178,1)="M","M","Non-M")</f>
        <v>Non-M</v>
      </c>
      <c r="J1178" s="34"/>
      <c r="K1178" s="26"/>
      <c r="L1178" s="78">
        <f>IF(COUNTIFS($E$3:E1955,E1178)=1, K1178, 0)</f>
        <v>0</v>
      </c>
    </row>
    <row r="1179" spans="1:12" ht="41.25" customHeight="1">
      <c r="A1179" s="18" t="s">
        <v>1734</v>
      </c>
      <c r="B1179" s="19" t="s">
        <v>1244</v>
      </c>
      <c r="C1179" s="19" t="s">
        <v>202</v>
      </c>
      <c r="D1179" s="61" t="s">
        <v>1447</v>
      </c>
      <c r="E1179" s="19" t="s">
        <v>1732</v>
      </c>
      <c r="F1179" s="21"/>
      <c r="G1179" s="19" t="s">
        <v>61</v>
      </c>
      <c r="H1179" s="25" t="str">
        <f t="shared" si="102"/>
        <v>DC101</v>
      </c>
      <c r="I1179" s="25" t="str">
        <f t="shared" si="103"/>
        <v>Non-M</v>
      </c>
      <c r="J1179" s="34"/>
      <c r="K1179" s="26"/>
      <c r="L1179" s="78">
        <f>IF(COUNTIFS($E$3:E1955,E1179)=1, K1179, 0)</f>
        <v>0</v>
      </c>
    </row>
    <row r="1180" spans="1:12" ht="41.25" customHeight="1">
      <c r="A1180" s="18" t="s">
        <v>1735</v>
      </c>
      <c r="B1180" s="19" t="s">
        <v>1244</v>
      </c>
      <c r="C1180" s="19" t="s">
        <v>202</v>
      </c>
      <c r="D1180" s="61" t="s">
        <v>1447</v>
      </c>
      <c r="E1180" s="19" t="s">
        <v>1732</v>
      </c>
      <c r="F1180" s="21"/>
      <c r="G1180" s="19" t="s">
        <v>96</v>
      </c>
      <c r="H1180" s="25" t="str">
        <f t="shared" si="102"/>
        <v>DC300</v>
      </c>
      <c r="I1180" s="25" t="str">
        <f t="shared" si="103"/>
        <v>Non-M</v>
      </c>
      <c r="J1180" s="34"/>
      <c r="K1180" s="26"/>
      <c r="L1180" s="78">
        <f>IF(COUNTIFS($E$3:E1955,E1180)=1, K1180, 0)</f>
        <v>0</v>
      </c>
    </row>
    <row r="1181" spans="1:12" ht="41.25" customHeight="1">
      <c r="A1181" s="18" t="s">
        <v>1736</v>
      </c>
      <c r="B1181" s="19" t="s">
        <v>1244</v>
      </c>
      <c r="C1181" s="19" t="s">
        <v>202</v>
      </c>
      <c r="D1181" s="61" t="s">
        <v>1447</v>
      </c>
      <c r="E1181" s="19" t="s">
        <v>1732</v>
      </c>
      <c r="F1181" s="21"/>
      <c r="G1181" s="19" t="s">
        <v>94</v>
      </c>
      <c r="H1181" s="25" t="str">
        <f t="shared" si="102"/>
        <v>DC202</v>
      </c>
      <c r="I1181" s="25" t="str">
        <f t="shared" si="103"/>
        <v>Non-M</v>
      </c>
      <c r="J1181" s="34"/>
      <c r="K1181" s="26"/>
      <c r="L1181" s="78">
        <f>IF(COUNTIFS($E$3:E1955,E1181)=1, K1181, 0)</f>
        <v>0</v>
      </c>
    </row>
    <row r="1182" spans="1:12" ht="41.25" customHeight="1">
      <c r="A1182" s="18" t="s">
        <v>1737</v>
      </c>
      <c r="B1182" s="19" t="s">
        <v>1244</v>
      </c>
      <c r="C1182" s="19" t="s">
        <v>202</v>
      </c>
      <c r="D1182" s="61" t="s">
        <v>1447</v>
      </c>
      <c r="E1182" s="19" t="s">
        <v>1732</v>
      </c>
      <c r="F1182" s="21"/>
      <c r="G1182" s="19" t="s">
        <v>152</v>
      </c>
      <c r="H1182" s="25" t="str">
        <f t="shared" si="102"/>
        <v>DC400</v>
      </c>
      <c r="I1182" s="25" t="str">
        <f t="shared" si="103"/>
        <v>Non-M</v>
      </c>
      <c r="J1182" s="34"/>
      <c r="K1182" s="26"/>
      <c r="L1182" s="78">
        <f>IF(COUNTIFS($E$3:E1955,E1182)=1, K1182, 0)</f>
        <v>0</v>
      </c>
    </row>
    <row r="1183" spans="1:12" ht="41.25" customHeight="1">
      <c r="A1183" s="18" t="s">
        <v>1738</v>
      </c>
      <c r="B1183" s="19" t="s">
        <v>1244</v>
      </c>
      <c r="C1183" s="19" t="s">
        <v>202</v>
      </c>
      <c r="D1183" s="61" t="s">
        <v>1447</v>
      </c>
      <c r="E1183" s="19" t="s">
        <v>1732</v>
      </c>
      <c r="F1183" s="21"/>
      <c r="G1183" s="19" t="s">
        <v>568</v>
      </c>
      <c r="H1183" s="25" t="str">
        <f t="shared" si="102"/>
        <v>PK200</v>
      </c>
      <c r="I1183" s="25" t="str">
        <f t="shared" si="103"/>
        <v>Non-M</v>
      </c>
      <c r="J1183" s="34"/>
      <c r="K1183" s="26"/>
      <c r="L1183" s="78">
        <f>IF(COUNTIFS($E$3:E1955,E1183)=1, K1183, 0)</f>
        <v>0</v>
      </c>
    </row>
    <row r="1184" spans="1:12" ht="41.25" customHeight="1">
      <c r="A1184" s="18" t="s">
        <v>1739</v>
      </c>
      <c r="B1184" s="19" t="s">
        <v>1244</v>
      </c>
      <c r="C1184" s="19" t="s">
        <v>202</v>
      </c>
      <c r="D1184" s="61" t="s">
        <v>1447</v>
      </c>
      <c r="E1184" s="19" t="s">
        <v>1732</v>
      </c>
      <c r="F1184" s="21"/>
      <c r="G1184" s="19" t="s">
        <v>155</v>
      </c>
      <c r="H1184" s="25" t="str">
        <f t="shared" si="102"/>
        <v>PB204</v>
      </c>
      <c r="I1184" s="25" t="str">
        <f t="shared" si="103"/>
        <v>Non-M</v>
      </c>
      <c r="J1184" s="34"/>
      <c r="K1184" s="26"/>
      <c r="L1184" s="78">
        <f>IF(COUNTIFS($E$3:E1955,E1184)=1, K1184, 0)</f>
        <v>0</v>
      </c>
    </row>
    <row r="1185" spans="1:12" ht="41.25" customHeight="1">
      <c r="A1185" s="18" t="s">
        <v>1740</v>
      </c>
      <c r="B1185" s="19" t="s">
        <v>1244</v>
      </c>
      <c r="C1185" s="19" t="s">
        <v>202</v>
      </c>
      <c r="D1185" s="61" t="s">
        <v>1447</v>
      </c>
      <c r="E1185" s="19" t="s">
        <v>1732</v>
      </c>
      <c r="F1185" s="21"/>
      <c r="G1185" s="19" t="s">
        <v>1741</v>
      </c>
      <c r="H1185" s="25" t="str">
        <f t="shared" si="102"/>
        <v>GT208&amp;GT401</v>
      </c>
      <c r="I1185" s="25" t="str">
        <f t="shared" si="103"/>
        <v>Non-M</v>
      </c>
      <c r="J1185" s="34"/>
      <c r="K1185" s="26"/>
      <c r="L1185" s="78">
        <f>IF(COUNTIFS($E$3:E1955,E1185)=1, K1185, 0)</f>
        <v>0</v>
      </c>
    </row>
    <row r="1186" spans="1:12" ht="41.25" customHeight="1">
      <c r="A1186" s="18" t="s">
        <v>1742</v>
      </c>
      <c r="B1186" s="19" t="s">
        <v>1244</v>
      </c>
      <c r="C1186" s="19" t="s">
        <v>202</v>
      </c>
      <c r="D1186" s="61" t="s">
        <v>1447</v>
      </c>
      <c r="E1186" s="19" t="s">
        <v>1732</v>
      </c>
      <c r="F1186" s="21"/>
      <c r="G1186" s="62" t="s">
        <v>1743</v>
      </c>
      <c r="H1186" s="25" t="str">
        <f t="shared" si="102"/>
        <v>HM306</v>
      </c>
      <c r="I1186" s="25" t="str">
        <f t="shared" si="103"/>
        <v>Non-M</v>
      </c>
      <c r="J1186" s="34"/>
      <c r="K1186" s="26"/>
      <c r="L1186" s="78">
        <f>IF(COUNTIFS($E$3:E1955,E1186)=1, K1186, 0)</f>
        <v>0</v>
      </c>
    </row>
    <row r="1187" spans="1:12" ht="41.25" customHeight="1">
      <c r="A1187" s="18" t="s">
        <v>1744</v>
      </c>
      <c r="B1187" s="19" t="s">
        <v>1244</v>
      </c>
      <c r="C1187" s="19" t="s">
        <v>202</v>
      </c>
      <c r="D1187" s="61" t="s">
        <v>1447</v>
      </c>
      <c r="E1187" s="19" t="s">
        <v>1732</v>
      </c>
      <c r="F1187" s="21"/>
      <c r="G1187" s="19" t="s">
        <v>1344</v>
      </c>
      <c r="H1187" s="25" t="str">
        <f t="shared" si="102"/>
        <v>JS105</v>
      </c>
      <c r="I1187" s="25" t="str">
        <f t="shared" si="103"/>
        <v>Non-M</v>
      </c>
      <c r="J1187" s="34"/>
      <c r="K1187" s="26"/>
      <c r="L1187" s="78">
        <f>IF(COUNTIFS($E$3:E1955,E1187)=1, K1187, 0)</f>
        <v>0</v>
      </c>
    </row>
    <row r="1188" spans="1:12" ht="41.25" customHeight="1">
      <c r="A1188" s="18" t="s">
        <v>1745</v>
      </c>
      <c r="B1188" s="19" t="s">
        <v>1045</v>
      </c>
      <c r="C1188" s="19" t="s">
        <v>1199</v>
      </c>
      <c r="D1188" s="61" t="s">
        <v>1309</v>
      </c>
      <c r="E1188" s="19" t="s">
        <v>1746</v>
      </c>
      <c r="F1188" s="21"/>
      <c r="G1188" s="19" t="s">
        <v>924</v>
      </c>
      <c r="H1188" s="25" t="str">
        <f t="shared" si="102"/>
        <v>WB503</v>
      </c>
      <c r="I1188" s="25" t="str">
        <f t="shared" si="103"/>
        <v>Non-M</v>
      </c>
      <c r="J1188" s="34"/>
      <c r="K1188" s="26"/>
      <c r="L1188" s="78">
        <f>IF(COUNTIFS($E$3:E1955,E1188)=1, K1188, 0)</f>
        <v>0</v>
      </c>
    </row>
    <row r="1189" spans="1:12" ht="41.25" customHeight="1">
      <c r="A1189" s="18" t="s">
        <v>1747</v>
      </c>
      <c r="B1189" s="19" t="s">
        <v>1045</v>
      </c>
      <c r="C1189" s="19" t="s">
        <v>1199</v>
      </c>
      <c r="D1189" s="61" t="s">
        <v>1309</v>
      </c>
      <c r="E1189" s="19" t="s">
        <v>1746</v>
      </c>
      <c r="F1189" s="21"/>
      <c r="G1189" s="19" t="s">
        <v>61</v>
      </c>
      <c r="H1189" s="25" t="str">
        <f t="shared" si="102"/>
        <v>DC101</v>
      </c>
      <c r="I1189" s="25" t="str">
        <f t="shared" si="103"/>
        <v>Non-M</v>
      </c>
      <c r="J1189" s="34"/>
      <c r="K1189" s="26"/>
      <c r="L1189" s="78">
        <f>IF(COUNTIFS($E$3:E1955,E1189)=1, K1189, 0)</f>
        <v>0</v>
      </c>
    </row>
    <row r="1190" spans="1:12" ht="41.25" customHeight="1">
      <c r="A1190" s="18" t="s">
        <v>1748</v>
      </c>
      <c r="B1190" s="19" t="s">
        <v>1045</v>
      </c>
      <c r="C1190" s="19" t="s">
        <v>1199</v>
      </c>
      <c r="D1190" s="61" t="s">
        <v>1309</v>
      </c>
      <c r="E1190" s="19" t="s">
        <v>1746</v>
      </c>
      <c r="F1190" s="21"/>
      <c r="G1190" s="19" t="s">
        <v>94</v>
      </c>
      <c r="H1190" s="25" t="str">
        <f t="shared" si="102"/>
        <v>DC202</v>
      </c>
      <c r="I1190" s="25" t="str">
        <f t="shared" si="103"/>
        <v>Non-M</v>
      </c>
      <c r="J1190" s="34"/>
      <c r="K1190" s="26"/>
      <c r="L1190" s="78">
        <f>IF(COUNTIFS($E$3:E1955,E1190)=1, K1190, 0)</f>
        <v>0</v>
      </c>
    </row>
    <row r="1191" spans="1:12" ht="41.25" customHeight="1">
      <c r="A1191" s="18" t="s">
        <v>1749</v>
      </c>
      <c r="B1191" s="19" t="s">
        <v>1045</v>
      </c>
      <c r="C1191" s="19" t="s">
        <v>1199</v>
      </c>
      <c r="D1191" s="61" t="s">
        <v>1309</v>
      </c>
      <c r="E1191" s="19" t="s">
        <v>1746</v>
      </c>
      <c r="F1191" s="21"/>
      <c r="G1191" s="19" t="s">
        <v>96</v>
      </c>
      <c r="H1191" s="25" t="str">
        <f t="shared" si="102"/>
        <v>DC300</v>
      </c>
      <c r="I1191" s="25" t="str">
        <f t="shared" si="103"/>
        <v>Non-M</v>
      </c>
      <c r="J1191" s="34"/>
      <c r="K1191" s="26"/>
      <c r="L1191" s="78">
        <f>IF(COUNTIFS($E$3:E1955,E1191)=1, K1191, 0)</f>
        <v>0</v>
      </c>
    </row>
    <row r="1192" spans="1:12" ht="41.25" customHeight="1">
      <c r="A1192" s="18" t="s">
        <v>1750</v>
      </c>
      <c r="B1192" s="19" t="s">
        <v>1045</v>
      </c>
      <c r="C1192" s="19" t="s">
        <v>1199</v>
      </c>
      <c r="D1192" s="61" t="s">
        <v>1309</v>
      </c>
      <c r="E1192" s="19" t="s">
        <v>1746</v>
      </c>
      <c r="F1192" s="21"/>
      <c r="G1192" s="19" t="s">
        <v>152</v>
      </c>
      <c r="H1192" s="25" t="str">
        <f t="shared" si="102"/>
        <v>DC400</v>
      </c>
      <c r="I1192" s="25" t="str">
        <f t="shared" si="103"/>
        <v>Non-M</v>
      </c>
      <c r="J1192" s="34"/>
      <c r="K1192" s="26"/>
      <c r="L1192" s="78">
        <f>IF(COUNTIFS($E$3:E1955,E1192)=1, K1192, 0)</f>
        <v>0</v>
      </c>
    </row>
    <row r="1193" spans="1:12" ht="41.25" customHeight="1">
      <c r="A1193" s="18" t="s">
        <v>1751</v>
      </c>
      <c r="B1193" s="19" t="s">
        <v>1045</v>
      </c>
      <c r="C1193" s="19" t="s">
        <v>1199</v>
      </c>
      <c r="D1193" s="61" t="s">
        <v>1309</v>
      </c>
      <c r="E1193" s="19" t="s">
        <v>1746</v>
      </c>
      <c r="F1193" s="21"/>
      <c r="G1193" s="19" t="s">
        <v>99</v>
      </c>
      <c r="H1193" s="25" t="str">
        <f t="shared" si="102"/>
        <v>PK201</v>
      </c>
      <c r="I1193" s="25" t="str">
        <f t="shared" si="103"/>
        <v>Non-M</v>
      </c>
      <c r="J1193" s="34"/>
      <c r="K1193" s="26"/>
      <c r="L1193" s="78">
        <f>IF(COUNTIFS($E$3:E1955,E1193)=1, K1193, 0)</f>
        <v>0</v>
      </c>
    </row>
    <row r="1194" spans="1:12" ht="41.25" customHeight="1">
      <c r="A1194" s="18" t="s">
        <v>1752</v>
      </c>
      <c r="B1194" s="19" t="s">
        <v>1045</v>
      </c>
      <c r="C1194" s="19" t="s">
        <v>1199</v>
      </c>
      <c r="D1194" s="61" t="s">
        <v>1309</v>
      </c>
      <c r="E1194" s="19" t="s">
        <v>1746</v>
      </c>
      <c r="F1194" s="21"/>
      <c r="G1194" s="19" t="s">
        <v>155</v>
      </c>
      <c r="H1194" s="25" t="str">
        <f t="shared" si="102"/>
        <v>PB204</v>
      </c>
      <c r="I1194" s="25" t="str">
        <f t="shared" si="103"/>
        <v>Non-M</v>
      </c>
      <c r="J1194" s="34"/>
      <c r="K1194" s="26"/>
      <c r="L1194" s="78">
        <f>IF(COUNTIFS($E$3:E1955,E1194)=1, K1194, 0)</f>
        <v>0</v>
      </c>
    </row>
    <row r="1195" spans="1:12" ht="41.25" customHeight="1">
      <c r="A1195" s="18" t="s">
        <v>1753</v>
      </c>
      <c r="B1195" s="19" t="s">
        <v>1045</v>
      </c>
      <c r="C1195" s="19" t="s">
        <v>1199</v>
      </c>
      <c r="D1195" s="61" t="s">
        <v>1309</v>
      </c>
      <c r="E1195" s="19" t="s">
        <v>1746</v>
      </c>
      <c r="F1195" s="21"/>
      <c r="G1195" s="62" t="s">
        <v>1754</v>
      </c>
      <c r="H1195" s="25" t="str">
        <f t="shared" si="102"/>
        <v>GT203</v>
      </c>
      <c r="I1195" s="25" t="str">
        <f t="shared" si="103"/>
        <v>Non-M</v>
      </c>
      <c r="J1195" s="34"/>
      <c r="K1195" s="26"/>
      <c r="L1195" s="78">
        <f>IF(COUNTIFS($E$3:E1955,E1195)=1, K1195, 0)</f>
        <v>0</v>
      </c>
    </row>
    <row r="1196" spans="1:12" ht="41.25" customHeight="1">
      <c r="A1196" s="18" t="s">
        <v>1755</v>
      </c>
      <c r="B1196" s="19" t="s">
        <v>1045</v>
      </c>
      <c r="C1196" s="19" t="s">
        <v>1199</v>
      </c>
      <c r="D1196" s="61" t="s">
        <v>1309</v>
      </c>
      <c r="E1196" s="19" t="s">
        <v>1746</v>
      </c>
      <c r="F1196" s="21"/>
      <c r="G1196" s="19" t="s">
        <v>827</v>
      </c>
      <c r="H1196" s="25" t="str">
        <f t="shared" si="102"/>
        <v>HM422</v>
      </c>
      <c r="I1196" s="25" t="str">
        <f t="shared" si="103"/>
        <v>Non-M</v>
      </c>
      <c r="J1196" s="34"/>
      <c r="K1196" s="26"/>
      <c r="L1196" s="78">
        <f>IF(COUNTIFS($E$3:E1955,E1196)=1, K1196, 0)</f>
        <v>0</v>
      </c>
    </row>
    <row r="1197" spans="1:12" ht="41.25" customHeight="1">
      <c r="A1197" s="18" t="s">
        <v>1756</v>
      </c>
      <c r="B1197" s="19" t="s">
        <v>1045</v>
      </c>
      <c r="C1197" s="19" t="s">
        <v>1199</v>
      </c>
      <c r="D1197" s="61" t="s">
        <v>1309</v>
      </c>
      <c r="E1197" s="19" t="s">
        <v>1746</v>
      </c>
      <c r="F1197" s="21"/>
      <c r="G1197" s="19" t="s">
        <v>401</v>
      </c>
      <c r="H1197" s="25" t="str">
        <f t="shared" si="102"/>
        <v>VT805</v>
      </c>
      <c r="I1197" s="25" t="str">
        <f t="shared" si="103"/>
        <v>Non-M</v>
      </c>
      <c r="J1197" s="34"/>
      <c r="K1197" s="26"/>
      <c r="L1197" s="78">
        <f>IF(COUNTIFS($E$3:E1955,E1197)=1, K1197, 0)</f>
        <v>0</v>
      </c>
    </row>
    <row r="1198" spans="1:12" ht="41.25" customHeight="1">
      <c r="A1198" s="18" t="s">
        <v>1757</v>
      </c>
      <c r="B1198" s="19" t="s">
        <v>1045</v>
      </c>
      <c r="C1198" s="19" t="s">
        <v>1199</v>
      </c>
      <c r="D1198" s="61" t="s">
        <v>1309</v>
      </c>
      <c r="E1198" s="19" t="s">
        <v>1746</v>
      </c>
      <c r="F1198" s="21"/>
      <c r="G1198" s="19" t="s">
        <v>1344</v>
      </c>
      <c r="H1198" s="25" t="str">
        <f t="shared" si="102"/>
        <v>JS105</v>
      </c>
      <c r="I1198" s="25" t="str">
        <f t="shared" si="103"/>
        <v>Non-M</v>
      </c>
      <c r="J1198" s="34"/>
      <c r="K1198" s="26"/>
      <c r="L1198" s="78">
        <f>IF(COUNTIFS($E$3:E1955,E1198)=1, K1198, 0)</f>
        <v>0</v>
      </c>
    </row>
    <row r="1199" spans="1:12" ht="41.25" customHeight="1">
      <c r="A1199" s="18" t="s">
        <v>1758</v>
      </c>
      <c r="B1199" s="19" t="s">
        <v>1045</v>
      </c>
      <c r="C1199" s="19" t="s">
        <v>1199</v>
      </c>
      <c r="D1199" s="61" t="s">
        <v>1309</v>
      </c>
      <c r="E1199" s="19" t="s">
        <v>1746</v>
      </c>
      <c r="F1199" s="21"/>
      <c r="G1199" s="19" t="s">
        <v>120</v>
      </c>
      <c r="H1199" s="25" t="str">
        <f t="shared" si="102"/>
        <v>JS124</v>
      </c>
      <c r="I1199" s="25" t="str">
        <f t="shared" si="103"/>
        <v>Non-M</v>
      </c>
      <c r="J1199" s="34"/>
      <c r="K1199" s="26"/>
      <c r="L1199" s="78">
        <f>IF(COUNTIFS($E$3:E1955,E1199)=1, K1199, 0)</f>
        <v>0</v>
      </c>
    </row>
    <row r="1200" spans="1:12" ht="41.25" customHeight="1">
      <c r="A1200" s="18" t="s">
        <v>1759</v>
      </c>
      <c r="B1200" s="19" t="s">
        <v>1244</v>
      </c>
      <c r="C1200" s="19" t="s">
        <v>1512</v>
      </c>
      <c r="D1200" s="61" t="s">
        <v>1447</v>
      </c>
      <c r="E1200" s="19" t="s">
        <v>1760</v>
      </c>
      <c r="F1200" s="21"/>
      <c r="G1200" s="19" t="s">
        <v>1761</v>
      </c>
      <c r="H1200" s="25" t="str">
        <f t="shared" si="102"/>
        <v>ZP105</v>
      </c>
      <c r="I1200" s="25" t="str">
        <f t="shared" si="103"/>
        <v>Non-M</v>
      </c>
      <c r="J1200" s="34"/>
      <c r="K1200" s="26"/>
      <c r="L1200" s="78">
        <f>IF(COUNTIFS($E$3:E1955,E1200)=1, K1200, 0)</f>
        <v>0</v>
      </c>
    </row>
    <row r="1201" spans="1:12" ht="41.25" customHeight="1">
      <c r="A1201" s="18" t="s">
        <v>1762</v>
      </c>
      <c r="B1201" s="19" t="s">
        <v>1244</v>
      </c>
      <c r="C1201" s="19" t="s">
        <v>1512</v>
      </c>
      <c r="D1201" s="61" t="s">
        <v>1447</v>
      </c>
      <c r="E1201" s="19" t="s">
        <v>1760</v>
      </c>
      <c r="F1201" s="21"/>
      <c r="G1201" s="62" t="s">
        <v>1763</v>
      </c>
      <c r="H1201" s="25" t="str">
        <f t="shared" si="102"/>
        <v>HM419&amp;HM420</v>
      </c>
      <c r="I1201" s="25" t="str">
        <f t="shared" si="103"/>
        <v>Non-M</v>
      </c>
      <c r="J1201" s="34"/>
      <c r="K1201" s="26"/>
      <c r="L1201" s="78">
        <f>IF(COUNTIFS($E$3:E1955,E1201)=1, K1201, 0)</f>
        <v>0</v>
      </c>
    </row>
    <row r="1202" spans="1:12" ht="41.25" customHeight="1">
      <c r="A1202" s="18" t="s">
        <v>1764</v>
      </c>
      <c r="B1202" s="19" t="s">
        <v>1244</v>
      </c>
      <c r="C1202" s="19" t="s">
        <v>1512</v>
      </c>
      <c r="D1202" s="61" t="s">
        <v>1447</v>
      </c>
      <c r="E1202" s="19" t="s">
        <v>1760</v>
      </c>
      <c r="F1202" s="21"/>
      <c r="G1202" s="19" t="s">
        <v>1178</v>
      </c>
      <c r="H1202" s="25" t="str">
        <f t="shared" si="102"/>
        <v>PK105</v>
      </c>
      <c r="I1202" s="25" t="str">
        <f t="shared" si="103"/>
        <v>M</v>
      </c>
      <c r="J1202" s="34" t="s">
        <v>1765</v>
      </c>
      <c r="K1202" s="26"/>
      <c r="L1202" s="78">
        <f>IF(COUNTIFS($E$3:E1955,E1202)=1, K1202, 0)</f>
        <v>0</v>
      </c>
    </row>
    <row r="1203" spans="1:12" ht="41.25" customHeight="1">
      <c r="A1203" s="18" t="s">
        <v>1766</v>
      </c>
      <c r="B1203" s="19" t="s">
        <v>1244</v>
      </c>
      <c r="C1203" s="19" t="s">
        <v>1512</v>
      </c>
      <c r="D1203" s="61" t="s">
        <v>1447</v>
      </c>
      <c r="E1203" s="19" t="s">
        <v>1760</v>
      </c>
      <c r="F1203" s="21"/>
      <c r="G1203" s="19" t="s">
        <v>224</v>
      </c>
      <c r="H1203" s="25" t="str">
        <f t="shared" si="102"/>
        <v>PB201</v>
      </c>
      <c r="I1203" s="25" t="str">
        <f t="shared" si="103"/>
        <v>Non-M</v>
      </c>
      <c r="J1203" s="34"/>
      <c r="K1203" s="26"/>
      <c r="L1203" s="78">
        <f>IF(COUNTIFS($E$3:E1955,E1203)=1, K1203, 0)</f>
        <v>0</v>
      </c>
    </row>
    <row r="1204" spans="1:12" ht="41.25" customHeight="1">
      <c r="A1204" s="18" t="s">
        <v>1767</v>
      </c>
      <c r="B1204" s="19" t="s">
        <v>1244</v>
      </c>
      <c r="C1204" s="19" t="s">
        <v>1512</v>
      </c>
      <c r="D1204" s="61" t="s">
        <v>1447</v>
      </c>
      <c r="E1204" s="19" t="s">
        <v>1760</v>
      </c>
      <c r="F1204" s="21"/>
      <c r="G1204" s="19" t="s">
        <v>1768</v>
      </c>
      <c r="H1204" s="25" t="str">
        <f t="shared" si="102"/>
        <v>HM213</v>
      </c>
      <c r="I1204" s="25" t="str">
        <f t="shared" si="103"/>
        <v>M</v>
      </c>
      <c r="J1204" s="34" t="s">
        <v>1769</v>
      </c>
      <c r="K1204" s="26"/>
      <c r="L1204" s="78">
        <f>IF(COUNTIFS($E$3:E1955,E1204)=1, K1204, 0)</f>
        <v>0</v>
      </c>
    </row>
    <row r="1205" spans="1:12" ht="41.25" customHeight="1">
      <c r="A1205" s="18" t="s">
        <v>1770</v>
      </c>
      <c r="B1205" s="19" t="s">
        <v>1244</v>
      </c>
      <c r="C1205" s="19" t="s">
        <v>1512</v>
      </c>
      <c r="D1205" s="61" t="s">
        <v>1447</v>
      </c>
      <c r="E1205" s="19" t="s">
        <v>1760</v>
      </c>
      <c r="F1205" s="21"/>
      <c r="G1205" s="19" t="s">
        <v>1461</v>
      </c>
      <c r="H1205" s="25" t="str">
        <f t="shared" si="102"/>
        <v>JS401</v>
      </c>
      <c r="I1205" s="25" t="str">
        <f t="shared" si="103"/>
        <v>Non-M</v>
      </c>
      <c r="J1205" s="34"/>
      <c r="K1205" s="26"/>
      <c r="L1205" s="78">
        <f>IF(COUNTIFS($E$3:E1955,E1205)=1, K1205, 0)</f>
        <v>0</v>
      </c>
    </row>
    <row r="1206" spans="1:12" ht="41.25" customHeight="1">
      <c r="A1206" s="18" t="s">
        <v>1771</v>
      </c>
      <c r="B1206" s="19" t="s">
        <v>1244</v>
      </c>
      <c r="C1206" s="19" t="s">
        <v>1512</v>
      </c>
      <c r="D1206" s="61" t="s">
        <v>1447</v>
      </c>
      <c r="E1206" s="19" t="s">
        <v>1760</v>
      </c>
      <c r="F1206" s="21"/>
      <c r="G1206" s="19" t="s">
        <v>1344</v>
      </c>
      <c r="H1206" s="25" t="str">
        <f t="shared" si="102"/>
        <v>JS105</v>
      </c>
      <c r="I1206" s="25" t="str">
        <f t="shared" si="103"/>
        <v>Non-M</v>
      </c>
      <c r="J1206" s="34"/>
      <c r="K1206" s="26"/>
      <c r="L1206" s="78">
        <f>IF(COUNTIFS($E$3:E1955,E1206)=1, K1206, 0)</f>
        <v>0</v>
      </c>
    </row>
    <row r="1207" spans="1:12" ht="41.25" customHeight="1">
      <c r="A1207" s="18" t="s">
        <v>1772</v>
      </c>
      <c r="B1207" s="19" t="s">
        <v>1244</v>
      </c>
      <c r="C1207" s="19" t="s">
        <v>1512</v>
      </c>
      <c r="D1207" s="61" t="s">
        <v>1447</v>
      </c>
      <c r="E1207" s="19" t="s">
        <v>1760</v>
      </c>
      <c r="F1207" s="21"/>
      <c r="G1207" s="19" t="s">
        <v>120</v>
      </c>
      <c r="H1207" s="25" t="str">
        <f t="shared" si="102"/>
        <v>JS124</v>
      </c>
      <c r="I1207" s="25" t="str">
        <f t="shared" si="103"/>
        <v>Non-M</v>
      </c>
      <c r="J1207" s="34"/>
      <c r="K1207" s="26"/>
      <c r="L1207" s="78">
        <f>IF(COUNTIFS($E$3:E1955,E1207)=1, K1207, 0)</f>
        <v>0</v>
      </c>
    </row>
    <row r="1208" spans="1:12" ht="41.25" customHeight="1">
      <c r="A1208" s="18" t="s">
        <v>1773</v>
      </c>
      <c r="B1208" s="19" t="s">
        <v>1244</v>
      </c>
      <c r="C1208" s="19" t="s">
        <v>1512</v>
      </c>
      <c r="D1208" s="61" t="s">
        <v>1447</v>
      </c>
      <c r="E1208" s="19" t="s">
        <v>1774</v>
      </c>
      <c r="F1208" s="21"/>
      <c r="G1208" s="63" t="s">
        <v>1775</v>
      </c>
      <c r="H1208" s="25" t="str">
        <f t="shared" si="102"/>
        <v>WB505&amp;WB309</v>
      </c>
      <c r="I1208" s="25" t="str">
        <f t="shared" si="103"/>
        <v>Non-M</v>
      </c>
      <c r="J1208" s="64" t="s">
        <v>1776</v>
      </c>
      <c r="K1208" s="26"/>
      <c r="L1208" s="78">
        <f>IF(COUNTIFS($E$3:E1955,E1208)=1, K1208, 0)</f>
        <v>0</v>
      </c>
    </row>
    <row r="1209" spans="1:12" ht="41.25" customHeight="1">
      <c r="A1209" s="18" t="s">
        <v>1777</v>
      </c>
      <c r="B1209" s="19" t="s">
        <v>1244</v>
      </c>
      <c r="C1209" s="19" t="s">
        <v>1512</v>
      </c>
      <c r="D1209" s="61" t="s">
        <v>1447</v>
      </c>
      <c r="E1209" s="19" t="s">
        <v>1774</v>
      </c>
      <c r="F1209" s="21"/>
      <c r="G1209" s="65" t="s">
        <v>1778</v>
      </c>
      <c r="H1209" s="25" t="str">
        <f t="shared" si="102"/>
        <v>WU401</v>
      </c>
      <c r="I1209" s="25" t="str">
        <f t="shared" si="103"/>
        <v>M</v>
      </c>
      <c r="J1209" s="64" t="s">
        <v>1779</v>
      </c>
      <c r="K1209" s="26"/>
      <c r="L1209" s="78">
        <f>IF(COUNTIFS($E$3:E1955,E1209)=1, K1209, 0)</f>
        <v>0</v>
      </c>
    </row>
    <row r="1210" spans="1:12" ht="41.25" customHeight="1">
      <c r="A1210" s="18" t="s">
        <v>1780</v>
      </c>
      <c r="B1210" s="19" t="s">
        <v>1244</v>
      </c>
      <c r="C1210" s="19" t="s">
        <v>1512</v>
      </c>
      <c r="D1210" s="61" t="s">
        <v>1447</v>
      </c>
      <c r="E1210" s="19" t="s">
        <v>1774</v>
      </c>
      <c r="F1210" s="21"/>
      <c r="G1210" s="19" t="s">
        <v>568</v>
      </c>
      <c r="H1210" s="25" t="str">
        <f t="shared" ref="H1210:H1241" si="104">IF(RIGHT(G1210,1)="M", LEFT(G1210,LEN(G1210)-1), G1210)</f>
        <v>PK200</v>
      </c>
      <c r="I1210" s="25" t="str">
        <f t="shared" ref="I1210:I1241" si="105">IF(RIGHT(G1210,1)="M","M","Non-M")</f>
        <v>Non-M</v>
      </c>
      <c r="J1210" s="34"/>
      <c r="K1210" s="26"/>
      <c r="L1210" s="78">
        <f>IF(COUNTIFS($E$3:E1955,E1210)=1, K1210, 0)</f>
        <v>0</v>
      </c>
    </row>
    <row r="1211" spans="1:12" ht="41.25" customHeight="1">
      <c r="A1211" s="18" t="s">
        <v>1781</v>
      </c>
      <c r="B1211" s="19" t="s">
        <v>1244</v>
      </c>
      <c r="C1211" s="19" t="s">
        <v>1512</v>
      </c>
      <c r="D1211" s="61" t="s">
        <v>1447</v>
      </c>
      <c r="E1211" s="19" t="s">
        <v>1774</v>
      </c>
      <c r="F1211" s="21"/>
      <c r="G1211" s="19" t="s">
        <v>155</v>
      </c>
      <c r="H1211" s="25" t="str">
        <f t="shared" si="104"/>
        <v>PB204</v>
      </c>
      <c r="I1211" s="25" t="str">
        <f t="shared" si="105"/>
        <v>Non-M</v>
      </c>
      <c r="J1211" s="34"/>
      <c r="K1211" s="26"/>
      <c r="L1211" s="78">
        <f>IF(COUNTIFS($E$3:E1955,E1211)=1, K1211, 0)</f>
        <v>0</v>
      </c>
    </row>
    <row r="1212" spans="1:12" ht="41.25" customHeight="1">
      <c r="A1212" s="18" t="s">
        <v>1782</v>
      </c>
      <c r="B1212" s="19" t="s">
        <v>1244</v>
      </c>
      <c r="C1212" s="19" t="s">
        <v>1512</v>
      </c>
      <c r="D1212" s="61" t="s">
        <v>1447</v>
      </c>
      <c r="E1212" s="19" t="s">
        <v>1774</v>
      </c>
      <c r="F1212" s="21"/>
      <c r="G1212" s="19" t="s">
        <v>678</v>
      </c>
      <c r="H1212" s="25" t="str">
        <f t="shared" si="104"/>
        <v>JS107</v>
      </c>
      <c r="I1212" s="25" t="str">
        <f t="shared" si="105"/>
        <v>Non-M</v>
      </c>
      <c r="J1212" s="34"/>
      <c r="K1212" s="26"/>
      <c r="L1212" s="78">
        <f>IF(COUNTIFS($E$3:E1955,E1212)=1, K1212, 0)</f>
        <v>0</v>
      </c>
    </row>
    <row r="1213" spans="1:12" ht="41.25" customHeight="1">
      <c r="A1213" s="18" t="s">
        <v>1783</v>
      </c>
      <c r="B1213" s="19" t="s">
        <v>1244</v>
      </c>
      <c r="C1213" s="19" t="s">
        <v>1512</v>
      </c>
      <c r="D1213" s="61" t="s">
        <v>1447</v>
      </c>
      <c r="E1213" s="19" t="s">
        <v>1774</v>
      </c>
      <c r="F1213" s="21"/>
      <c r="G1213" s="19" t="s">
        <v>1784</v>
      </c>
      <c r="H1213" s="25" t="str">
        <f t="shared" si="104"/>
        <v>PT200</v>
      </c>
      <c r="I1213" s="25" t="str">
        <f t="shared" si="105"/>
        <v>M</v>
      </c>
      <c r="J1213" s="34"/>
      <c r="K1213" s="26"/>
      <c r="L1213" s="78">
        <f>IF(COUNTIFS($E$3:E1955,E1213)=1, K1213, 0)</f>
        <v>0</v>
      </c>
    </row>
    <row r="1214" spans="1:12" ht="41.25" customHeight="1">
      <c r="A1214" s="18" t="s">
        <v>1785</v>
      </c>
      <c r="B1214" s="19" t="s">
        <v>1244</v>
      </c>
      <c r="C1214" s="19" t="s">
        <v>1512</v>
      </c>
      <c r="D1214" s="61" t="s">
        <v>1447</v>
      </c>
      <c r="E1214" s="19" t="s">
        <v>1774</v>
      </c>
      <c r="F1214" s="21"/>
      <c r="G1214" s="62" t="s">
        <v>103</v>
      </c>
      <c r="H1214" s="25" t="str">
        <f t="shared" si="104"/>
        <v>HM801</v>
      </c>
      <c r="I1214" s="25" t="str">
        <f t="shared" si="105"/>
        <v>M</v>
      </c>
      <c r="J1214" s="34"/>
      <c r="K1214" s="26"/>
      <c r="L1214" s="78">
        <f>IF(COUNTIFS($E$3:E1955,E1214)=1, K1214, 0)</f>
        <v>0</v>
      </c>
    </row>
    <row r="1215" spans="1:12" ht="41.25" customHeight="1">
      <c r="A1215" s="18" t="s">
        <v>1786</v>
      </c>
      <c r="B1215" s="19" t="s">
        <v>1244</v>
      </c>
      <c r="C1215" s="19" t="s">
        <v>1512</v>
      </c>
      <c r="D1215" s="61" t="s">
        <v>1447</v>
      </c>
      <c r="E1215" s="19" t="s">
        <v>1774</v>
      </c>
      <c r="F1215" s="21"/>
      <c r="G1215" s="19" t="s">
        <v>577</v>
      </c>
      <c r="H1215" s="25" t="str">
        <f t="shared" si="104"/>
        <v>HM502</v>
      </c>
      <c r="I1215" s="25" t="str">
        <f t="shared" si="105"/>
        <v>Non-M</v>
      </c>
      <c r="J1215" s="34"/>
      <c r="K1215" s="26"/>
      <c r="L1215" s="78">
        <f>IF(COUNTIFS($E$3:E1955,E1215)=1, K1215, 0)</f>
        <v>0</v>
      </c>
    </row>
    <row r="1216" spans="1:12" ht="41.25" customHeight="1">
      <c r="A1216" s="18" t="s">
        <v>1787</v>
      </c>
      <c r="B1216" s="19" t="s">
        <v>1244</v>
      </c>
      <c r="C1216" s="19" t="s">
        <v>870</v>
      </c>
      <c r="D1216" s="61" t="s">
        <v>1361</v>
      </c>
      <c r="E1216" s="19" t="s">
        <v>1788</v>
      </c>
      <c r="F1216" s="21"/>
      <c r="G1216" s="19" t="s">
        <v>700</v>
      </c>
      <c r="H1216" s="25" t="str">
        <f t="shared" si="104"/>
        <v>WB202</v>
      </c>
      <c r="I1216" s="25" t="str">
        <f t="shared" si="105"/>
        <v>M</v>
      </c>
      <c r="J1216" s="34"/>
      <c r="K1216" s="26"/>
      <c r="L1216" s="78">
        <f>IF(COUNTIFS($E$3:E1955,E1216)=1, K1216, 0)</f>
        <v>0</v>
      </c>
    </row>
    <row r="1217" spans="1:12" ht="41.25" customHeight="1">
      <c r="A1217" s="18" t="s">
        <v>1789</v>
      </c>
      <c r="B1217" s="19" t="s">
        <v>1244</v>
      </c>
      <c r="C1217" s="19" t="s">
        <v>870</v>
      </c>
      <c r="D1217" s="61" t="s">
        <v>1361</v>
      </c>
      <c r="E1217" s="19" t="s">
        <v>1788</v>
      </c>
      <c r="F1217" s="21"/>
      <c r="G1217" s="19" t="s">
        <v>152</v>
      </c>
      <c r="H1217" s="25" t="str">
        <f t="shared" si="104"/>
        <v>DC400</v>
      </c>
      <c r="I1217" s="25" t="str">
        <f t="shared" si="105"/>
        <v>Non-M</v>
      </c>
      <c r="J1217" s="34"/>
      <c r="K1217" s="26"/>
      <c r="L1217" s="78">
        <f>IF(COUNTIFS($E$3:E1955,E1217)=1, K1217, 0)</f>
        <v>0</v>
      </c>
    </row>
    <row r="1218" spans="1:12" ht="41.25" customHeight="1">
      <c r="A1218" s="18" t="s">
        <v>1790</v>
      </c>
      <c r="B1218" s="19" t="s">
        <v>1244</v>
      </c>
      <c r="C1218" s="19" t="s">
        <v>870</v>
      </c>
      <c r="D1218" s="61" t="s">
        <v>1361</v>
      </c>
      <c r="E1218" s="19" t="s">
        <v>1788</v>
      </c>
      <c r="F1218" s="21"/>
      <c r="G1218" s="19" t="s">
        <v>1497</v>
      </c>
      <c r="H1218" s="25" t="str">
        <f t="shared" si="104"/>
        <v>LP104</v>
      </c>
      <c r="I1218" s="25" t="str">
        <f t="shared" si="105"/>
        <v>M</v>
      </c>
      <c r="J1218" s="34"/>
      <c r="K1218" s="26"/>
      <c r="L1218" s="78">
        <f>IF(COUNTIFS($E$3:E1955,E1218)=1, K1218, 0)</f>
        <v>0</v>
      </c>
    </row>
    <row r="1219" spans="1:12" ht="41.25" customHeight="1">
      <c r="A1219" s="18" t="s">
        <v>1791</v>
      </c>
      <c r="B1219" s="19" t="s">
        <v>1244</v>
      </c>
      <c r="C1219" s="19" t="s">
        <v>870</v>
      </c>
      <c r="D1219" s="61" t="s">
        <v>1361</v>
      </c>
      <c r="E1219" s="19" t="s">
        <v>1788</v>
      </c>
      <c r="F1219" s="21"/>
      <c r="G1219" s="19" t="s">
        <v>739</v>
      </c>
      <c r="H1219" s="25" t="str">
        <f t="shared" si="104"/>
        <v>PK214</v>
      </c>
      <c r="I1219" s="25" t="str">
        <f t="shared" si="105"/>
        <v>Non-M</v>
      </c>
      <c r="J1219" s="34"/>
      <c r="K1219" s="26"/>
      <c r="L1219" s="78">
        <f>IF(COUNTIFS($E$3:E1955,E1219)=1, K1219, 0)</f>
        <v>0</v>
      </c>
    </row>
    <row r="1220" spans="1:12" ht="41.25" customHeight="1">
      <c r="A1220" s="18" t="s">
        <v>1792</v>
      </c>
      <c r="B1220" s="19" t="s">
        <v>1244</v>
      </c>
      <c r="C1220" s="19" t="s">
        <v>870</v>
      </c>
      <c r="D1220" s="61" t="s">
        <v>1361</v>
      </c>
      <c r="E1220" s="19" t="s">
        <v>1788</v>
      </c>
      <c r="F1220" s="21"/>
      <c r="G1220" s="19" t="s">
        <v>155</v>
      </c>
      <c r="H1220" s="25" t="str">
        <f t="shared" si="104"/>
        <v>PB204</v>
      </c>
      <c r="I1220" s="25" t="str">
        <f t="shared" si="105"/>
        <v>Non-M</v>
      </c>
      <c r="J1220" s="34"/>
      <c r="K1220" s="26"/>
      <c r="L1220" s="78">
        <f>IF(COUNTIFS($E$3:E1955,E1220)=1, K1220, 0)</f>
        <v>0</v>
      </c>
    </row>
    <row r="1221" spans="1:12" ht="41.25" customHeight="1">
      <c r="A1221" s="18" t="s">
        <v>1793</v>
      </c>
      <c r="B1221" s="19" t="s">
        <v>1244</v>
      </c>
      <c r="C1221" s="19" t="s">
        <v>870</v>
      </c>
      <c r="D1221" s="61" t="s">
        <v>1361</v>
      </c>
      <c r="E1221" s="19" t="s">
        <v>1788</v>
      </c>
      <c r="F1221" s="21"/>
      <c r="G1221" s="19" t="s">
        <v>204</v>
      </c>
      <c r="H1221" s="25" t="str">
        <f t="shared" si="104"/>
        <v>HM503</v>
      </c>
      <c r="I1221" s="25" t="str">
        <f t="shared" si="105"/>
        <v>Non-M</v>
      </c>
      <c r="J1221" s="34"/>
      <c r="K1221" s="26"/>
      <c r="L1221" s="78">
        <f>IF(COUNTIFS($E$3:E1955,E1221)=1, K1221, 0)</f>
        <v>0</v>
      </c>
    </row>
    <row r="1222" spans="1:12" ht="41.25" customHeight="1">
      <c r="A1222" s="18" t="s">
        <v>1794</v>
      </c>
      <c r="B1222" s="19" t="s">
        <v>1244</v>
      </c>
      <c r="C1222" s="19" t="s">
        <v>870</v>
      </c>
      <c r="D1222" s="61" t="s">
        <v>1361</v>
      </c>
      <c r="E1222" s="19" t="s">
        <v>1788</v>
      </c>
      <c r="F1222" s="21"/>
      <c r="G1222" s="19" t="s">
        <v>1344</v>
      </c>
      <c r="H1222" s="25" t="str">
        <f t="shared" si="104"/>
        <v>JS105</v>
      </c>
      <c r="I1222" s="25" t="str">
        <f t="shared" si="105"/>
        <v>Non-M</v>
      </c>
      <c r="J1222" s="34"/>
      <c r="K1222" s="26"/>
      <c r="L1222" s="78">
        <f>IF(COUNTIFS($E$3:E1955,E1222)=1, K1222, 0)</f>
        <v>0</v>
      </c>
    </row>
    <row r="1223" spans="1:12" ht="41.25" customHeight="1">
      <c r="A1223" s="18" t="s">
        <v>1795</v>
      </c>
      <c r="B1223" s="19" t="s">
        <v>1244</v>
      </c>
      <c r="C1223" s="19" t="s">
        <v>870</v>
      </c>
      <c r="D1223" s="61" t="s">
        <v>1361</v>
      </c>
      <c r="E1223" s="19" t="s">
        <v>1788</v>
      </c>
      <c r="F1223" s="21"/>
      <c r="G1223" s="19" t="s">
        <v>212</v>
      </c>
      <c r="H1223" s="25" t="str">
        <f t="shared" si="104"/>
        <v>LP211</v>
      </c>
      <c r="I1223" s="25" t="str">
        <f t="shared" si="105"/>
        <v>Non-M</v>
      </c>
      <c r="J1223" s="34"/>
      <c r="K1223" s="26"/>
      <c r="L1223" s="78">
        <f>IF(COUNTIFS($E$3:E1955,E1223)=1, K1223, 0)</f>
        <v>0</v>
      </c>
    </row>
    <row r="1224" spans="1:12" ht="41.25" customHeight="1">
      <c r="A1224" s="18" t="s">
        <v>1796</v>
      </c>
      <c r="B1224" s="19" t="s">
        <v>1244</v>
      </c>
      <c r="C1224" s="19" t="s">
        <v>1512</v>
      </c>
      <c r="D1224" s="61" t="s">
        <v>1651</v>
      </c>
      <c r="E1224" s="19" t="s">
        <v>1797</v>
      </c>
      <c r="F1224" s="21"/>
      <c r="G1224" s="19" t="s">
        <v>412</v>
      </c>
      <c r="H1224" s="25" t="str">
        <f t="shared" si="104"/>
        <v>WB306</v>
      </c>
      <c r="I1224" s="25" t="str">
        <f t="shared" si="105"/>
        <v>Non-M</v>
      </c>
      <c r="J1224" s="34"/>
      <c r="K1224" s="26"/>
      <c r="L1224" s="78">
        <f>IF(COUNTIFS($E$3:E1955,E1224)=1, K1224, 0)</f>
        <v>0</v>
      </c>
    </row>
    <row r="1225" spans="1:12" ht="41.25" customHeight="1">
      <c r="A1225" s="18" t="s">
        <v>1798</v>
      </c>
      <c r="B1225" s="19" t="s">
        <v>1244</v>
      </c>
      <c r="C1225" s="19" t="s">
        <v>1512</v>
      </c>
      <c r="D1225" s="61" t="s">
        <v>1651</v>
      </c>
      <c r="E1225" s="19" t="s">
        <v>1797</v>
      </c>
      <c r="F1225" s="21"/>
      <c r="G1225" s="19" t="s">
        <v>414</v>
      </c>
      <c r="H1225" s="25" t="str">
        <f t="shared" si="104"/>
        <v>LP202</v>
      </c>
      <c r="I1225" s="25" t="str">
        <f t="shared" si="105"/>
        <v>Non-M</v>
      </c>
      <c r="J1225" s="34"/>
      <c r="K1225" s="26"/>
      <c r="L1225" s="78">
        <f>IF(COUNTIFS($E$3:E1955,E1225)=1, K1225, 0)</f>
        <v>0</v>
      </c>
    </row>
    <row r="1226" spans="1:12" ht="41.25" customHeight="1">
      <c r="A1226" s="18" t="s">
        <v>1799</v>
      </c>
      <c r="B1226" s="19" t="s">
        <v>1244</v>
      </c>
      <c r="C1226" s="19" t="s">
        <v>1512</v>
      </c>
      <c r="D1226" s="61" t="s">
        <v>1651</v>
      </c>
      <c r="E1226" s="19" t="s">
        <v>1797</v>
      </c>
      <c r="F1226" s="21"/>
      <c r="G1226" s="19" t="s">
        <v>1800</v>
      </c>
      <c r="H1226" s="25" t="str">
        <f t="shared" si="104"/>
        <v>WU202</v>
      </c>
      <c r="I1226" s="25" t="str">
        <f t="shared" si="105"/>
        <v>M</v>
      </c>
      <c r="J1226" s="34" t="s">
        <v>1801</v>
      </c>
      <c r="K1226" s="26"/>
      <c r="L1226" s="78">
        <f>IF(COUNTIFS($E$3:E1955,E1226)=1, K1226, 0)</f>
        <v>0</v>
      </c>
    </row>
    <row r="1227" spans="1:12" ht="41.25" customHeight="1">
      <c r="A1227" s="18" t="s">
        <v>1802</v>
      </c>
      <c r="B1227" s="19" t="s">
        <v>1244</v>
      </c>
      <c r="C1227" s="19" t="s">
        <v>1512</v>
      </c>
      <c r="D1227" s="61" t="s">
        <v>1651</v>
      </c>
      <c r="E1227" s="19" t="s">
        <v>1797</v>
      </c>
      <c r="F1227" s="21"/>
      <c r="G1227" s="19" t="s">
        <v>71</v>
      </c>
      <c r="H1227" s="25" t="str">
        <f t="shared" si="104"/>
        <v>HM500</v>
      </c>
      <c r="I1227" s="25" t="str">
        <f t="shared" si="105"/>
        <v>Non-M</v>
      </c>
      <c r="J1227" s="34"/>
      <c r="K1227" s="26"/>
      <c r="L1227" s="78">
        <f>IF(COUNTIFS($E$3:E1955,E1227)=1, K1227, 0)</f>
        <v>0</v>
      </c>
    </row>
    <row r="1228" spans="1:12" ht="41.25" customHeight="1">
      <c r="A1228" s="18" t="s">
        <v>1803</v>
      </c>
      <c r="B1228" s="19" t="s">
        <v>1244</v>
      </c>
      <c r="C1228" s="19" t="s">
        <v>1512</v>
      </c>
      <c r="D1228" s="61" t="s">
        <v>1651</v>
      </c>
      <c r="E1228" s="19" t="s">
        <v>1797</v>
      </c>
      <c r="F1228" s="21"/>
      <c r="G1228" s="19" t="s">
        <v>322</v>
      </c>
      <c r="H1228" s="25" t="str">
        <f t="shared" si="104"/>
        <v>GT207</v>
      </c>
      <c r="I1228" s="25" t="str">
        <f t="shared" si="105"/>
        <v>Non-M</v>
      </c>
      <c r="J1228" s="34"/>
      <c r="K1228" s="26"/>
      <c r="L1228" s="78">
        <f>IF(COUNTIFS($E$3:E1955,E1228)=1, K1228, 0)</f>
        <v>0</v>
      </c>
    </row>
    <row r="1229" spans="1:12" ht="41.25" customHeight="1">
      <c r="A1229" s="18" t="s">
        <v>1804</v>
      </c>
      <c r="B1229" s="19" t="s">
        <v>1244</v>
      </c>
      <c r="C1229" s="19" t="s">
        <v>1512</v>
      </c>
      <c r="D1229" s="61" t="s">
        <v>1651</v>
      </c>
      <c r="E1229" s="19" t="s">
        <v>1797</v>
      </c>
      <c r="F1229" s="21"/>
      <c r="G1229" s="19" t="s">
        <v>120</v>
      </c>
      <c r="H1229" s="25" t="str">
        <f t="shared" si="104"/>
        <v>JS124</v>
      </c>
      <c r="I1229" s="25" t="str">
        <f t="shared" si="105"/>
        <v>Non-M</v>
      </c>
      <c r="J1229" s="34" t="s">
        <v>1290</v>
      </c>
      <c r="K1229" s="26"/>
      <c r="L1229" s="78">
        <f>IF(COUNTIFS($E$3:E1955,E1229)=1, K1229, 0)</f>
        <v>0</v>
      </c>
    </row>
    <row r="1230" spans="1:12" ht="41.25" customHeight="1">
      <c r="A1230" s="18" t="s">
        <v>1805</v>
      </c>
      <c r="B1230" s="19" t="s">
        <v>1244</v>
      </c>
      <c r="C1230" s="19" t="s">
        <v>1512</v>
      </c>
      <c r="D1230" s="61" t="s">
        <v>1651</v>
      </c>
      <c r="E1230" s="19" t="s">
        <v>1797</v>
      </c>
      <c r="F1230" s="21"/>
      <c r="G1230" s="19" t="s">
        <v>1806</v>
      </c>
      <c r="H1230" s="25" t="str">
        <f t="shared" si="104"/>
        <v>HM807</v>
      </c>
      <c r="I1230" s="25" t="str">
        <f t="shared" si="105"/>
        <v>Non-M</v>
      </c>
      <c r="J1230" s="64" t="s">
        <v>1807</v>
      </c>
      <c r="K1230" s="26"/>
      <c r="L1230" s="78">
        <f>IF(COUNTIFS($E$3:E1955,E1230)=1, K1230, 0)</f>
        <v>0</v>
      </c>
    </row>
    <row r="1231" spans="1:12" ht="41.25" customHeight="1">
      <c r="A1231" s="18" t="s">
        <v>1808</v>
      </c>
      <c r="B1231" s="19" t="s">
        <v>1244</v>
      </c>
      <c r="C1231" s="19" t="s">
        <v>1512</v>
      </c>
      <c r="D1231" s="61" t="s">
        <v>1651</v>
      </c>
      <c r="E1231" s="19" t="s">
        <v>1797</v>
      </c>
      <c r="F1231" s="21"/>
      <c r="G1231" s="62" t="s">
        <v>965</v>
      </c>
      <c r="H1231" s="25" t="str">
        <f t="shared" si="104"/>
        <v>PK304</v>
      </c>
      <c r="I1231" s="25" t="str">
        <f t="shared" si="105"/>
        <v>Non-M</v>
      </c>
      <c r="J1231" s="34"/>
      <c r="K1231" s="26"/>
      <c r="L1231" s="78">
        <f>IF(COUNTIFS($E$3:E1955,E1231)=1, K1231, 0)</f>
        <v>0</v>
      </c>
    </row>
    <row r="1232" spans="1:12" ht="41.25" customHeight="1">
      <c r="A1232" s="18" t="s">
        <v>1809</v>
      </c>
      <c r="B1232" s="19" t="s">
        <v>13</v>
      </c>
      <c r="C1232" s="19" t="s">
        <v>1199</v>
      </c>
      <c r="D1232" s="61" t="s">
        <v>1810</v>
      </c>
      <c r="E1232" s="19" t="s">
        <v>1811</v>
      </c>
      <c r="F1232" s="21"/>
      <c r="G1232" s="19" t="s">
        <v>1375</v>
      </c>
      <c r="H1232" s="25" t="str">
        <f t="shared" si="104"/>
        <v>WB405</v>
      </c>
      <c r="I1232" s="25" t="str">
        <f t="shared" si="105"/>
        <v>M</v>
      </c>
      <c r="J1232" s="34"/>
      <c r="K1232" s="26">
        <v>12212</v>
      </c>
      <c r="L1232" s="78">
        <f>IF(COUNTIFS($E$3:E1955,E1232)=1, K1232, 0)</f>
        <v>0</v>
      </c>
    </row>
    <row r="1233" spans="1:12" ht="41.25" customHeight="1">
      <c r="A1233" s="18" t="s">
        <v>1812</v>
      </c>
      <c r="B1233" s="19" t="s">
        <v>13</v>
      </c>
      <c r="C1233" s="19" t="s">
        <v>1199</v>
      </c>
      <c r="D1233" s="61" t="s">
        <v>1810</v>
      </c>
      <c r="E1233" s="19" t="s">
        <v>1811</v>
      </c>
      <c r="F1233" s="21"/>
      <c r="G1233" s="19" t="s">
        <v>61</v>
      </c>
      <c r="H1233" s="25" t="str">
        <f t="shared" si="104"/>
        <v>DC101</v>
      </c>
      <c r="I1233" s="25" t="str">
        <f t="shared" si="105"/>
        <v>Non-M</v>
      </c>
      <c r="J1233" s="34"/>
      <c r="K1233" s="26">
        <v>12212</v>
      </c>
      <c r="L1233" s="78">
        <f>IF(COUNTIFS($E$3:E1955,E1233)=1, K1233, 0)</f>
        <v>0</v>
      </c>
    </row>
    <row r="1234" spans="1:12" ht="41.25" customHeight="1">
      <c r="A1234" s="18" t="s">
        <v>1813</v>
      </c>
      <c r="B1234" s="19" t="s">
        <v>13</v>
      </c>
      <c r="C1234" s="19" t="s">
        <v>1199</v>
      </c>
      <c r="D1234" s="61" t="s">
        <v>1810</v>
      </c>
      <c r="E1234" s="19" t="s">
        <v>1811</v>
      </c>
      <c r="F1234" s="21"/>
      <c r="G1234" s="19" t="s">
        <v>94</v>
      </c>
      <c r="H1234" s="25" t="str">
        <f t="shared" si="104"/>
        <v>DC202</v>
      </c>
      <c r="I1234" s="25" t="str">
        <f t="shared" si="105"/>
        <v>Non-M</v>
      </c>
      <c r="J1234" s="34"/>
      <c r="K1234" s="26">
        <v>12212</v>
      </c>
      <c r="L1234" s="78">
        <f>IF(COUNTIFS($E$3:E1955,E1234)=1, K1234, 0)</f>
        <v>0</v>
      </c>
    </row>
    <row r="1235" spans="1:12" ht="41.25" customHeight="1">
      <c r="A1235" s="18" t="s">
        <v>1814</v>
      </c>
      <c r="B1235" s="19" t="s">
        <v>13</v>
      </c>
      <c r="C1235" s="19" t="s">
        <v>1199</v>
      </c>
      <c r="D1235" s="61" t="s">
        <v>1810</v>
      </c>
      <c r="E1235" s="19" t="s">
        <v>1811</v>
      </c>
      <c r="F1235" s="21"/>
      <c r="G1235" s="19" t="s">
        <v>96</v>
      </c>
      <c r="H1235" s="25" t="str">
        <f t="shared" si="104"/>
        <v>DC300</v>
      </c>
      <c r="I1235" s="25" t="str">
        <f t="shared" si="105"/>
        <v>Non-M</v>
      </c>
      <c r="J1235" s="34"/>
      <c r="K1235" s="26">
        <v>12212</v>
      </c>
      <c r="L1235" s="78">
        <f>IF(COUNTIFS($E$3:E1955,E1235)=1, K1235, 0)</f>
        <v>0</v>
      </c>
    </row>
    <row r="1236" spans="1:12" ht="41.25" customHeight="1">
      <c r="A1236" s="18" t="s">
        <v>1815</v>
      </c>
      <c r="B1236" s="19" t="s">
        <v>13</v>
      </c>
      <c r="C1236" s="19" t="s">
        <v>1199</v>
      </c>
      <c r="D1236" s="61" t="s">
        <v>1810</v>
      </c>
      <c r="E1236" s="19" t="s">
        <v>1811</v>
      </c>
      <c r="F1236" s="21"/>
      <c r="G1236" s="19" t="s">
        <v>152</v>
      </c>
      <c r="H1236" s="25" t="str">
        <f t="shared" si="104"/>
        <v>DC400</v>
      </c>
      <c r="I1236" s="25" t="str">
        <f t="shared" si="105"/>
        <v>Non-M</v>
      </c>
      <c r="J1236" s="34"/>
      <c r="K1236" s="26">
        <v>12212</v>
      </c>
      <c r="L1236" s="78">
        <f>IF(COUNTIFS($E$3:E1955,E1236)=1, K1236, 0)</f>
        <v>0</v>
      </c>
    </row>
    <row r="1237" spans="1:12" ht="41.25" customHeight="1">
      <c r="A1237" s="18" t="s">
        <v>1816</v>
      </c>
      <c r="B1237" s="19" t="s">
        <v>13</v>
      </c>
      <c r="C1237" s="19" t="s">
        <v>1199</v>
      </c>
      <c r="D1237" s="61" t="s">
        <v>1810</v>
      </c>
      <c r="E1237" s="19" t="s">
        <v>1811</v>
      </c>
      <c r="F1237" s="21"/>
      <c r="G1237" s="19" t="s">
        <v>568</v>
      </c>
      <c r="H1237" s="25" t="str">
        <f t="shared" si="104"/>
        <v>PK200</v>
      </c>
      <c r="I1237" s="25" t="str">
        <f t="shared" si="105"/>
        <v>Non-M</v>
      </c>
      <c r="J1237" s="34"/>
      <c r="K1237" s="26">
        <v>12212</v>
      </c>
      <c r="L1237" s="78">
        <f>IF(COUNTIFS($E$3:E1955,E1237)=1, K1237, 0)</f>
        <v>0</v>
      </c>
    </row>
    <row r="1238" spans="1:12" ht="41.25" customHeight="1">
      <c r="A1238" s="18" t="s">
        <v>1817</v>
      </c>
      <c r="B1238" s="19" t="s">
        <v>13</v>
      </c>
      <c r="C1238" s="19" t="s">
        <v>1199</v>
      </c>
      <c r="D1238" s="61" t="s">
        <v>1810</v>
      </c>
      <c r="E1238" s="19" t="s">
        <v>1811</v>
      </c>
      <c r="F1238" s="21"/>
      <c r="G1238" s="19" t="s">
        <v>1382</v>
      </c>
      <c r="H1238" s="25" t="str">
        <f t="shared" si="104"/>
        <v>PB214</v>
      </c>
      <c r="I1238" s="25" t="str">
        <f t="shared" si="105"/>
        <v>Non-M</v>
      </c>
      <c r="J1238" s="34"/>
      <c r="K1238" s="26">
        <v>12212</v>
      </c>
      <c r="L1238" s="78">
        <f>IF(COUNTIFS($E$3:E1955,E1238)=1, K1238, 0)</f>
        <v>0</v>
      </c>
    </row>
    <row r="1239" spans="1:12" ht="41.25" customHeight="1">
      <c r="A1239" s="18" t="s">
        <v>1818</v>
      </c>
      <c r="B1239" s="19" t="s">
        <v>13</v>
      </c>
      <c r="C1239" s="19" t="s">
        <v>1199</v>
      </c>
      <c r="D1239" s="61" t="s">
        <v>1810</v>
      </c>
      <c r="E1239" s="19" t="s">
        <v>1811</v>
      </c>
      <c r="F1239" s="21"/>
      <c r="G1239" s="19" t="s">
        <v>190</v>
      </c>
      <c r="H1239" s="25" t="str">
        <f t="shared" si="104"/>
        <v>HM402</v>
      </c>
      <c r="I1239" s="25" t="str">
        <f t="shared" si="105"/>
        <v>Non-M</v>
      </c>
      <c r="J1239" s="34"/>
      <c r="K1239" s="26">
        <v>12212</v>
      </c>
      <c r="L1239" s="78">
        <f>IF(COUNTIFS($E$3:E1955,E1239)=1, K1239, 0)</f>
        <v>0</v>
      </c>
    </row>
    <row r="1240" spans="1:12" ht="41.25" customHeight="1">
      <c r="A1240" s="18" t="s">
        <v>1819</v>
      </c>
      <c r="B1240" s="19" t="s">
        <v>13</v>
      </c>
      <c r="C1240" s="19" t="s">
        <v>1199</v>
      </c>
      <c r="D1240" s="61" t="s">
        <v>1810</v>
      </c>
      <c r="E1240" s="19" t="s">
        <v>1811</v>
      </c>
      <c r="F1240" s="21"/>
      <c r="G1240" s="19" t="s">
        <v>1344</v>
      </c>
      <c r="H1240" s="25" t="str">
        <f t="shared" si="104"/>
        <v>JS105</v>
      </c>
      <c r="I1240" s="25" t="str">
        <f t="shared" si="105"/>
        <v>Non-M</v>
      </c>
      <c r="J1240" s="34"/>
      <c r="K1240" s="26">
        <v>12212</v>
      </c>
      <c r="L1240" s="78">
        <f>IF(COUNTIFS($E$3:E1955,E1240)=1, K1240, 0)</f>
        <v>0</v>
      </c>
    </row>
    <row r="1241" spans="1:12" ht="41.25" customHeight="1">
      <c r="A1241" s="18" t="s">
        <v>1820</v>
      </c>
      <c r="B1241" s="19" t="s">
        <v>1244</v>
      </c>
      <c r="C1241" s="19" t="s">
        <v>1257</v>
      </c>
      <c r="D1241" s="61" t="s">
        <v>1047</v>
      </c>
      <c r="E1241" s="19" t="s">
        <v>1821</v>
      </c>
      <c r="F1241" s="21"/>
      <c r="G1241" s="19" t="s">
        <v>123</v>
      </c>
      <c r="H1241" s="25" t="str">
        <f t="shared" si="104"/>
        <v>HD104</v>
      </c>
      <c r="I1241" s="25" t="str">
        <f t="shared" si="105"/>
        <v>M</v>
      </c>
      <c r="J1241" s="66" t="s">
        <v>1822</v>
      </c>
      <c r="K1241" s="26"/>
      <c r="L1241" s="78">
        <f>IF(COUNTIFS($E$3:E1955,E1241)=1, K1241, 0)</f>
        <v>0</v>
      </c>
    </row>
    <row r="1242" spans="1:12" ht="41.25" customHeight="1">
      <c r="A1242" s="18" t="s">
        <v>1823</v>
      </c>
      <c r="B1242" s="19" t="s">
        <v>1244</v>
      </c>
      <c r="C1242" s="19" t="s">
        <v>1257</v>
      </c>
      <c r="D1242" s="61" t="s">
        <v>1047</v>
      </c>
      <c r="E1242" s="19" t="s">
        <v>1821</v>
      </c>
      <c r="F1242" s="21"/>
      <c r="G1242" s="19" t="s">
        <v>1824</v>
      </c>
      <c r="H1242" s="25" t="str">
        <f t="shared" ref="H1242:H1248" si="106">IF(RIGHT(G1242,1)="M", LEFT(G1242,LEN(G1242)-1), G1242)</f>
        <v>ZP109</v>
      </c>
      <c r="I1242" s="25" t="str">
        <f t="shared" ref="I1242:I1248" si="107">IF(RIGHT(G1242,1)="M","M","Non-M")</f>
        <v>Non-M</v>
      </c>
      <c r="J1242" s="34"/>
      <c r="K1242" s="26"/>
      <c r="L1242" s="78">
        <f>IF(COUNTIFS($E$3:E1955,E1242)=1, K1242, 0)</f>
        <v>0</v>
      </c>
    </row>
    <row r="1243" spans="1:12" ht="41.25" customHeight="1">
      <c r="A1243" s="18" t="s">
        <v>1825</v>
      </c>
      <c r="B1243" s="19" t="s">
        <v>1244</v>
      </c>
      <c r="C1243" s="19" t="s">
        <v>1257</v>
      </c>
      <c r="D1243" s="61" t="s">
        <v>1047</v>
      </c>
      <c r="E1243" s="19" t="s">
        <v>1821</v>
      </c>
      <c r="F1243" s="21"/>
      <c r="G1243" s="19" t="s">
        <v>1826</v>
      </c>
      <c r="H1243" s="25" t="str">
        <f t="shared" si="106"/>
        <v>CL503</v>
      </c>
      <c r="I1243" s="25" t="str">
        <f t="shared" si="107"/>
        <v>M</v>
      </c>
      <c r="J1243" s="64" t="s">
        <v>1453</v>
      </c>
      <c r="K1243" s="26"/>
      <c r="L1243" s="78">
        <f>IF(COUNTIFS($E$3:E1955,E1243)=1, K1243, 0)</f>
        <v>0</v>
      </c>
    </row>
    <row r="1244" spans="1:12" ht="41.25" customHeight="1">
      <c r="A1244" s="18" t="s">
        <v>1827</v>
      </c>
      <c r="B1244" s="19" t="s">
        <v>1244</v>
      </c>
      <c r="C1244" s="19" t="s">
        <v>1257</v>
      </c>
      <c r="D1244" s="61" t="s">
        <v>1047</v>
      </c>
      <c r="E1244" s="19" t="s">
        <v>1821</v>
      </c>
      <c r="F1244" s="21"/>
      <c r="G1244" s="19" t="s">
        <v>1491</v>
      </c>
      <c r="H1244" s="25" t="str">
        <f t="shared" si="106"/>
        <v>PK601</v>
      </c>
      <c r="I1244" s="25" t="str">
        <f t="shared" si="107"/>
        <v>M</v>
      </c>
      <c r="J1244" s="34"/>
      <c r="K1244" s="26"/>
      <c r="L1244" s="78">
        <f>IF(COUNTIFS($E$3:E1955,E1244)=1, K1244, 0)</f>
        <v>0</v>
      </c>
    </row>
    <row r="1245" spans="1:12" ht="41.25" customHeight="1">
      <c r="A1245" s="18" t="s">
        <v>1828</v>
      </c>
      <c r="B1245" s="19" t="s">
        <v>1244</v>
      </c>
      <c r="C1245" s="19" t="s">
        <v>1257</v>
      </c>
      <c r="D1245" s="61" t="s">
        <v>1047</v>
      </c>
      <c r="E1245" s="19" t="s">
        <v>1821</v>
      </c>
      <c r="F1245" s="21"/>
      <c r="G1245" s="19" t="s">
        <v>719</v>
      </c>
      <c r="H1245" s="25" t="str">
        <f t="shared" si="106"/>
        <v>PK204</v>
      </c>
      <c r="I1245" s="25" t="str">
        <f t="shared" si="107"/>
        <v>Non-M</v>
      </c>
      <c r="J1245" s="34"/>
      <c r="K1245" s="26"/>
      <c r="L1245" s="78">
        <f>IF(COUNTIFS($E$3:E1955,E1245)=1, K1245, 0)</f>
        <v>0</v>
      </c>
    </row>
    <row r="1246" spans="1:12" ht="41.25" customHeight="1">
      <c r="A1246" s="18" t="s">
        <v>1829</v>
      </c>
      <c r="B1246" s="19" t="s">
        <v>1244</v>
      </c>
      <c r="C1246" s="19" t="s">
        <v>1257</v>
      </c>
      <c r="D1246" s="61" t="s">
        <v>1047</v>
      </c>
      <c r="E1246" s="19" t="s">
        <v>1821</v>
      </c>
      <c r="F1246" s="21"/>
      <c r="G1246" s="19" t="s">
        <v>1190</v>
      </c>
      <c r="H1246" s="25" t="str">
        <f t="shared" si="106"/>
        <v>JS105</v>
      </c>
      <c r="I1246" s="25" t="str">
        <f t="shared" si="107"/>
        <v>M</v>
      </c>
      <c r="J1246" s="66" t="s">
        <v>1830</v>
      </c>
      <c r="K1246" s="26"/>
      <c r="L1246" s="78">
        <f>IF(COUNTIFS($E$3:E1955,E1246)=1, K1246, 0)</f>
        <v>0</v>
      </c>
    </row>
    <row r="1247" spans="1:12" ht="41.25" customHeight="1">
      <c r="A1247" s="18" t="s">
        <v>1831</v>
      </c>
      <c r="B1247" s="19" t="s">
        <v>1244</v>
      </c>
      <c r="C1247" s="19" t="s">
        <v>1257</v>
      </c>
      <c r="D1247" s="61" t="s">
        <v>1047</v>
      </c>
      <c r="E1247" s="19" t="s">
        <v>1821</v>
      </c>
      <c r="F1247" s="21"/>
      <c r="G1247" s="19" t="s">
        <v>1229</v>
      </c>
      <c r="H1247" s="25" t="str">
        <f t="shared" si="106"/>
        <v>HM309</v>
      </c>
      <c r="I1247" s="25" t="str">
        <f t="shared" si="107"/>
        <v>M</v>
      </c>
      <c r="J1247" s="64" t="s">
        <v>1306</v>
      </c>
      <c r="K1247" s="26"/>
      <c r="L1247" s="78">
        <f>IF(COUNTIFS($E$3:E1955,E1247)=1, K1247, 0)</f>
        <v>0</v>
      </c>
    </row>
    <row r="1248" spans="1:12" ht="41.25" customHeight="1">
      <c r="A1248" s="18" t="s">
        <v>1832</v>
      </c>
      <c r="B1248" s="19" t="s">
        <v>1244</v>
      </c>
      <c r="C1248" s="19" t="s">
        <v>202</v>
      </c>
      <c r="D1248" s="61" t="s">
        <v>1447</v>
      </c>
      <c r="E1248" s="19" t="s">
        <v>1833</v>
      </c>
      <c r="F1248" s="21"/>
      <c r="G1248" s="19" t="s">
        <v>645</v>
      </c>
      <c r="H1248" s="25" t="str">
        <f t="shared" si="106"/>
        <v>HD104</v>
      </c>
      <c r="I1248" s="25" t="str">
        <f t="shared" si="107"/>
        <v>Non-M</v>
      </c>
      <c r="J1248" s="34"/>
      <c r="K1248" s="26"/>
      <c r="L1248" s="78">
        <f>IF(COUNTIFS($E$3:E1955,E1248)=1, K1248, 0)</f>
        <v>0</v>
      </c>
    </row>
    <row r="1249" spans="1:12" ht="41.25" customHeight="1">
      <c r="A1249" s="18" t="s">
        <v>1834</v>
      </c>
      <c r="B1249" s="19" t="s">
        <v>1244</v>
      </c>
      <c r="C1249" s="19" t="s">
        <v>202</v>
      </c>
      <c r="D1249" s="61" t="s">
        <v>1447</v>
      </c>
      <c r="E1249" s="19" t="s">
        <v>1833</v>
      </c>
      <c r="F1249" s="21"/>
      <c r="G1249" s="66" t="s">
        <v>1835</v>
      </c>
      <c r="H1249" s="25" t="str">
        <f t="shared" ref="H1249:H1286" si="108">IF(RIGHT(G1249,1)="M", LEFT(G1249,LEN(G1249)-1), G1249)</f>
        <v>ZP109&amp;ZP101&amp;ZP301</v>
      </c>
      <c r="I1249" s="25" t="str">
        <f t="shared" ref="I1249:I1286" si="109">IF(RIGHT(G1249,1)="M","M","Non-M")</f>
        <v>Non-M</v>
      </c>
      <c r="J1249" s="34"/>
      <c r="K1249" s="26"/>
      <c r="L1249" s="78">
        <f>IF(COUNTIFS($E$3:E1955,E1249)=1, K1249, 0)</f>
        <v>0</v>
      </c>
    </row>
    <row r="1250" spans="1:12" ht="41.25" customHeight="1">
      <c r="A1250" s="18" t="s">
        <v>1836</v>
      </c>
      <c r="B1250" s="19" t="s">
        <v>1244</v>
      </c>
      <c r="C1250" s="19" t="s">
        <v>202</v>
      </c>
      <c r="D1250" s="61" t="s">
        <v>1447</v>
      </c>
      <c r="E1250" s="19" t="s">
        <v>1833</v>
      </c>
      <c r="F1250" s="21"/>
      <c r="G1250" s="19" t="s">
        <v>157</v>
      </c>
      <c r="H1250" s="25" t="str">
        <f t="shared" si="108"/>
        <v>HM504</v>
      </c>
      <c r="I1250" s="25" t="str">
        <f t="shared" si="109"/>
        <v>Non-M</v>
      </c>
      <c r="J1250" s="34"/>
      <c r="K1250" s="26"/>
      <c r="L1250" s="78">
        <f>IF(COUNTIFS($E$3:E1955,E1250)=1, K1250, 0)</f>
        <v>0</v>
      </c>
    </row>
    <row r="1251" spans="1:12" ht="41.25" customHeight="1">
      <c r="A1251" s="18" t="s">
        <v>1837</v>
      </c>
      <c r="B1251" s="19" t="s">
        <v>1244</v>
      </c>
      <c r="C1251" s="19" t="s">
        <v>202</v>
      </c>
      <c r="D1251" s="61" t="s">
        <v>1447</v>
      </c>
      <c r="E1251" s="19" t="s">
        <v>1833</v>
      </c>
      <c r="F1251" s="21"/>
      <c r="G1251" s="19" t="s">
        <v>568</v>
      </c>
      <c r="H1251" s="25" t="str">
        <f t="shared" si="108"/>
        <v>PK200</v>
      </c>
      <c r="I1251" s="25" t="str">
        <f t="shared" si="109"/>
        <v>Non-M</v>
      </c>
      <c r="J1251" s="34"/>
      <c r="K1251" s="26"/>
      <c r="L1251" s="78">
        <f>IF(COUNTIFS($E$3:E1955,E1251)=1, K1251, 0)</f>
        <v>0</v>
      </c>
    </row>
    <row r="1252" spans="1:12" ht="41.25" customHeight="1">
      <c r="A1252" s="18" t="s">
        <v>1838</v>
      </c>
      <c r="B1252" s="19" t="s">
        <v>1244</v>
      </c>
      <c r="C1252" s="19" t="s">
        <v>202</v>
      </c>
      <c r="D1252" s="61" t="s">
        <v>1447</v>
      </c>
      <c r="E1252" s="19" t="s">
        <v>1833</v>
      </c>
      <c r="F1252" s="21"/>
      <c r="G1252" s="19" t="s">
        <v>1344</v>
      </c>
      <c r="H1252" s="25" t="str">
        <f t="shared" si="108"/>
        <v>JS105</v>
      </c>
      <c r="I1252" s="25" t="str">
        <f t="shared" si="109"/>
        <v>Non-M</v>
      </c>
      <c r="J1252" s="34" t="s">
        <v>1290</v>
      </c>
      <c r="K1252" s="26"/>
      <c r="L1252" s="78">
        <f>IF(COUNTIFS($E$3:E1955,E1252)=1, K1252, 0)</f>
        <v>0</v>
      </c>
    </row>
    <row r="1253" spans="1:12" ht="41.25" customHeight="1">
      <c r="A1253" s="18" t="s">
        <v>1839</v>
      </c>
      <c r="B1253" s="19" t="s">
        <v>1244</v>
      </c>
      <c r="C1253" s="19" t="s">
        <v>870</v>
      </c>
      <c r="D1253" s="61" t="s">
        <v>1309</v>
      </c>
      <c r="E1253" s="19" t="s">
        <v>1840</v>
      </c>
      <c r="F1253" s="21"/>
      <c r="G1253" s="19" t="s">
        <v>938</v>
      </c>
      <c r="H1253" s="25" t="str">
        <f t="shared" si="108"/>
        <v>WB301</v>
      </c>
      <c r="I1253" s="25" t="str">
        <f t="shared" si="109"/>
        <v>Non-M</v>
      </c>
      <c r="J1253" s="34"/>
      <c r="K1253" s="26"/>
      <c r="L1253" s="78">
        <f>IF(COUNTIFS($E$3:E1955,E1253)=1, K1253, 0)</f>
        <v>0</v>
      </c>
    </row>
    <row r="1254" spans="1:12" ht="41.25" customHeight="1">
      <c r="A1254" s="18" t="s">
        <v>1841</v>
      </c>
      <c r="B1254" s="19" t="s">
        <v>1244</v>
      </c>
      <c r="C1254" s="19" t="s">
        <v>870</v>
      </c>
      <c r="D1254" s="61" t="s">
        <v>1309</v>
      </c>
      <c r="E1254" s="19" t="s">
        <v>1840</v>
      </c>
      <c r="F1254" s="21"/>
      <c r="G1254" s="19" t="s">
        <v>61</v>
      </c>
      <c r="H1254" s="25" t="str">
        <f t="shared" si="108"/>
        <v>DC101</v>
      </c>
      <c r="I1254" s="25" t="str">
        <f t="shared" si="109"/>
        <v>Non-M</v>
      </c>
      <c r="J1254" s="34"/>
      <c r="K1254" s="26"/>
      <c r="L1254" s="78">
        <f>IF(COUNTIFS($E$3:E1955,E1254)=1, K1254, 0)</f>
        <v>0</v>
      </c>
    </row>
    <row r="1255" spans="1:12" ht="41.25" customHeight="1">
      <c r="A1255" s="18" t="s">
        <v>1842</v>
      </c>
      <c r="B1255" s="19" t="s">
        <v>1244</v>
      </c>
      <c r="C1255" s="19" t="s">
        <v>870</v>
      </c>
      <c r="D1255" s="61" t="s">
        <v>1309</v>
      </c>
      <c r="E1255" s="19" t="s">
        <v>1840</v>
      </c>
      <c r="F1255" s="21"/>
      <c r="G1255" s="19" t="s">
        <v>96</v>
      </c>
      <c r="H1255" s="25" t="str">
        <f t="shared" si="108"/>
        <v>DC300</v>
      </c>
      <c r="I1255" s="25" t="str">
        <f t="shared" si="109"/>
        <v>Non-M</v>
      </c>
      <c r="J1255" s="34"/>
      <c r="K1255" s="26"/>
      <c r="L1255" s="78">
        <f>IF(COUNTIFS($E$3:E1955,E1255)=1, K1255, 0)</f>
        <v>0</v>
      </c>
    </row>
    <row r="1256" spans="1:12" ht="41.25" customHeight="1">
      <c r="A1256" s="18" t="s">
        <v>1843</v>
      </c>
      <c r="B1256" s="19" t="s">
        <v>1244</v>
      </c>
      <c r="C1256" s="19" t="s">
        <v>870</v>
      </c>
      <c r="D1256" s="61" t="s">
        <v>1309</v>
      </c>
      <c r="E1256" s="19" t="s">
        <v>1840</v>
      </c>
      <c r="F1256" s="21"/>
      <c r="G1256" s="19" t="s">
        <v>135</v>
      </c>
      <c r="H1256" s="25" t="str">
        <f t="shared" si="108"/>
        <v>DC200</v>
      </c>
      <c r="I1256" s="25" t="str">
        <f t="shared" si="109"/>
        <v>Non-M</v>
      </c>
      <c r="J1256" s="34"/>
      <c r="K1256" s="26"/>
      <c r="L1256" s="78">
        <f>IF(COUNTIFS($E$3:E1955,E1256)=1, K1256, 0)</f>
        <v>0</v>
      </c>
    </row>
    <row r="1257" spans="1:12" ht="41.25" customHeight="1">
      <c r="A1257" s="18" t="s">
        <v>1844</v>
      </c>
      <c r="B1257" s="19" t="s">
        <v>1244</v>
      </c>
      <c r="C1257" s="19" t="s">
        <v>870</v>
      </c>
      <c r="D1257" s="61" t="s">
        <v>1309</v>
      </c>
      <c r="E1257" s="19" t="s">
        <v>1840</v>
      </c>
      <c r="F1257" s="21"/>
      <c r="G1257" s="19" t="s">
        <v>152</v>
      </c>
      <c r="H1257" s="25" t="str">
        <f t="shared" si="108"/>
        <v>DC400</v>
      </c>
      <c r="I1257" s="25" t="str">
        <f t="shared" si="109"/>
        <v>Non-M</v>
      </c>
      <c r="J1257" s="34"/>
      <c r="K1257" s="26"/>
      <c r="L1257" s="78">
        <f>IF(COUNTIFS($E$3:E1955,E1257)=1, K1257, 0)</f>
        <v>0</v>
      </c>
    </row>
    <row r="1258" spans="1:12" ht="41.25" customHeight="1">
      <c r="A1258" s="18" t="s">
        <v>1845</v>
      </c>
      <c r="B1258" s="19" t="s">
        <v>1244</v>
      </c>
      <c r="C1258" s="19" t="s">
        <v>870</v>
      </c>
      <c r="D1258" s="61" t="s">
        <v>1309</v>
      </c>
      <c r="E1258" s="19" t="s">
        <v>1840</v>
      </c>
      <c r="F1258" s="21"/>
      <c r="G1258" s="66" t="s">
        <v>1846</v>
      </c>
      <c r="H1258" s="25" t="str">
        <f t="shared" si="108"/>
        <v>GT204</v>
      </c>
      <c r="I1258" s="25" t="str">
        <f t="shared" si="109"/>
        <v>Non-M</v>
      </c>
      <c r="J1258" s="34"/>
      <c r="K1258" s="26"/>
      <c r="L1258" s="78">
        <f>IF(COUNTIFS($E$3:E1955,E1258)=1, K1258, 0)</f>
        <v>0</v>
      </c>
    </row>
    <row r="1259" spans="1:12" ht="41.25" customHeight="1">
      <c r="A1259" s="18" t="s">
        <v>1847</v>
      </c>
      <c r="B1259" s="19" t="s">
        <v>1244</v>
      </c>
      <c r="C1259" s="19" t="s">
        <v>870</v>
      </c>
      <c r="D1259" s="61" t="s">
        <v>1309</v>
      </c>
      <c r="E1259" s="19" t="s">
        <v>1840</v>
      </c>
      <c r="F1259" s="21"/>
      <c r="G1259" s="19" t="s">
        <v>188</v>
      </c>
      <c r="H1259" s="25" t="str">
        <f t="shared" si="108"/>
        <v>PK301</v>
      </c>
      <c r="I1259" s="25" t="str">
        <f t="shared" si="109"/>
        <v>M</v>
      </c>
      <c r="J1259" s="34" t="s">
        <v>1848</v>
      </c>
      <c r="K1259" s="26"/>
      <c r="L1259" s="78">
        <f>IF(COUNTIFS($E$3:E1955,E1259)=1, K1259, 0)</f>
        <v>0</v>
      </c>
    </row>
    <row r="1260" spans="1:12" ht="41.25" customHeight="1">
      <c r="A1260" s="18" t="s">
        <v>1849</v>
      </c>
      <c r="B1260" s="19" t="s">
        <v>1244</v>
      </c>
      <c r="C1260" s="19" t="s">
        <v>870</v>
      </c>
      <c r="D1260" s="61" t="s">
        <v>1309</v>
      </c>
      <c r="E1260" s="19" t="s">
        <v>1840</v>
      </c>
      <c r="F1260" s="21"/>
      <c r="G1260" s="19" t="s">
        <v>272</v>
      </c>
      <c r="H1260" s="25" t="str">
        <f t="shared" si="108"/>
        <v>PB301</v>
      </c>
      <c r="I1260" s="25" t="str">
        <f t="shared" si="109"/>
        <v>Non-M</v>
      </c>
      <c r="J1260" s="34"/>
      <c r="K1260" s="26"/>
      <c r="L1260" s="78">
        <f>IF(COUNTIFS($E$3:E1955,E1260)=1, K1260, 0)</f>
        <v>0</v>
      </c>
    </row>
    <row r="1261" spans="1:12" ht="41.25" customHeight="1">
      <c r="A1261" s="18" t="s">
        <v>1850</v>
      </c>
      <c r="B1261" s="19" t="s">
        <v>1244</v>
      </c>
      <c r="C1261" s="19" t="s">
        <v>870</v>
      </c>
      <c r="D1261" s="61" t="s">
        <v>1309</v>
      </c>
      <c r="E1261" s="19" t="s">
        <v>1840</v>
      </c>
      <c r="F1261" s="21"/>
      <c r="G1261" s="19" t="s">
        <v>739</v>
      </c>
      <c r="H1261" s="25" t="str">
        <f t="shared" si="108"/>
        <v>PK214</v>
      </c>
      <c r="I1261" s="25" t="str">
        <f t="shared" si="109"/>
        <v>Non-M</v>
      </c>
      <c r="J1261" s="34"/>
      <c r="K1261" s="26"/>
      <c r="L1261" s="78">
        <f>IF(COUNTIFS($E$3:E1955,E1261)=1, K1261, 0)</f>
        <v>0</v>
      </c>
    </row>
    <row r="1262" spans="1:12" ht="41.25" customHeight="1">
      <c r="A1262" s="18" t="s">
        <v>1851</v>
      </c>
      <c r="B1262" s="19" t="s">
        <v>1244</v>
      </c>
      <c r="C1262" s="19" t="s">
        <v>870</v>
      </c>
      <c r="D1262" s="61" t="s">
        <v>1309</v>
      </c>
      <c r="E1262" s="19" t="s">
        <v>1840</v>
      </c>
      <c r="F1262" s="21"/>
      <c r="G1262" s="19" t="s">
        <v>1852</v>
      </c>
      <c r="H1262" s="25" t="str">
        <f t="shared" si="108"/>
        <v>PB106</v>
      </c>
      <c r="I1262" s="25" t="str">
        <f t="shared" si="109"/>
        <v>M</v>
      </c>
      <c r="J1262" s="34" t="s">
        <v>1353</v>
      </c>
      <c r="K1262" s="26"/>
      <c r="L1262" s="78">
        <f>IF(COUNTIFS($E$3:E1955,E1262)=1, K1262, 0)</f>
        <v>0</v>
      </c>
    </row>
    <row r="1263" spans="1:12" ht="41.25" customHeight="1">
      <c r="A1263" s="18" t="s">
        <v>1853</v>
      </c>
      <c r="B1263" s="19" t="s">
        <v>1244</v>
      </c>
      <c r="C1263" s="19" t="s">
        <v>870</v>
      </c>
      <c r="D1263" s="61" t="s">
        <v>1309</v>
      </c>
      <c r="E1263" s="19" t="s">
        <v>1840</v>
      </c>
      <c r="F1263" s="21"/>
      <c r="G1263" s="19" t="s">
        <v>1344</v>
      </c>
      <c r="H1263" s="25" t="str">
        <f t="shared" si="108"/>
        <v>JS105</v>
      </c>
      <c r="I1263" s="25" t="str">
        <f t="shared" si="109"/>
        <v>Non-M</v>
      </c>
      <c r="J1263" s="34"/>
      <c r="K1263" s="26"/>
      <c r="L1263" s="78">
        <f>IF(COUNTIFS($E$3:E1955,E1263)=1, K1263, 0)</f>
        <v>0</v>
      </c>
    </row>
    <row r="1264" spans="1:12" ht="41.25" customHeight="1">
      <c r="A1264" s="18" t="s">
        <v>1854</v>
      </c>
      <c r="B1264" s="19" t="s">
        <v>1244</v>
      </c>
      <c r="C1264" s="19" t="s">
        <v>870</v>
      </c>
      <c r="D1264" s="61" t="s">
        <v>1309</v>
      </c>
      <c r="E1264" s="19" t="s">
        <v>1840</v>
      </c>
      <c r="F1264" s="21"/>
      <c r="G1264" s="19" t="s">
        <v>1398</v>
      </c>
      <c r="H1264" s="25" t="str">
        <f t="shared" si="108"/>
        <v>JS121</v>
      </c>
      <c r="I1264" s="25" t="str">
        <f t="shared" si="109"/>
        <v>Non-M</v>
      </c>
      <c r="J1264" s="34"/>
      <c r="K1264" s="26"/>
      <c r="L1264" s="78">
        <f>IF(COUNTIFS($E$3:E1955,E1264)=1, K1264, 0)</f>
        <v>0</v>
      </c>
    </row>
    <row r="1265" spans="1:12" ht="41.25" customHeight="1">
      <c r="A1265" s="18" t="s">
        <v>1855</v>
      </c>
      <c r="B1265" s="19" t="s">
        <v>1244</v>
      </c>
      <c r="C1265" s="19" t="s">
        <v>870</v>
      </c>
      <c r="D1265" s="61" t="s">
        <v>1309</v>
      </c>
      <c r="E1265" s="19" t="s">
        <v>1840</v>
      </c>
      <c r="F1265" s="21"/>
      <c r="G1265" s="19" t="s">
        <v>1856</v>
      </c>
      <c r="H1265" s="25" t="str">
        <f t="shared" si="108"/>
        <v>VT100</v>
      </c>
      <c r="I1265" s="25" t="str">
        <f t="shared" si="109"/>
        <v>Non-M</v>
      </c>
      <c r="J1265" s="34"/>
      <c r="K1265" s="26"/>
      <c r="L1265" s="78">
        <f>IF(COUNTIFS($E$3:E1955,E1265)=1, K1265, 0)</f>
        <v>0</v>
      </c>
    </row>
    <row r="1266" spans="1:12" ht="41.25" customHeight="1">
      <c r="A1266" s="18" t="s">
        <v>1857</v>
      </c>
      <c r="B1266" s="19" t="s">
        <v>1045</v>
      </c>
      <c r="C1266" s="19" t="s">
        <v>1245</v>
      </c>
      <c r="D1266" s="61" t="s">
        <v>1858</v>
      </c>
      <c r="E1266" s="19" t="s">
        <v>1859</v>
      </c>
      <c r="F1266" s="21"/>
      <c r="G1266" s="19" t="s">
        <v>1860</v>
      </c>
      <c r="H1266" s="25" t="str">
        <f t="shared" si="108"/>
        <v>WB204</v>
      </c>
      <c r="I1266" s="25" t="str">
        <f t="shared" si="109"/>
        <v>Non-M</v>
      </c>
      <c r="J1266" s="34"/>
      <c r="K1266" s="26">
        <v>53916</v>
      </c>
      <c r="L1266" s="78">
        <f>IF(COUNTIFS($E$3:E1955,E1266)=1, K1266, 0)</f>
        <v>0</v>
      </c>
    </row>
    <row r="1267" spans="1:12" ht="41.25" customHeight="1">
      <c r="A1267" s="18" t="s">
        <v>1861</v>
      </c>
      <c r="B1267" s="19" t="s">
        <v>1045</v>
      </c>
      <c r="C1267" s="19" t="s">
        <v>1245</v>
      </c>
      <c r="D1267" s="61" t="s">
        <v>1858</v>
      </c>
      <c r="E1267" s="19" t="s">
        <v>1859</v>
      </c>
      <c r="F1267" s="21"/>
      <c r="G1267" s="19" t="s">
        <v>61</v>
      </c>
      <c r="H1267" s="25" t="str">
        <f t="shared" si="108"/>
        <v>DC101</v>
      </c>
      <c r="I1267" s="25" t="str">
        <f t="shared" si="109"/>
        <v>Non-M</v>
      </c>
      <c r="J1267" s="34"/>
      <c r="K1267" s="26">
        <v>53916</v>
      </c>
      <c r="L1267" s="78">
        <f>IF(COUNTIFS($E$3:E1955,E1267)=1, K1267, 0)</f>
        <v>0</v>
      </c>
    </row>
    <row r="1268" spans="1:12" ht="41.25" customHeight="1">
      <c r="A1268" s="18" t="s">
        <v>1862</v>
      </c>
      <c r="B1268" s="19" t="s">
        <v>1045</v>
      </c>
      <c r="C1268" s="19" t="s">
        <v>1245</v>
      </c>
      <c r="D1268" s="61" t="s">
        <v>1858</v>
      </c>
      <c r="E1268" s="19" t="s">
        <v>1859</v>
      </c>
      <c r="F1268" s="21"/>
      <c r="G1268" s="19" t="s">
        <v>135</v>
      </c>
      <c r="H1268" s="25" t="str">
        <f t="shared" si="108"/>
        <v>DC200</v>
      </c>
      <c r="I1268" s="25" t="str">
        <f t="shared" si="109"/>
        <v>Non-M</v>
      </c>
      <c r="J1268" s="34"/>
      <c r="K1268" s="26">
        <v>53916</v>
      </c>
      <c r="L1268" s="78">
        <f>IF(COUNTIFS($E$3:E1955,E1268)=1, K1268, 0)</f>
        <v>0</v>
      </c>
    </row>
    <row r="1269" spans="1:12" ht="41.25" customHeight="1">
      <c r="A1269" s="18" t="s">
        <v>1863</v>
      </c>
      <c r="B1269" s="19" t="s">
        <v>1045</v>
      </c>
      <c r="C1269" s="19" t="s">
        <v>1245</v>
      </c>
      <c r="D1269" s="61" t="s">
        <v>1858</v>
      </c>
      <c r="E1269" s="19" t="s">
        <v>1859</v>
      </c>
      <c r="F1269" s="21"/>
      <c r="G1269" s="19" t="s">
        <v>96</v>
      </c>
      <c r="H1269" s="25" t="str">
        <f t="shared" si="108"/>
        <v>DC300</v>
      </c>
      <c r="I1269" s="25" t="str">
        <f t="shared" si="109"/>
        <v>Non-M</v>
      </c>
      <c r="J1269" s="34"/>
      <c r="K1269" s="26">
        <v>53916</v>
      </c>
      <c r="L1269" s="78">
        <f>IF(COUNTIFS($E$3:E1955,E1269)=1, K1269, 0)</f>
        <v>0</v>
      </c>
    </row>
    <row r="1270" spans="1:12" ht="41.25" customHeight="1">
      <c r="A1270" s="18" t="s">
        <v>1864</v>
      </c>
      <c r="B1270" s="19" t="s">
        <v>1045</v>
      </c>
      <c r="C1270" s="19" t="s">
        <v>1245</v>
      </c>
      <c r="D1270" s="61" t="s">
        <v>1858</v>
      </c>
      <c r="E1270" s="19" t="s">
        <v>1859</v>
      </c>
      <c r="F1270" s="21"/>
      <c r="G1270" s="19" t="s">
        <v>152</v>
      </c>
      <c r="H1270" s="25" t="str">
        <f t="shared" si="108"/>
        <v>DC400</v>
      </c>
      <c r="I1270" s="25" t="str">
        <f t="shared" si="109"/>
        <v>Non-M</v>
      </c>
      <c r="J1270" s="34"/>
      <c r="K1270" s="26">
        <v>53916</v>
      </c>
      <c r="L1270" s="78">
        <f>IF(COUNTIFS($E$3:E1955,E1270)=1, K1270, 0)</f>
        <v>0</v>
      </c>
    </row>
    <row r="1271" spans="1:12" ht="41.25" customHeight="1">
      <c r="A1271" s="18" t="s">
        <v>1865</v>
      </c>
      <c r="B1271" s="19" t="s">
        <v>1045</v>
      </c>
      <c r="C1271" s="19" t="s">
        <v>1245</v>
      </c>
      <c r="D1271" s="61" t="s">
        <v>1858</v>
      </c>
      <c r="E1271" s="19" t="s">
        <v>1859</v>
      </c>
      <c r="F1271" s="21"/>
      <c r="G1271" s="19" t="s">
        <v>1091</v>
      </c>
      <c r="H1271" s="25" t="str">
        <f t="shared" si="108"/>
        <v>PK111</v>
      </c>
      <c r="I1271" s="25" t="str">
        <f t="shared" si="109"/>
        <v>Non-M</v>
      </c>
      <c r="J1271" s="34" t="s">
        <v>1765</v>
      </c>
      <c r="K1271" s="26">
        <v>53916</v>
      </c>
      <c r="L1271" s="78">
        <f>IF(COUNTIFS($E$3:E1955,E1271)=1, K1271, 0)</f>
        <v>0</v>
      </c>
    </row>
    <row r="1272" spans="1:12" ht="41.25" customHeight="1">
      <c r="A1272" s="18" t="s">
        <v>1866</v>
      </c>
      <c r="B1272" s="19" t="s">
        <v>1045</v>
      </c>
      <c r="C1272" s="19" t="s">
        <v>1245</v>
      </c>
      <c r="D1272" s="61" t="s">
        <v>1858</v>
      </c>
      <c r="E1272" s="19" t="s">
        <v>1859</v>
      </c>
      <c r="F1272" s="21"/>
      <c r="G1272" s="62" t="s">
        <v>1509</v>
      </c>
      <c r="H1272" s="25" t="str">
        <f t="shared" si="108"/>
        <v>PB202</v>
      </c>
      <c r="I1272" s="25" t="str">
        <f t="shared" si="109"/>
        <v>Non-M</v>
      </c>
      <c r="J1272" s="34"/>
      <c r="K1272" s="26">
        <v>53916</v>
      </c>
      <c r="L1272" s="78">
        <f>IF(COUNTIFS($E$3:E1955,E1272)=1, K1272, 0)</f>
        <v>0</v>
      </c>
    </row>
    <row r="1273" spans="1:12" ht="41.25" customHeight="1">
      <c r="A1273" s="18" t="s">
        <v>1867</v>
      </c>
      <c r="B1273" s="19" t="s">
        <v>1045</v>
      </c>
      <c r="C1273" s="19" t="s">
        <v>1245</v>
      </c>
      <c r="D1273" s="61" t="s">
        <v>1858</v>
      </c>
      <c r="E1273" s="19" t="s">
        <v>1859</v>
      </c>
      <c r="F1273" s="21"/>
      <c r="G1273" s="19" t="s">
        <v>739</v>
      </c>
      <c r="H1273" s="25" t="str">
        <f t="shared" si="108"/>
        <v>PK214</v>
      </c>
      <c r="I1273" s="25" t="str">
        <f t="shared" si="109"/>
        <v>Non-M</v>
      </c>
      <c r="J1273" s="34"/>
      <c r="K1273" s="26">
        <v>53916</v>
      </c>
      <c r="L1273" s="78">
        <f>IF(COUNTIFS($E$3:E1955,E1273)=1, K1273, 0)</f>
        <v>0</v>
      </c>
    </row>
    <row r="1274" spans="1:12" ht="41.25" customHeight="1">
      <c r="A1274" s="18" t="s">
        <v>1868</v>
      </c>
      <c r="B1274" s="19" t="s">
        <v>1045</v>
      </c>
      <c r="C1274" s="19" t="s">
        <v>1245</v>
      </c>
      <c r="D1274" s="61" t="s">
        <v>1858</v>
      </c>
      <c r="E1274" s="19" t="s">
        <v>1859</v>
      </c>
      <c r="F1274" s="21"/>
      <c r="G1274" s="19" t="s">
        <v>729</v>
      </c>
      <c r="H1274" s="25" t="str">
        <f t="shared" si="108"/>
        <v>HM512</v>
      </c>
      <c r="I1274" s="25" t="str">
        <f t="shared" si="109"/>
        <v>Non-M</v>
      </c>
      <c r="J1274" s="34"/>
      <c r="K1274" s="26">
        <v>53916</v>
      </c>
      <c r="L1274" s="78">
        <f>IF(COUNTIFS($E$3:E1955,E1274)=1, K1274, 0)</f>
        <v>0</v>
      </c>
    </row>
    <row r="1275" spans="1:12" ht="41.25" customHeight="1">
      <c r="A1275" s="18" t="s">
        <v>1869</v>
      </c>
      <c r="B1275" s="19" t="s">
        <v>1045</v>
      </c>
      <c r="C1275" s="19" t="s">
        <v>1245</v>
      </c>
      <c r="D1275" s="61" t="s">
        <v>1858</v>
      </c>
      <c r="E1275" s="19" t="s">
        <v>1859</v>
      </c>
      <c r="F1275" s="21"/>
      <c r="G1275" s="19" t="s">
        <v>1344</v>
      </c>
      <c r="H1275" s="25" t="str">
        <f t="shared" si="108"/>
        <v>JS105</v>
      </c>
      <c r="I1275" s="25" t="str">
        <f t="shared" si="109"/>
        <v>Non-M</v>
      </c>
      <c r="J1275" s="34"/>
      <c r="K1275" s="26">
        <v>53916</v>
      </c>
      <c r="L1275" s="78">
        <f>IF(COUNTIFS($E$3:E1955,E1275)=1, K1275, 0)</f>
        <v>0</v>
      </c>
    </row>
    <row r="1276" spans="1:12" ht="41.25" customHeight="1">
      <c r="A1276" s="18" t="s">
        <v>1870</v>
      </c>
      <c r="B1276" s="19" t="s">
        <v>1045</v>
      </c>
      <c r="C1276" s="19" t="s">
        <v>1245</v>
      </c>
      <c r="D1276" s="61" t="s">
        <v>1858</v>
      </c>
      <c r="E1276" s="19" t="s">
        <v>1859</v>
      </c>
      <c r="F1276" s="21"/>
      <c r="G1276" s="19" t="s">
        <v>1398</v>
      </c>
      <c r="H1276" s="25" t="str">
        <f t="shared" si="108"/>
        <v>JS121</v>
      </c>
      <c r="I1276" s="25" t="str">
        <f t="shared" si="109"/>
        <v>Non-M</v>
      </c>
      <c r="J1276" s="34"/>
      <c r="K1276" s="26">
        <v>53916</v>
      </c>
      <c r="L1276" s="78">
        <f>IF(COUNTIFS($E$3:E1955,E1276)=1, K1276, 0)</f>
        <v>0</v>
      </c>
    </row>
    <row r="1277" spans="1:12" ht="41.25" customHeight="1">
      <c r="A1277" s="18" t="s">
        <v>1871</v>
      </c>
      <c r="B1277" s="35" t="s">
        <v>1308</v>
      </c>
      <c r="C1277" s="19" t="s">
        <v>1199</v>
      </c>
      <c r="D1277" s="61" t="s">
        <v>1361</v>
      </c>
      <c r="E1277" s="19" t="s">
        <v>1872</v>
      </c>
      <c r="F1277" s="21"/>
      <c r="G1277" s="19" t="s">
        <v>700</v>
      </c>
      <c r="H1277" s="25" t="str">
        <f t="shared" si="108"/>
        <v>WB202</v>
      </c>
      <c r="I1277" s="25" t="str">
        <f t="shared" si="109"/>
        <v>M</v>
      </c>
      <c r="J1277" s="34"/>
      <c r="K1277" s="26"/>
      <c r="L1277" s="78">
        <f>IF(COUNTIFS($E$3:E1955,E1277)=1, K1277, 0)</f>
        <v>0</v>
      </c>
    </row>
    <row r="1278" spans="1:12" ht="41.25" customHeight="1">
      <c r="A1278" s="18" t="s">
        <v>1873</v>
      </c>
      <c r="B1278" s="35" t="s">
        <v>1308</v>
      </c>
      <c r="C1278" s="19" t="s">
        <v>1199</v>
      </c>
      <c r="D1278" s="61" t="s">
        <v>1361</v>
      </c>
      <c r="E1278" s="19" t="s">
        <v>1872</v>
      </c>
      <c r="F1278" s="21"/>
      <c r="G1278" s="19" t="s">
        <v>61</v>
      </c>
      <c r="H1278" s="25" t="str">
        <f t="shared" si="108"/>
        <v>DC101</v>
      </c>
      <c r="I1278" s="25" t="str">
        <f t="shared" si="109"/>
        <v>Non-M</v>
      </c>
      <c r="J1278" s="34"/>
      <c r="K1278" s="26"/>
      <c r="L1278" s="78">
        <f>IF(COUNTIFS($E$3:E1955,E1278)=1, K1278, 0)</f>
        <v>0</v>
      </c>
    </row>
    <row r="1279" spans="1:12" ht="41.25" customHeight="1">
      <c r="A1279" s="18" t="s">
        <v>1874</v>
      </c>
      <c r="B1279" s="35" t="s">
        <v>1308</v>
      </c>
      <c r="C1279" s="19" t="s">
        <v>1199</v>
      </c>
      <c r="D1279" s="61" t="s">
        <v>1361</v>
      </c>
      <c r="E1279" s="19" t="s">
        <v>1872</v>
      </c>
      <c r="F1279" s="21"/>
      <c r="G1279" s="19" t="s">
        <v>96</v>
      </c>
      <c r="H1279" s="25" t="str">
        <f t="shared" si="108"/>
        <v>DC300</v>
      </c>
      <c r="I1279" s="25" t="str">
        <f t="shared" si="109"/>
        <v>Non-M</v>
      </c>
      <c r="J1279" s="34"/>
      <c r="K1279" s="26"/>
      <c r="L1279" s="78">
        <f>IF(COUNTIFS($E$3:E1955,E1279)=1, K1279, 0)</f>
        <v>0</v>
      </c>
    </row>
    <row r="1280" spans="1:12" ht="41.25" customHeight="1">
      <c r="A1280" s="18" t="s">
        <v>1875</v>
      </c>
      <c r="B1280" s="35" t="s">
        <v>1308</v>
      </c>
      <c r="C1280" s="19" t="s">
        <v>1199</v>
      </c>
      <c r="D1280" s="61" t="s">
        <v>1361</v>
      </c>
      <c r="E1280" s="19" t="s">
        <v>1872</v>
      </c>
      <c r="F1280" s="21"/>
      <c r="G1280" s="19" t="s">
        <v>94</v>
      </c>
      <c r="H1280" s="25" t="str">
        <f t="shared" si="108"/>
        <v>DC202</v>
      </c>
      <c r="I1280" s="25" t="str">
        <f t="shared" si="109"/>
        <v>Non-M</v>
      </c>
      <c r="J1280" s="34"/>
      <c r="K1280" s="26"/>
      <c r="L1280" s="78">
        <f>IF(COUNTIFS($E$3:E1955,E1280)=1, K1280, 0)</f>
        <v>0</v>
      </c>
    </row>
    <row r="1281" spans="1:12" ht="41.25" customHeight="1">
      <c r="A1281" s="18" t="s">
        <v>1876</v>
      </c>
      <c r="B1281" s="35" t="s">
        <v>1308</v>
      </c>
      <c r="C1281" s="19" t="s">
        <v>1199</v>
      </c>
      <c r="D1281" s="61" t="s">
        <v>1361</v>
      </c>
      <c r="E1281" s="19" t="s">
        <v>1872</v>
      </c>
      <c r="F1281" s="21"/>
      <c r="G1281" s="19" t="s">
        <v>152</v>
      </c>
      <c r="H1281" s="25" t="str">
        <f t="shared" si="108"/>
        <v>DC400</v>
      </c>
      <c r="I1281" s="25" t="str">
        <f t="shared" si="109"/>
        <v>Non-M</v>
      </c>
      <c r="J1281" s="34"/>
      <c r="K1281" s="26"/>
      <c r="L1281" s="78">
        <f>IF(COUNTIFS($E$3:E1955,E1281)=1, K1281, 0)</f>
        <v>0</v>
      </c>
    </row>
    <row r="1282" spans="1:12" ht="41.25" customHeight="1">
      <c r="A1282" s="18" t="s">
        <v>1877</v>
      </c>
      <c r="B1282" s="35" t="s">
        <v>1308</v>
      </c>
      <c r="C1282" s="19" t="s">
        <v>1199</v>
      </c>
      <c r="D1282" s="61" t="s">
        <v>1361</v>
      </c>
      <c r="E1282" s="19" t="s">
        <v>1872</v>
      </c>
      <c r="F1282" s="21"/>
      <c r="G1282" s="19" t="s">
        <v>239</v>
      </c>
      <c r="H1282" s="25" t="str">
        <f t="shared" si="108"/>
        <v>PK201</v>
      </c>
      <c r="I1282" s="25" t="str">
        <f t="shared" si="109"/>
        <v>M</v>
      </c>
      <c r="J1282" s="34"/>
      <c r="K1282" s="26"/>
      <c r="L1282" s="78">
        <f>IF(COUNTIFS($E$3:E1955,E1282)=1, K1282, 0)</f>
        <v>0</v>
      </c>
    </row>
    <row r="1283" spans="1:12" ht="41.25" customHeight="1">
      <c r="A1283" s="18" t="s">
        <v>1878</v>
      </c>
      <c r="B1283" s="35" t="s">
        <v>1308</v>
      </c>
      <c r="C1283" s="19" t="s">
        <v>1199</v>
      </c>
      <c r="D1283" s="61" t="s">
        <v>1361</v>
      </c>
      <c r="E1283" s="19" t="s">
        <v>1872</v>
      </c>
      <c r="F1283" s="21"/>
      <c r="G1283" s="19" t="s">
        <v>241</v>
      </c>
      <c r="H1283" s="25" t="str">
        <f t="shared" si="108"/>
        <v>PB204</v>
      </c>
      <c r="I1283" s="25" t="str">
        <f t="shared" si="109"/>
        <v>M</v>
      </c>
      <c r="J1283" s="34"/>
      <c r="K1283" s="26"/>
      <c r="L1283" s="78">
        <f>IF(COUNTIFS($E$3:E1955,E1283)=1, K1283, 0)</f>
        <v>0</v>
      </c>
    </row>
    <row r="1284" spans="1:12" ht="41.25" customHeight="1">
      <c r="A1284" s="18" t="s">
        <v>1879</v>
      </c>
      <c r="B1284" s="35" t="s">
        <v>1308</v>
      </c>
      <c r="C1284" s="19" t="s">
        <v>1199</v>
      </c>
      <c r="D1284" s="61" t="s">
        <v>1361</v>
      </c>
      <c r="E1284" s="19" t="s">
        <v>1872</v>
      </c>
      <c r="F1284" s="21"/>
      <c r="G1284" s="19" t="s">
        <v>204</v>
      </c>
      <c r="H1284" s="25" t="str">
        <f t="shared" si="108"/>
        <v>HM503</v>
      </c>
      <c r="I1284" s="25" t="str">
        <f t="shared" si="109"/>
        <v>Non-M</v>
      </c>
      <c r="J1284" s="34"/>
      <c r="K1284" s="26"/>
      <c r="L1284" s="78">
        <f>IF(COUNTIFS($E$3:E1955,E1284)=1, K1284, 0)</f>
        <v>0</v>
      </c>
    </row>
    <row r="1285" spans="1:12" ht="41.25" customHeight="1">
      <c r="A1285" s="18" t="s">
        <v>1880</v>
      </c>
      <c r="B1285" s="35" t="s">
        <v>1308</v>
      </c>
      <c r="C1285" s="19" t="s">
        <v>1199</v>
      </c>
      <c r="D1285" s="61" t="s">
        <v>1361</v>
      </c>
      <c r="E1285" s="19" t="s">
        <v>1872</v>
      </c>
      <c r="F1285" s="21"/>
      <c r="G1285" s="19" t="s">
        <v>1344</v>
      </c>
      <c r="H1285" s="25" t="str">
        <f t="shared" si="108"/>
        <v>JS105</v>
      </c>
      <c r="I1285" s="25" t="str">
        <f t="shared" si="109"/>
        <v>Non-M</v>
      </c>
      <c r="J1285" s="34"/>
      <c r="K1285" s="26"/>
      <c r="L1285" s="78">
        <f>IF(COUNTIFS($E$3:E1955,E1285)=1, K1285, 0)</f>
        <v>0</v>
      </c>
    </row>
    <row r="1286" spans="1:12" ht="41.25" customHeight="1">
      <c r="A1286" s="18" t="s">
        <v>1881</v>
      </c>
      <c r="B1286" s="35" t="s">
        <v>1308</v>
      </c>
      <c r="C1286" s="19" t="s">
        <v>1199</v>
      </c>
      <c r="D1286" s="61" t="s">
        <v>1361</v>
      </c>
      <c r="E1286" s="19" t="s">
        <v>1872</v>
      </c>
      <c r="F1286" s="21"/>
      <c r="G1286" s="19" t="s">
        <v>120</v>
      </c>
      <c r="H1286" s="25" t="str">
        <f t="shared" si="108"/>
        <v>JS124</v>
      </c>
      <c r="I1286" s="25" t="str">
        <f t="shared" si="109"/>
        <v>Non-M</v>
      </c>
      <c r="J1286" s="34"/>
      <c r="K1286" s="26"/>
      <c r="L1286" s="78">
        <f>IF(COUNTIFS($E$3:E1955,E1286)=1, K1286, 0)</f>
        <v>0</v>
      </c>
    </row>
    <row r="1287" spans="1:12" ht="41.25" customHeight="1">
      <c r="A1287" s="18" t="s">
        <v>1882</v>
      </c>
      <c r="B1287" s="19" t="s">
        <v>1244</v>
      </c>
      <c r="C1287" s="19" t="s">
        <v>1512</v>
      </c>
      <c r="D1287" s="61" t="s">
        <v>1447</v>
      </c>
      <c r="E1287" s="19" t="s">
        <v>1883</v>
      </c>
      <c r="F1287" s="21"/>
      <c r="G1287" s="19" t="s">
        <v>61</v>
      </c>
      <c r="H1287" s="25" t="str">
        <f t="shared" ref="H1287:H1294" si="110">IF(RIGHT(G1287,1)="M", LEFT(G1287,LEN(G1287)-1), G1287)</f>
        <v>DC101</v>
      </c>
      <c r="I1287" s="25" t="str">
        <f t="shared" ref="I1287:I1294" si="111">IF(RIGHT(G1287,1)="M","M","Non-M")</f>
        <v>Non-M</v>
      </c>
      <c r="J1287" s="34"/>
      <c r="K1287" s="26"/>
      <c r="L1287" s="78">
        <f>IF(COUNTIFS($E$3:E1955,E1287)=1, K1287, 0)</f>
        <v>0</v>
      </c>
    </row>
    <row r="1288" spans="1:12" ht="41.25" customHeight="1">
      <c r="A1288" s="18" t="s">
        <v>1884</v>
      </c>
      <c r="B1288" s="19" t="s">
        <v>1244</v>
      </c>
      <c r="C1288" s="19" t="s">
        <v>1512</v>
      </c>
      <c r="D1288" s="61" t="s">
        <v>1447</v>
      </c>
      <c r="E1288" s="19" t="s">
        <v>1883</v>
      </c>
      <c r="F1288" s="21"/>
      <c r="G1288" s="19" t="s">
        <v>135</v>
      </c>
      <c r="H1288" s="25" t="str">
        <f t="shared" si="110"/>
        <v>DC200</v>
      </c>
      <c r="I1288" s="25" t="str">
        <f t="shared" si="111"/>
        <v>Non-M</v>
      </c>
      <c r="J1288" s="34"/>
      <c r="K1288" s="26"/>
      <c r="L1288" s="78">
        <f>IF(COUNTIFS($E$3:E1955,E1288)=1, K1288, 0)</f>
        <v>0</v>
      </c>
    </row>
    <row r="1289" spans="1:12" ht="41.25" customHeight="1">
      <c r="A1289" s="18" t="s">
        <v>1885</v>
      </c>
      <c r="B1289" s="19" t="s">
        <v>1244</v>
      </c>
      <c r="C1289" s="19" t="s">
        <v>1512</v>
      </c>
      <c r="D1289" s="61" t="s">
        <v>1447</v>
      </c>
      <c r="E1289" s="19" t="s">
        <v>1883</v>
      </c>
      <c r="F1289" s="21"/>
      <c r="G1289" s="19" t="s">
        <v>96</v>
      </c>
      <c r="H1289" s="25" t="str">
        <f t="shared" si="110"/>
        <v>DC300</v>
      </c>
      <c r="I1289" s="25" t="str">
        <f t="shared" si="111"/>
        <v>Non-M</v>
      </c>
      <c r="J1289" s="34"/>
      <c r="K1289" s="26"/>
      <c r="L1289" s="78">
        <f>IF(COUNTIFS($E$3:E1955,E1289)=1, K1289, 0)</f>
        <v>0</v>
      </c>
    </row>
    <row r="1290" spans="1:12" ht="41.25" customHeight="1">
      <c r="A1290" s="18" t="s">
        <v>1886</v>
      </c>
      <c r="B1290" s="19" t="s">
        <v>1244</v>
      </c>
      <c r="C1290" s="19" t="s">
        <v>1512</v>
      </c>
      <c r="D1290" s="61" t="s">
        <v>1447</v>
      </c>
      <c r="E1290" s="19" t="s">
        <v>1883</v>
      </c>
      <c r="F1290" s="21"/>
      <c r="G1290" s="19" t="s">
        <v>152</v>
      </c>
      <c r="H1290" s="25" t="str">
        <f t="shared" si="110"/>
        <v>DC400</v>
      </c>
      <c r="I1290" s="25" t="str">
        <f t="shared" si="111"/>
        <v>Non-M</v>
      </c>
      <c r="J1290" s="34"/>
      <c r="K1290" s="26"/>
      <c r="L1290" s="78">
        <f>IF(COUNTIFS($E$3:E1955,E1290)=1, K1290, 0)</f>
        <v>0</v>
      </c>
    </row>
    <row r="1291" spans="1:12" ht="41.25" customHeight="1">
      <c r="A1291" s="18" t="s">
        <v>1887</v>
      </c>
      <c r="B1291" s="19" t="s">
        <v>1244</v>
      </c>
      <c r="C1291" s="19" t="s">
        <v>1512</v>
      </c>
      <c r="D1291" s="61" t="s">
        <v>1447</v>
      </c>
      <c r="E1291" s="19" t="s">
        <v>1883</v>
      </c>
      <c r="F1291" s="21"/>
      <c r="G1291" s="19" t="s">
        <v>1888</v>
      </c>
      <c r="H1291" s="25" t="str">
        <f t="shared" si="110"/>
        <v>WB202&amp;WB204</v>
      </c>
      <c r="I1291" s="25" t="str">
        <f t="shared" si="111"/>
        <v>Non-M</v>
      </c>
      <c r="J1291" s="34"/>
      <c r="K1291" s="26"/>
      <c r="L1291" s="78">
        <f>IF(COUNTIFS($E$3:E1955,E1291)=1, K1291, 0)</f>
        <v>0</v>
      </c>
    </row>
    <row r="1292" spans="1:12" ht="41.25" customHeight="1">
      <c r="A1292" s="18" t="s">
        <v>1889</v>
      </c>
      <c r="B1292" s="19" t="s">
        <v>1244</v>
      </c>
      <c r="C1292" s="19" t="s">
        <v>1512</v>
      </c>
      <c r="D1292" s="61" t="s">
        <v>1447</v>
      </c>
      <c r="E1292" s="19" t="s">
        <v>1883</v>
      </c>
      <c r="F1292" s="21"/>
      <c r="G1292" s="19" t="s">
        <v>1890</v>
      </c>
      <c r="H1292" s="25" t="str">
        <f t="shared" si="110"/>
        <v>PK200 &amp; PK207</v>
      </c>
      <c r="I1292" s="25" t="str">
        <f t="shared" si="111"/>
        <v>Non-M</v>
      </c>
      <c r="J1292" s="34"/>
      <c r="K1292" s="26"/>
      <c r="L1292" s="78">
        <f>IF(COUNTIFS($E$3:E1955,E1292)=1, K1292, 0)</f>
        <v>0</v>
      </c>
    </row>
    <row r="1293" spans="1:12" ht="41.25" customHeight="1">
      <c r="A1293" s="18" t="s">
        <v>1891</v>
      </c>
      <c r="B1293" s="19" t="s">
        <v>1244</v>
      </c>
      <c r="C1293" s="19" t="s">
        <v>1512</v>
      </c>
      <c r="D1293" s="61" t="s">
        <v>1447</v>
      </c>
      <c r="E1293" s="19" t="s">
        <v>1883</v>
      </c>
      <c r="F1293" s="21"/>
      <c r="G1293" s="19" t="s">
        <v>241</v>
      </c>
      <c r="H1293" s="25" t="str">
        <f t="shared" si="110"/>
        <v>PB204</v>
      </c>
      <c r="I1293" s="25" t="str">
        <f t="shared" si="111"/>
        <v>M</v>
      </c>
      <c r="J1293" s="34"/>
      <c r="K1293" s="26"/>
      <c r="L1293" s="78">
        <f>IF(COUNTIFS($E$3:E1955,E1293)=1, K1293, 0)</f>
        <v>0</v>
      </c>
    </row>
    <row r="1294" spans="1:12" ht="41.25" customHeight="1">
      <c r="A1294" s="18" t="s">
        <v>1892</v>
      </c>
      <c r="B1294" s="19" t="s">
        <v>1244</v>
      </c>
      <c r="C1294" s="19" t="s">
        <v>1512</v>
      </c>
      <c r="D1294" s="61" t="s">
        <v>1447</v>
      </c>
      <c r="E1294" s="19" t="s">
        <v>1883</v>
      </c>
      <c r="F1294" s="21"/>
      <c r="G1294" s="19" t="s">
        <v>120</v>
      </c>
      <c r="H1294" s="25" t="str">
        <f t="shared" si="110"/>
        <v>JS124</v>
      </c>
      <c r="I1294" s="25" t="str">
        <f t="shared" si="111"/>
        <v>Non-M</v>
      </c>
      <c r="J1294" s="34" t="s">
        <v>1893</v>
      </c>
      <c r="K1294" s="26"/>
      <c r="L1294" s="78">
        <f>IF(COUNTIFS($E$3:E1955,E1294)=1, K1294, 0)</f>
        <v>0</v>
      </c>
    </row>
    <row r="1295" spans="1:12" ht="41.25" customHeight="1">
      <c r="A1295" s="18" t="s">
        <v>1894</v>
      </c>
      <c r="B1295" s="19" t="s">
        <v>1244</v>
      </c>
      <c r="C1295" s="19" t="s">
        <v>1512</v>
      </c>
      <c r="D1295" s="61" t="s">
        <v>1447</v>
      </c>
      <c r="E1295" s="19" t="s">
        <v>1883</v>
      </c>
      <c r="F1295" s="21"/>
      <c r="G1295" s="19" t="s">
        <v>1494</v>
      </c>
      <c r="H1295" s="25" t="str">
        <f t="shared" ref="H1295:H1302" si="112">IF(RIGHT(G1295,1)="M", LEFT(G1295,LEN(G1295)-1), G1295)</f>
        <v>HM208</v>
      </c>
      <c r="I1295" s="25" t="str">
        <f t="shared" ref="I1295:I1302" si="113">IF(RIGHT(G1295,1)="M","M","Non-M")</f>
        <v>M</v>
      </c>
      <c r="J1295" s="34"/>
      <c r="K1295" s="26"/>
      <c r="L1295" s="78">
        <f>IF(COUNTIFS($E$3:E1955,E1295)=1, K1295, 0)</f>
        <v>0</v>
      </c>
    </row>
    <row r="1296" spans="1:12" ht="41.25" customHeight="1">
      <c r="A1296" s="18" t="s">
        <v>1895</v>
      </c>
      <c r="B1296" s="19" t="s">
        <v>1045</v>
      </c>
      <c r="C1296" s="19" t="s">
        <v>1046</v>
      </c>
      <c r="D1296" s="61" t="s">
        <v>1047</v>
      </c>
      <c r="E1296" s="19" t="s">
        <v>1896</v>
      </c>
      <c r="F1296" s="21"/>
      <c r="G1296" s="19" t="s">
        <v>774</v>
      </c>
      <c r="H1296" s="25" t="str">
        <f t="shared" si="112"/>
        <v>CL500</v>
      </c>
      <c r="I1296" s="25" t="str">
        <f t="shared" si="113"/>
        <v>Non-M</v>
      </c>
      <c r="J1296" s="34"/>
      <c r="K1296" s="26"/>
      <c r="L1296" s="78">
        <f>IF(COUNTIFS($E$3:E1955,E1296)=1, K1296, 0)</f>
        <v>0</v>
      </c>
    </row>
    <row r="1297" spans="1:12" ht="41.25" customHeight="1">
      <c r="A1297" s="18" t="s">
        <v>1897</v>
      </c>
      <c r="B1297" s="19" t="s">
        <v>1045</v>
      </c>
      <c r="C1297" s="19" t="s">
        <v>1046</v>
      </c>
      <c r="D1297" s="61" t="s">
        <v>1047</v>
      </c>
      <c r="E1297" s="19" t="s">
        <v>1896</v>
      </c>
      <c r="F1297" s="21"/>
      <c r="G1297" s="19" t="s">
        <v>1050</v>
      </c>
      <c r="H1297" s="25" t="str">
        <f t="shared" si="112"/>
        <v>ZP101</v>
      </c>
      <c r="I1297" s="25" t="str">
        <f t="shared" si="113"/>
        <v>M</v>
      </c>
      <c r="J1297" s="34"/>
      <c r="K1297" s="26"/>
      <c r="L1297" s="78">
        <f>IF(COUNTIFS($E$3:E1955,E1297)=1, K1297, 0)</f>
        <v>0</v>
      </c>
    </row>
    <row r="1298" spans="1:12" ht="41.25" customHeight="1">
      <c r="A1298" s="18" t="s">
        <v>1898</v>
      </c>
      <c r="B1298" s="19" t="s">
        <v>1045</v>
      </c>
      <c r="C1298" s="19" t="s">
        <v>1046</v>
      </c>
      <c r="D1298" s="61" t="s">
        <v>1047</v>
      </c>
      <c r="E1298" s="19" t="s">
        <v>1896</v>
      </c>
      <c r="F1298" s="21"/>
      <c r="G1298" s="19" t="s">
        <v>1052</v>
      </c>
      <c r="H1298" s="25" t="str">
        <f t="shared" si="112"/>
        <v>PK214</v>
      </c>
      <c r="I1298" s="25" t="str">
        <f t="shared" si="113"/>
        <v>M</v>
      </c>
      <c r="J1298" s="34"/>
      <c r="K1298" s="26"/>
      <c r="L1298" s="78">
        <f>IF(COUNTIFS($E$3:E1955,E1298)=1, K1298, 0)</f>
        <v>0</v>
      </c>
    </row>
    <row r="1299" spans="1:12" ht="41.25" customHeight="1">
      <c r="A1299" s="18" t="s">
        <v>1899</v>
      </c>
      <c r="B1299" s="19" t="s">
        <v>1045</v>
      </c>
      <c r="C1299" s="19" t="s">
        <v>1046</v>
      </c>
      <c r="D1299" s="61" t="s">
        <v>1047</v>
      </c>
      <c r="E1299" s="19" t="s">
        <v>1896</v>
      </c>
      <c r="F1299" s="21"/>
      <c r="G1299" s="19" t="s">
        <v>1054</v>
      </c>
      <c r="H1299" s="25" t="str">
        <f t="shared" si="112"/>
        <v>PB206</v>
      </c>
      <c r="I1299" s="25" t="str">
        <f t="shared" si="113"/>
        <v>M</v>
      </c>
      <c r="J1299" s="34"/>
      <c r="K1299" s="26"/>
      <c r="L1299" s="78">
        <f>IF(COUNTIFS($E$3:E1955,E1299)=1, K1299, 0)</f>
        <v>0</v>
      </c>
    </row>
    <row r="1300" spans="1:12" ht="41.25" customHeight="1">
      <c r="A1300" s="18" t="s">
        <v>1900</v>
      </c>
      <c r="B1300" s="19" t="s">
        <v>1045</v>
      </c>
      <c r="C1300" s="19" t="s">
        <v>1046</v>
      </c>
      <c r="D1300" s="61" t="s">
        <v>1047</v>
      </c>
      <c r="E1300" s="19" t="s">
        <v>1896</v>
      </c>
      <c r="F1300" s="21"/>
      <c r="G1300" s="19" t="s">
        <v>1056</v>
      </c>
      <c r="H1300" s="25" t="str">
        <f t="shared" si="112"/>
        <v>JS111</v>
      </c>
      <c r="I1300" s="25" t="str">
        <f t="shared" si="113"/>
        <v>Non-M</v>
      </c>
      <c r="J1300" s="34"/>
      <c r="K1300" s="26"/>
      <c r="L1300" s="78">
        <f>IF(COUNTIFS($E$3:E1955,E1300)=1, K1300, 0)</f>
        <v>0</v>
      </c>
    </row>
    <row r="1301" spans="1:12" ht="41.25" customHeight="1">
      <c r="A1301" s="18" t="s">
        <v>1901</v>
      </c>
      <c r="B1301" s="19" t="s">
        <v>1045</v>
      </c>
      <c r="C1301" s="19" t="s">
        <v>1046</v>
      </c>
      <c r="D1301" s="61" t="s">
        <v>1047</v>
      </c>
      <c r="E1301" s="19" t="s">
        <v>1896</v>
      </c>
      <c r="F1301" s="21"/>
      <c r="G1301" s="19" t="s">
        <v>22</v>
      </c>
      <c r="H1301" s="25" t="str">
        <f t="shared" si="112"/>
        <v>HM309</v>
      </c>
      <c r="I1301" s="25" t="str">
        <f t="shared" si="113"/>
        <v>Non-M</v>
      </c>
      <c r="J1301" s="34"/>
      <c r="K1301" s="26"/>
      <c r="L1301" s="78">
        <f>IF(COUNTIFS($E$3:E1955,E1301)=1, K1301, 0)</f>
        <v>0</v>
      </c>
    </row>
    <row r="1302" spans="1:12" ht="41.25" customHeight="1">
      <c r="A1302" s="18" t="s">
        <v>1902</v>
      </c>
      <c r="B1302" s="19" t="s">
        <v>1045</v>
      </c>
      <c r="C1302" s="19" t="s">
        <v>1046</v>
      </c>
      <c r="D1302" s="61" t="s">
        <v>1047</v>
      </c>
      <c r="E1302" s="19" t="s">
        <v>1896</v>
      </c>
      <c r="F1302" s="21"/>
      <c r="G1302" s="19" t="s">
        <v>190</v>
      </c>
      <c r="H1302" s="25" t="str">
        <f t="shared" si="112"/>
        <v>HM402</v>
      </c>
      <c r="I1302" s="25" t="str">
        <f t="shared" si="113"/>
        <v>Non-M</v>
      </c>
      <c r="J1302" s="34"/>
      <c r="K1302" s="26"/>
      <c r="L1302" s="78">
        <f>IF(COUNTIFS($E$3:E1955,E1302)=1, K1302, 0)</f>
        <v>0</v>
      </c>
    </row>
    <row r="1303" spans="1:12" ht="41.25" customHeight="1">
      <c r="A1303" s="18" t="s">
        <v>1903</v>
      </c>
      <c r="B1303" s="19" t="s">
        <v>1244</v>
      </c>
      <c r="C1303" s="35" t="s">
        <v>870</v>
      </c>
      <c r="D1303" s="60" t="s">
        <v>1361</v>
      </c>
      <c r="E1303" s="35" t="s">
        <v>1904</v>
      </c>
      <c r="F1303" s="48"/>
      <c r="G1303" s="35" t="s">
        <v>645</v>
      </c>
      <c r="H1303" s="57" t="str">
        <f t="shared" ref="H1303:H1326" si="114">IF(RIGHT(G1303,1)="M", LEFT(G1303,LEN(G1303)-1), G1303)</f>
        <v>HD104</v>
      </c>
      <c r="I1303" s="57" t="str">
        <f t="shared" ref="I1303:I1326" si="115">IF(RIGHT(G1303,1)="M","M","Non-M")</f>
        <v>Non-M</v>
      </c>
      <c r="J1303" s="58"/>
      <c r="K1303" s="33"/>
      <c r="L1303" s="78">
        <f>IF(COUNTIFS($E$3:E1955,E1303)=1, K1303, 0)</f>
        <v>0</v>
      </c>
    </row>
    <row r="1304" spans="1:12" ht="41.25" customHeight="1">
      <c r="A1304" s="18" t="s">
        <v>1905</v>
      </c>
      <c r="B1304" s="19" t="s">
        <v>1244</v>
      </c>
      <c r="C1304" s="35" t="s">
        <v>870</v>
      </c>
      <c r="D1304" s="60" t="s">
        <v>1361</v>
      </c>
      <c r="E1304" s="35" t="s">
        <v>1904</v>
      </c>
      <c r="F1304" s="48"/>
      <c r="G1304" s="35" t="s">
        <v>1543</v>
      </c>
      <c r="H1304" s="57" t="str">
        <f t="shared" si="114"/>
        <v>JS402</v>
      </c>
      <c r="I1304" s="57" t="str">
        <f t="shared" si="115"/>
        <v>Non-M</v>
      </c>
      <c r="J1304" s="58"/>
      <c r="K1304" s="33"/>
      <c r="L1304" s="78">
        <f>IF(COUNTIFS($E$3:E1955,E1304)=1, K1304, 0)</f>
        <v>0</v>
      </c>
    </row>
    <row r="1305" spans="1:12" ht="41.25" customHeight="1">
      <c r="A1305" s="18" t="s">
        <v>1906</v>
      </c>
      <c r="B1305" s="19" t="s">
        <v>1244</v>
      </c>
      <c r="C1305" s="35" t="s">
        <v>870</v>
      </c>
      <c r="D1305" s="60" t="s">
        <v>1361</v>
      </c>
      <c r="E1305" s="35" t="s">
        <v>1904</v>
      </c>
      <c r="F1305" s="48"/>
      <c r="G1305" s="35" t="s">
        <v>1461</v>
      </c>
      <c r="H1305" s="57" t="str">
        <f>IF(RIGHT(G1305,1)="M", LEFT(G1305,LEN(G1305)-1), G1305)</f>
        <v>JS401</v>
      </c>
      <c r="I1305" s="57" t="str">
        <f>IF(RIGHT(G1305,1)="M","M","Non-M")</f>
        <v>Non-M</v>
      </c>
      <c r="J1305" s="58"/>
      <c r="K1305" s="33"/>
      <c r="L1305" s="73">
        <f>IF(COUNTIFS($E$3:E1305,E1305)=1, K1305, 0)</f>
        <v>0</v>
      </c>
    </row>
    <row r="1306" spans="1:12" ht="41.25" customHeight="1">
      <c r="A1306" s="18" t="s">
        <v>1907</v>
      </c>
      <c r="B1306" s="19" t="s">
        <v>1244</v>
      </c>
      <c r="C1306" s="35" t="s">
        <v>870</v>
      </c>
      <c r="D1306" s="60" t="s">
        <v>1361</v>
      </c>
      <c r="E1306" s="35" t="s">
        <v>1904</v>
      </c>
      <c r="F1306" s="48"/>
      <c r="G1306" s="35" t="s">
        <v>1761</v>
      </c>
      <c r="H1306" s="57" t="str">
        <f t="shared" si="114"/>
        <v>ZP105</v>
      </c>
      <c r="I1306" s="57" t="str">
        <f t="shared" si="115"/>
        <v>Non-M</v>
      </c>
      <c r="J1306" s="58"/>
      <c r="K1306" s="33"/>
      <c r="L1306" s="78">
        <f>IF(COUNTIFS($E$3:E1955,E1306)=1, K1306, 0)</f>
        <v>0</v>
      </c>
    </row>
    <row r="1307" spans="1:12" ht="41.25" customHeight="1">
      <c r="A1307" s="18" t="s">
        <v>1908</v>
      </c>
      <c r="B1307" s="19" t="s">
        <v>1244</v>
      </c>
      <c r="C1307" s="35" t="s">
        <v>870</v>
      </c>
      <c r="D1307" s="60" t="s">
        <v>1361</v>
      </c>
      <c r="E1307" s="35" t="s">
        <v>1904</v>
      </c>
      <c r="F1307" s="48"/>
      <c r="G1307" s="35" t="s">
        <v>746</v>
      </c>
      <c r="H1307" s="57" t="str">
        <f t="shared" si="114"/>
        <v>PK101</v>
      </c>
      <c r="I1307" s="57" t="str">
        <f t="shared" si="115"/>
        <v>Non-M</v>
      </c>
      <c r="J1307" s="58"/>
      <c r="K1307" s="33"/>
      <c r="L1307" s="78">
        <f>IF(COUNTIFS($E$3:E1955,E1307)=1, K1307, 0)</f>
        <v>0</v>
      </c>
    </row>
    <row r="1308" spans="1:12" ht="41.25" customHeight="1">
      <c r="A1308" s="18" t="s">
        <v>1909</v>
      </c>
      <c r="B1308" s="19" t="s">
        <v>1244</v>
      </c>
      <c r="C1308" s="35" t="s">
        <v>870</v>
      </c>
      <c r="D1308" s="60" t="s">
        <v>1361</v>
      </c>
      <c r="E1308" s="35" t="s">
        <v>1904</v>
      </c>
      <c r="F1308" s="48"/>
      <c r="G1308" s="35" t="s">
        <v>1548</v>
      </c>
      <c r="H1308" s="57" t="str">
        <f t="shared" si="114"/>
        <v>PB101</v>
      </c>
      <c r="I1308" s="57" t="str">
        <f t="shared" si="115"/>
        <v>Non-M</v>
      </c>
      <c r="J1308" s="58"/>
      <c r="K1308" s="33"/>
      <c r="L1308" s="78">
        <f>IF(COUNTIFS($E$3:E1955,E1308)=1, K1308, 0)</f>
        <v>0</v>
      </c>
    </row>
    <row r="1309" spans="1:12" ht="41.25" customHeight="1">
      <c r="A1309" s="18" t="s">
        <v>1910</v>
      </c>
      <c r="B1309" s="19" t="s">
        <v>1244</v>
      </c>
      <c r="C1309" s="35" t="s">
        <v>870</v>
      </c>
      <c r="D1309" s="60" t="s">
        <v>1361</v>
      </c>
      <c r="E1309" s="35" t="s">
        <v>1904</v>
      </c>
      <c r="F1309" s="48"/>
      <c r="G1309" s="35" t="s">
        <v>628</v>
      </c>
      <c r="H1309" s="57" t="str">
        <f t="shared" si="114"/>
        <v>HM420</v>
      </c>
      <c r="I1309" s="57" t="str">
        <f t="shared" si="115"/>
        <v>Non-M</v>
      </c>
      <c r="J1309" s="58"/>
      <c r="K1309" s="33"/>
      <c r="L1309" s="78">
        <f>IF(COUNTIFS($E$3:E1955,E1309)=1, K1309, 0)</f>
        <v>0</v>
      </c>
    </row>
    <row r="1310" spans="1:12" ht="41.25" customHeight="1">
      <c r="A1310" s="18" t="s">
        <v>1911</v>
      </c>
      <c r="B1310" s="19" t="s">
        <v>1244</v>
      </c>
      <c r="C1310" s="35" t="s">
        <v>870</v>
      </c>
      <c r="D1310" s="60" t="s">
        <v>1361</v>
      </c>
      <c r="E1310" s="35" t="s">
        <v>1904</v>
      </c>
      <c r="F1310" s="48"/>
      <c r="G1310" s="35" t="s">
        <v>132</v>
      </c>
      <c r="H1310" s="57" t="str">
        <f>IF(RIGHT(G1310,1)="M", LEFT(G1310,LEN(G1310)-1), G1310)</f>
        <v>HM420</v>
      </c>
      <c r="I1310" s="57" t="str">
        <f>IF(RIGHT(G1310,1)="M","M","Non-M")</f>
        <v>M</v>
      </c>
      <c r="J1310" s="58" t="s">
        <v>1912</v>
      </c>
      <c r="K1310" s="33"/>
      <c r="L1310" s="73">
        <f>IF(COUNTIFS($E$3:E1310,E1310)=1, K1310, 0)</f>
        <v>0</v>
      </c>
    </row>
    <row r="1311" spans="1:12" ht="41.25" customHeight="1">
      <c r="A1311" s="18" t="s">
        <v>1913</v>
      </c>
      <c r="B1311" s="19" t="s">
        <v>1244</v>
      </c>
      <c r="C1311" s="35" t="s">
        <v>870</v>
      </c>
      <c r="D1311" s="60" t="s">
        <v>1361</v>
      </c>
      <c r="E1311" s="35" t="s">
        <v>1904</v>
      </c>
      <c r="F1311" s="48"/>
      <c r="G1311" s="35" t="s">
        <v>120</v>
      </c>
      <c r="H1311" s="57" t="str">
        <f t="shared" si="114"/>
        <v>JS124</v>
      </c>
      <c r="I1311" s="57" t="str">
        <f t="shared" si="115"/>
        <v>Non-M</v>
      </c>
      <c r="J1311" s="58"/>
      <c r="K1311" s="33"/>
      <c r="L1311" s="78">
        <f>IF(COUNTIFS($E$3:E1955,E1311)=1, K1311, 0)</f>
        <v>0</v>
      </c>
    </row>
    <row r="1312" spans="1:12" ht="41.25" customHeight="1">
      <c r="A1312" s="18" t="s">
        <v>1914</v>
      </c>
      <c r="B1312" s="19" t="s">
        <v>1244</v>
      </c>
      <c r="C1312" s="35" t="s">
        <v>870</v>
      </c>
      <c r="D1312" s="60" t="s">
        <v>1361</v>
      </c>
      <c r="E1312" s="35" t="s">
        <v>1904</v>
      </c>
      <c r="F1312" s="48"/>
      <c r="G1312" s="35" t="s">
        <v>1344</v>
      </c>
      <c r="H1312" s="57" t="str">
        <f>IF(RIGHT(G1312,1)="M", LEFT(G1312,LEN(G1312)-1), G1312)</f>
        <v>JS105</v>
      </c>
      <c r="I1312" s="57" t="str">
        <f>IF(RIGHT(G1312,1)="M","M","Non-M")</f>
        <v>Non-M</v>
      </c>
      <c r="J1312" s="58"/>
      <c r="K1312" s="33"/>
      <c r="L1312" s="73">
        <f>IF(COUNTIFS($E$3:E1312,E1312)=1, K1312, 0)</f>
        <v>0</v>
      </c>
    </row>
    <row r="1313" spans="1:12" ht="41.25" customHeight="1">
      <c r="A1313" s="18" t="s">
        <v>1915</v>
      </c>
      <c r="B1313" s="19" t="s">
        <v>1244</v>
      </c>
      <c r="C1313" s="35" t="s">
        <v>870</v>
      </c>
      <c r="D1313" s="60" t="s">
        <v>1361</v>
      </c>
      <c r="E1313" s="35" t="s">
        <v>1916</v>
      </c>
      <c r="F1313" s="48"/>
      <c r="G1313" s="35" t="s">
        <v>645</v>
      </c>
      <c r="H1313" s="57" t="str">
        <f>IF(RIGHT(G1313,1)="M", LEFT(G1313,LEN(G1313)-1), G1313)</f>
        <v>HD104</v>
      </c>
      <c r="I1313" s="57" t="str">
        <f>IF(RIGHT(G1313,1)="M","M","Non-M")</f>
        <v>Non-M</v>
      </c>
      <c r="J1313" s="58"/>
      <c r="K1313" s="33"/>
    </row>
    <row r="1314" spans="1:12" ht="41.25" customHeight="1">
      <c r="A1314" s="18" t="s">
        <v>1917</v>
      </c>
      <c r="B1314" s="19" t="s">
        <v>1244</v>
      </c>
      <c r="C1314" s="35" t="s">
        <v>870</v>
      </c>
      <c r="D1314" s="60" t="s">
        <v>1361</v>
      </c>
      <c r="E1314" s="35" t="s">
        <v>1916</v>
      </c>
      <c r="F1314" s="48"/>
      <c r="G1314" s="35" t="s">
        <v>1543</v>
      </c>
      <c r="H1314" s="57" t="str">
        <f>IF(RIGHT(G1314,1)="M", LEFT(G1314,LEN(G1314)-1), G1314)</f>
        <v>JS402</v>
      </c>
      <c r="I1314" s="57" t="str">
        <f>IF(RIGHT(G1314,1)="M","M","Non-M")</f>
        <v>Non-M</v>
      </c>
      <c r="J1314" s="58"/>
      <c r="K1314" s="33"/>
    </row>
    <row r="1315" spans="1:12" ht="41.25" customHeight="1">
      <c r="A1315" s="18" t="s">
        <v>1918</v>
      </c>
      <c r="B1315" s="19" t="s">
        <v>1244</v>
      </c>
      <c r="C1315" s="35" t="s">
        <v>870</v>
      </c>
      <c r="D1315" s="60" t="s">
        <v>1361</v>
      </c>
      <c r="E1315" s="35" t="s">
        <v>1916</v>
      </c>
      <c r="F1315" s="48"/>
      <c r="G1315" s="35" t="s">
        <v>1461</v>
      </c>
      <c r="H1315" s="57" t="str">
        <f>IF(RIGHT(G1315,1)="M", LEFT(G1315,LEN(G1315)-1), G1315)</f>
        <v>JS401</v>
      </c>
      <c r="I1315" s="57" t="str">
        <f>IF(RIGHT(G1315,1)="M","M","Non-M")</f>
        <v>Non-M</v>
      </c>
      <c r="J1315" s="58"/>
      <c r="K1315" s="33"/>
    </row>
    <row r="1316" spans="1:12" ht="41.25" customHeight="1">
      <c r="A1316" s="18" t="s">
        <v>1919</v>
      </c>
      <c r="B1316" s="19" t="s">
        <v>1244</v>
      </c>
      <c r="C1316" s="35" t="s">
        <v>870</v>
      </c>
      <c r="D1316" s="60" t="s">
        <v>1361</v>
      </c>
      <c r="E1316" s="35" t="s">
        <v>1916</v>
      </c>
      <c r="F1316" s="48"/>
      <c r="G1316" s="35" t="s">
        <v>1761</v>
      </c>
      <c r="H1316" s="57" t="str">
        <f>IF(RIGHT(G1316,1)="M", LEFT(G1316,LEN(G1316)-1), G1316)</f>
        <v>ZP105</v>
      </c>
      <c r="I1316" s="57" t="str">
        <f>IF(RIGHT(G1316,1)="M","M","Non-M")</f>
        <v>Non-M</v>
      </c>
      <c r="J1316" s="58"/>
      <c r="K1316" s="33"/>
    </row>
    <row r="1317" spans="1:12" ht="41.25" customHeight="1">
      <c r="A1317" s="18" t="s">
        <v>1920</v>
      </c>
      <c r="B1317" s="19" t="s">
        <v>1244</v>
      </c>
      <c r="C1317" s="35" t="s">
        <v>870</v>
      </c>
      <c r="D1317" s="60" t="s">
        <v>1361</v>
      </c>
      <c r="E1317" s="35" t="s">
        <v>1916</v>
      </c>
      <c r="F1317" s="48"/>
      <c r="G1317" s="35" t="s">
        <v>746</v>
      </c>
      <c r="H1317" s="57" t="str">
        <f>IF(RIGHT(G1317,1)="M", LEFT(G1317,LEN(G1317)-1), G1317)</f>
        <v>PK101</v>
      </c>
      <c r="I1317" s="57" t="str">
        <f>IF(RIGHT(G1317,1)="M","M","Non-M")</f>
        <v>Non-M</v>
      </c>
      <c r="J1317" s="58"/>
      <c r="K1317" s="33"/>
    </row>
    <row r="1318" spans="1:12" ht="41.25" customHeight="1">
      <c r="A1318" s="18" t="s">
        <v>1921</v>
      </c>
      <c r="B1318" s="19" t="s">
        <v>1244</v>
      </c>
      <c r="C1318" s="35" t="s">
        <v>870</v>
      </c>
      <c r="D1318" s="60" t="s">
        <v>1361</v>
      </c>
      <c r="E1318" s="35" t="s">
        <v>1916</v>
      </c>
      <c r="F1318" s="48"/>
      <c r="G1318" s="35" t="s">
        <v>1548</v>
      </c>
      <c r="H1318" s="57" t="str">
        <f>IF(RIGHT(G1318,1)="M", LEFT(G1318,LEN(G1318)-1), G1318)</f>
        <v>PB101</v>
      </c>
      <c r="I1318" s="57" t="str">
        <f>IF(RIGHT(G1318,1)="M","M","Non-M")</f>
        <v>Non-M</v>
      </c>
      <c r="J1318" s="58"/>
      <c r="K1318" s="33"/>
    </row>
    <row r="1319" spans="1:12" ht="41.25" customHeight="1">
      <c r="A1319" s="18" t="s">
        <v>1922</v>
      </c>
      <c r="B1319" s="19" t="s">
        <v>1244</v>
      </c>
      <c r="C1319" s="35" t="s">
        <v>870</v>
      </c>
      <c r="D1319" s="60" t="s">
        <v>1361</v>
      </c>
      <c r="E1319" s="35" t="s">
        <v>1916</v>
      </c>
      <c r="F1319" s="48"/>
      <c r="G1319" s="35" t="s">
        <v>628</v>
      </c>
      <c r="H1319" s="57" t="str">
        <f>IF(RIGHT(G1319,1)="M", LEFT(G1319,LEN(G1319)-1), G1319)</f>
        <v>HM420</v>
      </c>
      <c r="I1319" s="57" t="str">
        <f>IF(RIGHT(G1319,1)="M","M","Non-M")</f>
        <v>Non-M</v>
      </c>
      <c r="J1319" s="58"/>
      <c r="K1319" s="33"/>
    </row>
    <row r="1320" spans="1:12" ht="41.25" customHeight="1">
      <c r="A1320" s="18" t="s">
        <v>1923</v>
      </c>
      <c r="B1320" s="19" t="s">
        <v>1244</v>
      </c>
      <c r="C1320" s="35" t="s">
        <v>870</v>
      </c>
      <c r="D1320" s="60" t="s">
        <v>1361</v>
      </c>
      <c r="E1320" s="35" t="s">
        <v>1916</v>
      </c>
      <c r="F1320" s="48"/>
      <c r="G1320" s="35" t="s">
        <v>132</v>
      </c>
      <c r="H1320" s="57" t="str">
        <f>IF(RIGHT(G1320,1)="M", LEFT(G1320,LEN(G1320)-1), G1320)</f>
        <v>HM420</v>
      </c>
      <c r="I1320" s="57" t="str">
        <f>IF(RIGHT(G1320,1)="M","M","Non-M")</f>
        <v>M</v>
      </c>
      <c r="J1320" s="58" t="s">
        <v>1912</v>
      </c>
      <c r="K1320" s="33"/>
    </row>
    <row r="1321" spans="1:12" ht="41.25" customHeight="1">
      <c r="A1321" s="18" t="s">
        <v>1924</v>
      </c>
      <c r="B1321" s="19" t="s">
        <v>1244</v>
      </c>
      <c r="C1321" s="35" t="s">
        <v>870</v>
      </c>
      <c r="D1321" s="60" t="s">
        <v>1361</v>
      </c>
      <c r="E1321" s="35" t="s">
        <v>1916</v>
      </c>
      <c r="F1321" s="48"/>
      <c r="G1321" s="35" t="s">
        <v>120</v>
      </c>
      <c r="H1321" s="57" t="str">
        <f>IF(RIGHT(G1321,1)="M", LEFT(G1321,LEN(G1321)-1), G1321)</f>
        <v>JS124</v>
      </c>
      <c r="I1321" s="57" t="str">
        <f>IF(RIGHT(G1321,1)="M","M","Non-M")</f>
        <v>Non-M</v>
      </c>
      <c r="J1321" s="58"/>
      <c r="K1321" s="33"/>
    </row>
    <row r="1322" spans="1:12" ht="41.25" customHeight="1">
      <c r="A1322" s="18" t="s">
        <v>1925</v>
      </c>
      <c r="B1322" s="19" t="s">
        <v>1244</v>
      </c>
      <c r="C1322" s="35" t="s">
        <v>870</v>
      </c>
      <c r="D1322" s="60" t="s">
        <v>1361</v>
      </c>
      <c r="E1322" s="35" t="s">
        <v>1916</v>
      </c>
      <c r="F1322" s="48"/>
      <c r="G1322" s="35" t="s">
        <v>1344</v>
      </c>
      <c r="H1322" s="57" t="str">
        <f>IF(RIGHT(G1322,1)="M", LEFT(G1322,LEN(G1322)-1), G1322)</f>
        <v>JS105</v>
      </c>
      <c r="I1322" s="57" t="str">
        <f>IF(RIGHT(G1322,1)="M","M","Non-M")</f>
        <v>Non-M</v>
      </c>
      <c r="J1322" s="58"/>
      <c r="K1322" s="33"/>
    </row>
    <row r="1323" spans="1:12" ht="41.25" customHeight="1">
      <c r="A1323" s="18" t="s">
        <v>1926</v>
      </c>
      <c r="B1323" s="19" t="s">
        <v>1244</v>
      </c>
      <c r="C1323" s="19" t="s">
        <v>1927</v>
      </c>
      <c r="D1323" s="61" t="s">
        <v>1928</v>
      </c>
      <c r="E1323" s="19">
        <v>20480</v>
      </c>
      <c r="F1323" s="21"/>
      <c r="G1323" s="19" t="s">
        <v>1929</v>
      </c>
      <c r="H1323" s="25" t="str">
        <f t="shared" si="114"/>
        <v>CL501</v>
      </c>
      <c r="I1323" s="25" t="str">
        <f t="shared" si="115"/>
        <v>Non-M</v>
      </c>
      <c r="J1323" s="34"/>
      <c r="K1323" s="26"/>
      <c r="L1323" s="78">
        <f>IF(COUNTIFS($E$3:E1955,E1323)=1, K1323, 0)</f>
        <v>0</v>
      </c>
    </row>
    <row r="1324" spans="1:12" ht="41.25" customHeight="1">
      <c r="A1324" s="18" t="s">
        <v>1930</v>
      </c>
      <c r="B1324" s="19" t="s">
        <v>1244</v>
      </c>
      <c r="C1324" s="19" t="s">
        <v>1927</v>
      </c>
      <c r="D1324" s="61" t="s">
        <v>1928</v>
      </c>
      <c r="E1324" s="19">
        <v>20480</v>
      </c>
      <c r="F1324" s="21"/>
      <c r="G1324" s="19" t="s">
        <v>1233</v>
      </c>
      <c r="H1324" s="25" t="str">
        <f t="shared" si="114"/>
        <v>ZP204</v>
      </c>
      <c r="I1324" s="25" t="str">
        <f t="shared" si="115"/>
        <v>M</v>
      </c>
      <c r="J1324" s="34"/>
      <c r="K1324" s="26"/>
      <c r="L1324" s="78">
        <f>IF(COUNTIFS($E$3:E1955,E1324)=1, K1324, 0)</f>
        <v>0</v>
      </c>
    </row>
    <row r="1325" spans="1:12" ht="41.25" customHeight="1">
      <c r="A1325" s="18" t="s">
        <v>1931</v>
      </c>
      <c r="B1325" s="19" t="s">
        <v>1244</v>
      </c>
      <c r="C1325" s="19" t="s">
        <v>1927</v>
      </c>
      <c r="D1325" s="61" t="s">
        <v>1928</v>
      </c>
      <c r="E1325" s="19">
        <v>20480</v>
      </c>
      <c r="F1325" s="21"/>
      <c r="G1325" s="19" t="s">
        <v>1932</v>
      </c>
      <c r="H1325" s="25" t="str">
        <f t="shared" si="114"/>
        <v>PK407</v>
      </c>
      <c r="I1325" s="25" t="str">
        <f t="shared" si="115"/>
        <v>Non-M</v>
      </c>
      <c r="J1325" s="34"/>
      <c r="K1325" s="26"/>
      <c r="L1325" s="78">
        <f>IF(COUNTIFS($E$3:E1955,E1325)=1, K1325, 0)</f>
        <v>0</v>
      </c>
    </row>
    <row r="1326" spans="1:12" ht="41.25" customHeight="1">
      <c r="A1326" s="18" t="s">
        <v>1933</v>
      </c>
      <c r="B1326" s="19" t="s">
        <v>1244</v>
      </c>
      <c r="C1326" s="19" t="s">
        <v>1927</v>
      </c>
      <c r="D1326" s="61" t="s">
        <v>1928</v>
      </c>
      <c r="E1326" s="19">
        <v>20480</v>
      </c>
      <c r="F1326" s="21"/>
      <c r="G1326" s="19" t="s">
        <v>1934</v>
      </c>
      <c r="H1326" s="25" t="str">
        <f t="shared" si="114"/>
        <v>PK407</v>
      </c>
      <c r="I1326" s="25" t="str">
        <f t="shared" si="115"/>
        <v>M</v>
      </c>
      <c r="J1326" s="34" t="s">
        <v>1935</v>
      </c>
      <c r="K1326" s="26"/>
      <c r="L1326" s="78">
        <f>IF(COUNTIFS($E$3:E1955,E1326)=1, K1326, 0)</f>
        <v>0</v>
      </c>
    </row>
    <row r="1327" spans="1:12" ht="41.25" customHeight="1">
      <c r="A1327" s="18" t="s">
        <v>1936</v>
      </c>
      <c r="B1327" s="19" t="s">
        <v>1244</v>
      </c>
      <c r="C1327" s="19" t="s">
        <v>1927</v>
      </c>
      <c r="D1327" s="61" t="s">
        <v>1928</v>
      </c>
      <c r="E1327" s="19">
        <v>20480</v>
      </c>
      <c r="F1327" s="21"/>
      <c r="G1327" s="19" t="s">
        <v>332</v>
      </c>
      <c r="H1327" s="25" t="str">
        <f t="shared" ref="H1327:H1329" si="116">IF(RIGHT(G1327,1)="M", LEFT(G1327,LEN(G1327)-1), G1327)</f>
        <v>HM505</v>
      </c>
      <c r="I1327" s="25" t="str">
        <f t="shared" ref="I1327:I1329" si="117">IF(RIGHT(G1327,1)="M","M","Non-M")</f>
        <v>M</v>
      </c>
      <c r="J1327" s="34"/>
      <c r="K1327" s="26"/>
      <c r="L1327" s="73">
        <f>IF(COUNTIFS($E$3:E1327,E1327)=1, K1327, 0)</f>
        <v>0</v>
      </c>
    </row>
    <row r="1328" spans="1:12" ht="41.25" customHeight="1">
      <c r="A1328" s="18" t="s">
        <v>1937</v>
      </c>
      <c r="B1328" s="19" t="s">
        <v>1244</v>
      </c>
      <c r="C1328" s="19" t="s">
        <v>1927</v>
      </c>
      <c r="D1328" s="61" t="s">
        <v>1928</v>
      </c>
      <c r="E1328" s="19">
        <v>20480</v>
      </c>
      <c r="F1328" s="21"/>
      <c r="G1328" s="19" t="s">
        <v>50</v>
      </c>
      <c r="H1328" s="25" t="str">
        <f t="shared" si="116"/>
        <v>HM311</v>
      </c>
      <c r="I1328" s="25" t="str">
        <f t="shared" si="117"/>
        <v>Non-M</v>
      </c>
      <c r="J1328" s="34"/>
      <c r="K1328" s="26"/>
      <c r="L1328" s="73">
        <f>IF(COUNTIFS($E$3:E1328,E1328)=1, K1328, 0)</f>
        <v>0</v>
      </c>
    </row>
    <row r="1329" spans="1:12" ht="41.25" customHeight="1">
      <c r="A1329" s="18" t="s">
        <v>1938</v>
      </c>
      <c r="B1329" s="19" t="s">
        <v>1244</v>
      </c>
      <c r="C1329" s="19" t="s">
        <v>1927</v>
      </c>
      <c r="D1329" s="61" t="s">
        <v>1928</v>
      </c>
      <c r="E1329" s="19">
        <v>20480</v>
      </c>
      <c r="F1329" s="21"/>
      <c r="G1329" s="19" t="s">
        <v>1939</v>
      </c>
      <c r="H1329" s="25" t="str">
        <f t="shared" si="116"/>
        <v>HM703</v>
      </c>
      <c r="I1329" s="25" t="str">
        <f t="shared" si="117"/>
        <v>Non-M</v>
      </c>
      <c r="J1329" s="34"/>
      <c r="K1329" s="26"/>
      <c r="L1329" s="78">
        <f>IF(COUNTIFS($E$3:E1955,E1329)=1, K1329, 0)</f>
        <v>0</v>
      </c>
    </row>
    <row r="1330" spans="1:12" ht="41.25" customHeight="1">
      <c r="A1330" s="18" t="s">
        <v>1940</v>
      </c>
      <c r="B1330" s="19" t="s">
        <v>1244</v>
      </c>
      <c r="C1330" s="19" t="s">
        <v>1927</v>
      </c>
      <c r="D1330" s="61" t="s">
        <v>1928</v>
      </c>
      <c r="E1330" s="19">
        <v>20480</v>
      </c>
      <c r="F1330" s="21"/>
      <c r="G1330" s="19" t="s">
        <v>678</v>
      </c>
      <c r="H1330" s="25" t="str">
        <f t="shared" ref="H1330:H1341" si="118">IF(RIGHT(G1330,1)="M", LEFT(G1330,LEN(G1330)-1), G1330)</f>
        <v>JS107</v>
      </c>
      <c r="I1330" s="25" t="str">
        <f t="shared" ref="I1330:I1341" si="119">IF(RIGHT(G1330,1)="M","M","Non-M")</f>
        <v>Non-M</v>
      </c>
      <c r="J1330" s="34"/>
      <c r="K1330" s="26"/>
      <c r="L1330" s="78">
        <f>IF(COUNTIFS($E$3:E1955,E1330)=1, K1330, 0)</f>
        <v>0</v>
      </c>
    </row>
    <row r="1331" spans="1:12" ht="41.25" customHeight="1">
      <c r="A1331" s="18" t="s">
        <v>1941</v>
      </c>
      <c r="B1331" s="19" t="s">
        <v>1244</v>
      </c>
      <c r="C1331" s="19" t="s">
        <v>1927</v>
      </c>
      <c r="D1331" s="61" t="s">
        <v>1928</v>
      </c>
      <c r="E1331" s="19">
        <v>20480</v>
      </c>
      <c r="F1331" s="21"/>
      <c r="G1331" s="19" t="s">
        <v>1606</v>
      </c>
      <c r="H1331" s="25" t="str">
        <f t="shared" si="118"/>
        <v>LP104</v>
      </c>
      <c r="I1331" s="25" t="str">
        <f t="shared" si="119"/>
        <v>Non-M</v>
      </c>
      <c r="J1331" s="34"/>
      <c r="K1331" s="26"/>
      <c r="L1331" s="78">
        <f>IF(COUNTIFS($E$3:E1955,E1331)=1, K1331, 0)</f>
        <v>0</v>
      </c>
    </row>
    <row r="1332" spans="1:12" ht="41.25" customHeight="1">
      <c r="A1332" s="18" t="s">
        <v>1942</v>
      </c>
      <c r="B1332" s="35" t="s">
        <v>13</v>
      </c>
      <c r="C1332" s="35" t="s">
        <v>1621</v>
      </c>
      <c r="D1332" s="60" t="s">
        <v>1047</v>
      </c>
      <c r="E1332" s="35" t="s">
        <v>1943</v>
      </c>
      <c r="F1332" s="48"/>
      <c r="G1332" s="35" t="s">
        <v>334</v>
      </c>
      <c r="H1332" s="57" t="str">
        <f t="shared" si="118"/>
        <v>DC106</v>
      </c>
      <c r="I1332" s="57" t="str">
        <f t="shared" si="119"/>
        <v>Non-M</v>
      </c>
      <c r="J1332" s="58"/>
      <c r="K1332" s="33"/>
      <c r="L1332" s="78">
        <f>IF(COUNTIFS($E$3:E1955,E1332)=1, K1332, 0)</f>
        <v>0</v>
      </c>
    </row>
    <row r="1333" spans="1:12" ht="41.25" customHeight="1">
      <c r="A1333" s="18" t="s">
        <v>1944</v>
      </c>
      <c r="B1333" s="35" t="s">
        <v>13</v>
      </c>
      <c r="C1333" s="35" t="s">
        <v>1621</v>
      </c>
      <c r="D1333" s="60" t="s">
        <v>1047</v>
      </c>
      <c r="E1333" s="35" t="s">
        <v>1943</v>
      </c>
      <c r="F1333" s="48"/>
      <c r="G1333" s="35" t="s">
        <v>96</v>
      </c>
      <c r="H1333" s="57" t="str">
        <f t="shared" si="118"/>
        <v>DC300</v>
      </c>
      <c r="I1333" s="57" t="str">
        <f t="shared" si="119"/>
        <v>Non-M</v>
      </c>
      <c r="J1333" s="58"/>
      <c r="K1333" s="33"/>
      <c r="L1333" s="78">
        <f>IF(COUNTIFS($E$3:E1955,E1333)=1, K1333, 0)</f>
        <v>0</v>
      </c>
    </row>
    <row r="1334" spans="1:12" ht="41.25" customHeight="1">
      <c r="A1334" s="18" t="s">
        <v>1945</v>
      </c>
      <c r="B1334" s="35" t="s">
        <v>13</v>
      </c>
      <c r="C1334" s="35" t="s">
        <v>1621</v>
      </c>
      <c r="D1334" s="60" t="s">
        <v>1047</v>
      </c>
      <c r="E1334" s="35" t="s">
        <v>1943</v>
      </c>
      <c r="F1334" s="48"/>
      <c r="G1334" s="35" t="s">
        <v>145</v>
      </c>
      <c r="H1334" s="57" t="str">
        <f t="shared" si="118"/>
        <v>DC402</v>
      </c>
      <c r="I1334" s="57" t="str">
        <f t="shared" si="119"/>
        <v>Non-M</v>
      </c>
      <c r="J1334" s="58"/>
      <c r="K1334" s="33"/>
      <c r="L1334" s="78">
        <f>IF(COUNTIFS($E$3:E1955,E1334)=1, K1334, 0)</f>
        <v>0</v>
      </c>
    </row>
    <row r="1335" spans="1:12" ht="41.25" customHeight="1">
      <c r="A1335" s="18" t="s">
        <v>1946</v>
      </c>
      <c r="B1335" s="35" t="s">
        <v>13</v>
      </c>
      <c r="C1335" s="35" t="s">
        <v>1621</v>
      </c>
      <c r="D1335" s="60" t="s">
        <v>1047</v>
      </c>
      <c r="E1335" s="35" t="s">
        <v>1943</v>
      </c>
      <c r="F1335" s="48"/>
      <c r="G1335" s="35" t="s">
        <v>1635</v>
      </c>
      <c r="H1335" s="57" t="str">
        <f t="shared" si="118"/>
        <v>GT207</v>
      </c>
      <c r="I1335" s="57" t="str">
        <f t="shared" si="119"/>
        <v>M</v>
      </c>
      <c r="J1335" s="58" t="s">
        <v>1947</v>
      </c>
      <c r="K1335" s="33"/>
      <c r="L1335" s="78">
        <f>IF(COUNTIFS($E$3:E1955,E1335)=1, K1335, 0)</f>
        <v>0</v>
      </c>
    </row>
    <row r="1336" spans="1:12" ht="41.25" customHeight="1">
      <c r="A1336" s="18" t="s">
        <v>1948</v>
      </c>
      <c r="B1336" s="35" t="s">
        <v>13</v>
      </c>
      <c r="C1336" s="35" t="s">
        <v>1621</v>
      </c>
      <c r="D1336" s="60" t="s">
        <v>1047</v>
      </c>
      <c r="E1336" s="35" t="s">
        <v>1943</v>
      </c>
      <c r="F1336" s="48"/>
      <c r="G1336" s="35" t="s">
        <v>1949</v>
      </c>
      <c r="H1336" s="57" t="str">
        <f t="shared" si="118"/>
        <v>HM304</v>
      </c>
      <c r="I1336" s="57" t="str">
        <f t="shared" si="119"/>
        <v>Non-M</v>
      </c>
      <c r="J1336" s="58"/>
      <c r="K1336" s="33"/>
      <c r="L1336" s="78">
        <f>IF(COUNTIFS($E$3:E1955,E1336)=1, K1336, 0)</f>
        <v>0</v>
      </c>
    </row>
    <row r="1337" spans="1:12" ht="41.25" customHeight="1">
      <c r="A1337" s="18" t="s">
        <v>1950</v>
      </c>
      <c r="B1337" s="35" t="s">
        <v>13</v>
      </c>
      <c r="C1337" s="35" t="s">
        <v>1621</v>
      </c>
      <c r="D1337" s="60" t="s">
        <v>1047</v>
      </c>
      <c r="E1337" s="35" t="s">
        <v>1943</v>
      </c>
      <c r="F1337" s="48"/>
      <c r="G1337" s="35" t="s">
        <v>190</v>
      </c>
      <c r="H1337" s="57" t="str">
        <f>IF(RIGHT(G1337,1)="M", LEFT(G1337,LEN(G1337)-1), G1337)</f>
        <v>HM402</v>
      </c>
      <c r="I1337" s="57" t="str">
        <f>IF(RIGHT(G1337,1)="M","M","Non-M")</f>
        <v>Non-M</v>
      </c>
      <c r="J1337" s="58"/>
      <c r="K1337" s="33"/>
      <c r="L1337" s="73">
        <f>IF(COUNTIFS($E$3:E1337,E1337)=1, K1337, 0)</f>
        <v>0</v>
      </c>
    </row>
    <row r="1338" spans="1:12" ht="41.25" customHeight="1">
      <c r="A1338" s="18" t="s">
        <v>1951</v>
      </c>
      <c r="B1338" s="35" t="s">
        <v>13</v>
      </c>
      <c r="C1338" s="35" t="s">
        <v>1621</v>
      </c>
      <c r="D1338" s="60" t="s">
        <v>1047</v>
      </c>
      <c r="E1338" s="35" t="s">
        <v>1943</v>
      </c>
      <c r="F1338" s="48"/>
      <c r="G1338" s="35" t="s">
        <v>938</v>
      </c>
      <c r="H1338" s="57" t="str">
        <f t="shared" si="118"/>
        <v>WB301</v>
      </c>
      <c r="I1338" s="57" t="str">
        <f t="shared" si="119"/>
        <v>Non-M</v>
      </c>
      <c r="J1338" s="58"/>
      <c r="K1338" s="33"/>
      <c r="L1338" s="78">
        <f>IF(COUNTIFS($E$3:E1955,E1338)=1, K1338, 0)</f>
        <v>0</v>
      </c>
    </row>
    <row r="1339" spans="1:12" ht="41.25" customHeight="1">
      <c r="A1339" s="18" t="s">
        <v>1952</v>
      </c>
      <c r="B1339" s="35" t="s">
        <v>13</v>
      </c>
      <c r="C1339" s="35" t="s">
        <v>1621</v>
      </c>
      <c r="D1339" s="60" t="s">
        <v>1047</v>
      </c>
      <c r="E1339" s="35" t="s">
        <v>1943</v>
      </c>
      <c r="F1339" s="48"/>
      <c r="G1339" s="35" t="s">
        <v>397</v>
      </c>
      <c r="H1339" s="57" t="str">
        <f t="shared" si="118"/>
        <v>PK205</v>
      </c>
      <c r="I1339" s="57" t="str">
        <f t="shared" si="119"/>
        <v>Non-M</v>
      </c>
      <c r="J1339" s="58"/>
      <c r="K1339" s="33"/>
      <c r="L1339" s="78">
        <f>IF(COUNTIFS($E$3:E1955,E1339)=1, K1339, 0)</f>
        <v>0</v>
      </c>
    </row>
    <row r="1340" spans="1:12" ht="41.25" customHeight="1">
      <c r="A1340" s="18" t="s">
        <v>1953</v>
      </c>
      <c r="B1340" s="35" t="s">
        <v>13</v>
      </c>
      <c r="C1340" s="35" t="s">
        <v>1621</v>
      </c>
      <c r="D1340" s="60" t="s">
        <v>1047</v>
      </c>
      <c r="E1340" s="35" t="s">
        <v>1943</v>
      </c>
      <c r="F1340" s="48"/>
      <c r="G1340" s="35" t="s">
        <v>512</v>
      </c>
      <c r="H1340" s="57" t="str">
        <f>IF(RIGHT(G1340,1)="M", LEFT(G1340,LEN(G1340)-1), G1340)</f>
        <v>PK103</v>
      </c>
      <c r="I1340" s="57" t="str">
        <f>IF(RIGHT(G1340,1)="M","M","Non-M")</f>
        <v>Non-M</v>
      </c>
      <c r="J1340" s="58"/>
      <c r="K1340" s="33"/>
      <c r="L1340" s="73">
        <f>IF(COUNTIFS($E$3:E1340,E1340)=1, K1340, 0)</f>
        <v>0</v>
      </c>
    </row>
    <row r="1341" spans="1:12" ht="41.25" customHeight="1">
      <c r="A1341" s="18" t="s">
        <v>1954</v>
      </c>
      <c r="B1341" s="35" t="s">
        <v>13</v>
      </c>
      <c r="C1341" s="35" t="s">
        <v>1621</v>
      </c>
      <c r="D1341" s="60" t="s">
        <v>1047</v>
      </c>
      <c r="E1341" s="35" t="s">
        <v>1943</v>
      </c>
      <c r="F1341" s="48"/>
      <c r="G1341" s="35" t="s">
        <v>1955</v>
      </c>
      <c r="H1341" s="57" t="str">
        <f t="shared" si="118"/>
        <v>PB213</v>
      </c>
      <c r="I1341" s="57" t="str">
        <f t="shared" si="119"/>
        <v>Non-M</v>
      </c>
      <c r="J1341" s="58"/>
      <c r="K1341" s="33"/>
      <c r="L1341" s="78">
        <f>IF(COUNTIFS($E$3:E1955,E1341)=1, K1341, 0)</f>
        <v>0</v>
      </c>
    </row>
    <row r="1342" spans="1:12" ht="41.25" customHeight="1">
      <c r="A1342" s="18" t="s">
        <v>1956</v>
      </c>
      <c r="B1342" s="35" t="s">
        <v>13</v>
      </c>
      <c r="C1342" s="35" t="s">
        <v>1621</v>
      </c>
      <c r="D1342" s="60" t="s">
        <v>1047</v>
      </c>
      <c r="E1342" s="35" t="s">
        <v>1943</v>
      </c>
      <c r="F1342" s="48"/>
      <c r="G1342" s="35" t="s">
        <v>1344</v>
      </c>
      <c r="H1342" s="57" t="str">
        <f>IF(RIGHT(G1342,1)="M", LEFT(G1342,LEN(G1342)-1), G1342)</f>
        <v>JS105</v>
      </c>
      <c r="I1342" s="57" t="str">
        <f>IF(RIGHT(G1342,1)="M","M","Non-M")</f>
        <v>Non-M</v>
      </c>
      <c r="J1342" s="58"/>
      <c r="K1342" s="33"/>
      <c r="L1342" s="73">
        <f>IF(COUNTIFS($E$3:E1342,E1342)=1, K1342, 0)</f>
        <v>0</v>
      </c>
    </row>
    <row r="1343" spans="1:12" ht="41.25" customHeight="1">
      <c r="A1343" s="18" t="s">
        <v>1957</v>
      </c>
      <c r="B1343" s="35" t="s">
        <v>13</v>
      </c>
      <c r="C1343" s="35" t="s">
        <v>1621</v>
      </c>
      <c r="D1343" s="60" t="s">
        <v>1047</v>
      </c>
      <c r="E1343" s="35" t="s">
        <v>1943</v>
      </c>
      <c r="F1343" s="48"/>
      <c r="G1343" s="35" t="s">
        <v>1701</v>
      </c>
      <c r="H1343" s="57" t="str">
        <f>IF(RIGHT(G1343,1)="M", LEFT(G1343,LEN(G1343)-1), G1343)</f>
        <v>JS117</v>
      </c>
      <c r="I1343" s="57" t="str">
        <f>IF(RIGHT(G1343,1)="M","M","Non-M")</f>
        <v>Non-M</v>
      </c>
      <c r="J1343" s="58"/>
      <c r="K1343" s="33"/>
      <c r="L1343" s="73">
        <f>IF(COUNTIFS($E$3:E1343,E1343)=1, K1343, 0)</f>
        <v>0</v>
      </c>
    </row>
    <row r="1344" spans="1:12" ht="41.25" customHeight="1">
      <c r="A1344" s="18" t="s">
        <v>1958</v>
      </c>
      <c r="B1344" s="19" t="s">
        <v>1244</v>
      </c>
      <c r="C1344" s="35" t="s">
        <v>312</v>
      </c>
      <c r="D1344" s="35" t="s">
        <v>1309</v>
      </c>
      <c r="E1344" s="35" t="s">
        <v>1959</v>
      </c>
      <c r="F1344" s="48"/>
      <c r="G1344" s="35" t="s">
        <v>1960</v>
      </c>
      <c r="H1344" s="57" t="str">
        <f t="shared" ref="H1344:H1351" si="120">IF(RIGHT(G1344,1)="M", LEFT(G1344,LEN(G1344)-1), G1344)</f>
        <v>HD106</v>
      </c>
      <c r="I1344" s="57" t="str">
        <f t="shared" ref="I1344:I1351" si="121">IF(RIGHT(G1344,1)="M","M","Non-M")</f>
        <v>M</v>
      </c>
      <c r="J1344" s="58" t="s">
        <v>1961</v>
      </c>
      <c r="K1344" s="33"/>
      <c r="L1344" s="78">
        <f>IF(COUNTIFS($E$3:E1955,E1344)=1, K1344, 0)</f>
        <v>0</v>
      </c>
    </row>
    <row r="1345" spans="1:12" ht="41.25" customHeight="1">
      <c r="A1345" s="18" t="s">
        <v>1962</v>
      </c>
      <c r="B1345" s="19" t="s">
        <v>1244</v>
      </c>
      <c r="C1345" s="35" t="s">
        <v>312</v>
      </c>
      <c r="D1345" s="35" t="s">
        <v>1309</v>
      </c>
      <c r="E1345" s="35" t="s">
        <v>1959</v>
      </c>
      <c r="F1345" s="48"/>
      <c r="G1345" s="35" t="s">
        <v>16</v>
      </c>
      <c r="H1345" s="57" t="str">
        <f t="shared" si="120"/>
        <v>ZP200</v>
      </c>
      <c r="I1345" s="57" t="str">
        <f t="shared" si="121"/>
        <v>Non-M</v>
      </c>
      <c r="J1345" s="58"/>
      <c r="K1345" s="33"/>
      <c r="L1345" s="78">
        <f>IF(COUNTIFS($E$3:E1955,E1345)=1, K1345, 0)</f>
        <v>0</v>
      </c>
    </row>
    <row r="1346" spans="1:12" ht="41.25" customHeight="1">
      <c r="A1346" s="18" t="s">
        <v>1963</v>
      </c>
      <c r="B1346" s="19" t="s">
        <v>1244</v>
      </c>
      <c r="C1346" s="35" t="s">
        <v>312</v>
      </c>
      <c r="D1346" s="35" t="s">
        <v>1309</v>
      </c>
      <c r="E1346" s="35" t="s">
        <v>1959</v>
      </c>
      <c r="F1346" s="48"/>
      <c r="G1346" s="35" t="s">
        <v>1964</v>
      </c>
      <c r="H1346" s="57" t="str">
        <f>IF(RIGHT(G1346,1)="M", LEFT(G1346,LEN(G1346)-1), G1346)</f>
        <v>ZP103</v>
      </c>
      <c r="I1346" s="57" t="str">
        <f>IF(RIGHT(G1346,1)="M","M","Non-M")</f>
        <v>Non-M</v>
      </c>
      <c r="J1346" s="58"/>
      <c r="K1346" s="33"/>
      <c r="L1346" s="73">
        <f>IF(COUNTIFS($E$3:E1346,E1346)=1, K1346, 0)</f>
        <v>0</v>
      </c>
    </row>
    <row r="1347" spans="1:12" ht="41.25" customHeight="1">
      <c r="A1347" s="18" t="s">
        <v>1965</v>
      </c>
      <c r="B1347" s="19" t="s">
        <v>1244</v>
      </c>
      <c r="C1347" s="35" t="s">
        <v>312</v>
      </c>
      <c r="D1347" s="35" t="s">
        <v>1309</v>
      </c>
      <c r="E1347" s="35" t="s">
        <v>1959</v>
      </c>
      <c r="F1347" s="48"/>
      <c r="G1347" s="35" t="s">
        <v>1606</v>
      </c>
      <c r="H1347" s="57" t="str">
        <f t="shared" si="120"/>
        <v>LP104</v>
      </c>
      <c r="I1347" s="57" t="str">
        <f t="shared" si="121"/>
        <v>Non-M</v>
      </c>
      <c r="J1347" s="58"/>
      <c r="K1347" s="33"/>
      <c r="L1347" s="78">
        <f>IF(COUNTIFS($E$3:E1955,E1347)=1, K1347, 0)</f>
        <v>0</v>
      </c>
    </row>
    <row r="1348" spans="1:12" ht="41.25" customHeight="1">
      <c r="A1348" s="18" t="s">
        <v>1966</v>
      </c>
      <c r="B1348" s="19" t="s">
        <v>1244</v>
      </c>
      <c r="C1348" s="35" t="s">
        <v>312</v>
      </c>
      <c r="D1348" s="35" t="s">
        <v>1309</v>
      </c>
      <c r="E1348" s="35" t="s">
        <v>1959</v>
      </c>
      <c r="F1348" s="48"/>
      <c r="G1348" s="35" t="s">
        <v>282</v>
      </c>
      <c r="H1348" s="57" t="str">
        <f>IF(RIGHT(G1348,1)="M", LEFT(G1348,LEN(G1348)-1), G1348)</f>
        <v>NK510</v>
      </c>
      <c r="I1348" s="57" t="str">
        <f>IF(RIGHT(G1348,1)="M","M","Non-M")</f>
        <v>Non-M</v>
      </c>
      <c r="J1348" s="58"/>
      <c r="K1348" s="33"/>
      <c r="L1348" s="73">
        <f>IF(COUNTIFS($E$3:E1348,E1348)=1, K1348, 0)</f>
        <v>0</v>
      </c>
    </row>
    <row r="1349" spans="1:12" ht="41.25" customHeight="1">
      <c r="A1349" s="18" t="s">
        <v>1967</v>
      </c>
      <c r="B1349" s="19" t="s">
        <v>1244</v>
      </c>
      <c r="C1349" s="35" t="s">
        <v>312</v>
      </c>
      <c r="D1349" s="35" t="s">
        <v>1309</v>
      </c>
      <c r="E1349" s="35" t="s">
        <v>1959</v>
      </c>
      <c r="F1349" s="48"/>
      <c r="G1349" s="35" t="s">
        <v>44</v>
      </c>
      <c r="H1349" s="57" t="str">
        <f t="shared" si="120"/>
        <v>PK209</v>
      </c>
      <c r="I1349" s="57" t="str">
        <f t="shared" si="121"/>
        <v>M</v>
      </c>
      <c r="J1349" s="58" t="s">
        <v>1968</v>
      </c>
      <c r="K1349" s="33"/>
      <c r="L1349" s="78">
        <f>IF(COUNTIFS($E$3:E1955,E1349)=1, K1349, 0)</f>
        <v>0</v>
      </c>
    </row>
    <row r="1350" spans="1:12" ht="41.25" customHeight="1">
      <c r="A1350" s="18" t="s">
        <v>1969</v>
      </c>
      <c r="B1350" s="19" t="s">
        <v>1244</v>
      </c>
      <c r="C1350" s="35" t="s">
        <v>312</v>
      </c>
      <c r="D1350" s="35" t="s">
        <v>1309</v>
      </c>
      <c r="E1350" s="35" t="s">
        <v>1959</v>
      </c>
      <c r="F1350" s="48"/>
      <c r="G1350" s="35" t="s">
        <v>33</v>
      </c>
      <c r="H1350" s="57" t="str">
        <f t="shared" si="120"/>
        <v>HM203</v>
      </c>
      <c r="I1350" s="57" t="str">
        <f t="shared" si="121"/>
        <v>Non-M</v>
      </c>
      <c r="J1350" s="58"/>
      <c r="K1350" s="33"/>
      <c r="L1350" s="78">
        <f>IF(COUNTIFS($E$3:E1955,E1350)=1, K1350, 0)</f>
        <v>0</v>
      </c>
    </row>
    <row r="1351" spans="1:12" ht="41.25" customHeight="1">
      <c r="A1351" s="18" t="s">
        <v>1970</v>
      </c>
      <c r="B1351" s="19" t="s">
        <v>1244</v>
      </c>
      <c r="C1351" s="35" t="s">
        <v>312</v>
      </c>
      <c r="D1351" s="35" t="s">
        <v>1309</v>
      </c>
      <c r="E1351" s="35" t="s">
        <v>1959</v>
      </c>
      <c r="F1351" s="48"/>
      <c r="G1351" s="35" t="s">
        <v>50</v>
      </c>
      <c r="H1351" s="57" t="str">
        <f t="shared" si="120"/>
        <v>HM311</v>
      </c>
      <c r="I1351" s="57" t="str">
        <f t="shared" si="121"/>
        <v>Non-M</v>
      </c>
      <c r="J1351" s="58"/>
      <c r="K1351" s="33"/>
      <c r="L1351" s="78">
        <f>IF(COUNTIFS($E$3:E1955,E1351)=1, K1351, 0)</f>
        <v>0</v>
      </c>
    </row>
    <row r="1352" spans="1:12" ht="41.25" customHeight="1">
      <c r="A1352" s="18" t="s">
        <v>1971</v>
      </c>
      <c r="B1352" s="19" t="s">
        <v>1244</v>
      </c>
      <c r="C1352" s="35" t="s">
        <v>312</v>
      </c>
      <c r="D1352" s="35" t="s">
        <v>1309</v>
      </c>
      <c r="E1352" s="35" t="s">
        <v>1959</v>
      </c>
      <c r="F1352" s="48"/>
      <c r="G1352" s="35" t="s">
        <v>1056</v>
      </c>
      <c r="H1352" s="57" t="str">
        <f t="shared" ref="H1352:H1380" si="122">IF(RIGHT(G1352,1)="M", LEFT(G1352,LEN(G1352)-1), G1352)</f>
        <v>JS111</v>
      </c>
      <c r="I1352" s="57" t="str">
        <f t="shared" ref="I1352:I1380" si="123">IF(RIGHT(G1352,1)="M","M","Non-M")</f>
        <v>Non-M</v>
      </c>
      <c r="J1352" s="58"/>
      <c r="K1352" s="33"/>
      <c r="L1352" s="73">
        <f>IF(COUNTIFS($E$3:E1352,E1352)=1, K1352, 0)</f>
        <v>0</v>
      </c>
    </row>
    <row r="1353" spans="1:12" ht="41.25" customHeight="1">
      <c r="A1353" s="18" t="s">
        <v>1972</v>
      </c>
      <c r="B1353" s="35" t="s">
        <v>1045</v>
      </c>
      <c r="C1353" s="35" t="s">
        <v>312</v>
      </c>
      <c r="D1353" s="60" t="s">
        <v>1047</v>
      </c>
      <c r="E1353" s="35" t="s">
        <v>1973</v>
      </c>
      <c r="F1353" s="48"/>
      <c r="G1353" s="35" t="s">
        <v>61</v>
      </c>
      <c r="H1353" s="57" t="str">
        <f t="shared" si="122"/>
        <v>DC101</v>
      </c>
      <c r="I1353" s="57" t="str">
        <f t="shared" si="123"/>
        <v>Non-M</v>
      </c>
      <c r="J1353" s="58"/>
      <c r="K1353" s="33"/>
      <c r="L1353" s="78">
        <f>IF(COUNTIFS($E$3:E1955,E1353)=1, K1353, 0)</f>
        <v>0</v>
      </c>
    </row>
    <row r="1354" spans="1:12" ht="41.25" customHeight="1">
      <c r="A1354" s="18" t="s">
        <v>1974</v>
      </c>
      <c r="B1354" s="35" t="s">
        <v>1045</v>
      </c>
      <c r="C1354" s="35" t="s">
        <v>312</v>
      </c>
      <c r="D1354" s="60" t="s">
        <v>1047</v>
      </c>
      <c r="E1354" s="35" t="s">
        <v>1973</v>
      </c>
      <c r="F1354" s="48"/>
      <c r="G1354" s="35" t="s">
        <v>94</v>
      </c>
      <c r="H1354" s="57" t="str">
        <f t="shared" si="122"/>
        <v>DC202</v>
      </c>
      <c r="I1354" s="57" t="str">
        <f t="shared" si="123"/>
        <v>Non-M</v>
      </c>
      <c r="J1354" s="58"/>
      <c r="K1354" s="33"/>
      <c r="L1354" s="78">
        <f>IF(COUNTIFS($E$3:E1955,E1354)=1, K1354, 0)</f>
        <v>0</v>
      </c>
    </row>
    <row r="1355" spans="1:12" ht="41.25" customHeight="1">
      <c r="A1355" s="18" t="s">
        <v>1975</v>
      </c>
      <c r="B1355" s="35" t="s">
        <v>1045</v>
      </c>
      <c r="C1355" s="35" t="s">
        <v>312</v>
      </c>
      <c r="D1355" s="60" t="s">
        <v>1047</v>
      </c>
      <c r="E1355" s="35" t="s">
        <v>1973</v>
      </c>
      <c r="F1355" s="48"/>
      <c r="G1355" s="35" t="s">
        <v>96</v>
      </c>
      <c r="H1355" s="57" t="str">
        <f t="shared" si="122"/>
        <v>DC300</v>
      </c>
      <c r="I1355" s="57" t="str">
        <f t="shared" si="123"/>
        <v>Non-M</v>
      </c>
      <c r="J1355" s="58"/>
      <c r="K1355" s="33"/>
      <c r="L1355" s="78">
        <f>IF(COUNTIFS($E$3:E1955,E1355)=1, K1355, 0)</f>
        <v>0</v>
      </c>
    </row>
    <row r="1356" spans="1:12" ht="41.25" customHeight="1">
      <c r="A1356" s="18" t="s">
        <v>1976</v>
      </c>
      <c r="B1356" s="35" t="s">
        <v>1045</v>
      </c>
      <c r="C1356" s="35" t="s">
        <v>312</v>
      </c>
      <c r="D1356" s="60" t="s">
        <v>1047</v>
      </c>
      <c r="E1356" s="35" t="s">
        <v>1973</v>
      </c>
      <c r="F1356" s="48"/>
      <c r="G1356" s="35" t="s">
        <v>145</v>
      </c>
      <c r="H1356" s="57" t="str">
        <f t="shared" si="122"/>
        <v>DC402</v>
      </c>
      <c r="I1356" s="57" t="str">
        <f t="shared" si="123"/>
        <v>Non-M</v>
      </c>
      <c r="J1356" s="58"/>
      <c r="K1356" s="33"/>
      <c r="L1356" s="78">
        <f>IF(COUNTIFS($E$3:E1955,E1356)=1, K1356, 0)</f>
        <v>0</v>
      </c>
    </row>
    <row r="1357" spans="1:12" ht="41.25" customHeight="1">
      <c r="A1357" s="18" t="s">
        <v>1977</v>
      </c>
      <c r="B1357" s="35" t="s">
        <v>1045</v>
      </c>
      <c r="C1357" s="35" t="s">
        <v>312</v>
      </c>
      <c r="D1357" s="60" t="s">
        <v>1047</v>
      </c>
      <c r="E1357" s="35" t="s">
        <v>1973</v>
      </c>
      <c r="F1357" s="48"/>
      <c r="G1357" s="35" t="s">
        <v>924</v>
      </c>
      <c r="H1357" s="57" t="str">
        <f t="shared" si="122"/>
        <v>WB503</v>
      </c>
      <c r="I1357" s="57" t="str">
        <f t="shared" si="123"/>
        <v>Non-M</v>
      </c>
      <c r="J1357" s="58"/>
      <c r="K1357" s="33"/>
      <c r="L1357" s="78">
        <f>IF(COUNTIFS($E$3:E1955,E1357)=1, K1357, 0)</f>
        <v>0</v>
      </c>
    </row>
    <row r="1358" spans="1:12" ht="41.25" customHeight="1">
      <c r="A1358" s="18" t="s">
        <v>1978</v>
      </c>
      <c r="B1358" s="35" t="s">
        <v>1045</v>
      </c>
      <c r="C1358" s="35" t="s">
        <v>312</v>
      </c>
      <c r="D1358" s="60" t="s">
        <v>1047</v>
      </c>
      <c r="E1358" s="35" t="s">
        <v>1973</v>
      </c>
      <c r="F1358" s="48"/>
      <c r="G1358" s="35" t="s">
        <v>99</v>
      </c>
      <c r="H1358" s="57" t="str">
        <f t="shared" si="122"/>
        <v>PK201</v>
      </c>
      <c r="I1358" s="57" t="str">
        <f t="shared" si="123"/>
        <v>Non-M</v>
      </c>
      <c r="J1358" s="58"/>
      <c r="K1358" s="33"/>
      <c r="L1358" s="78">
        <f>IF(COUNTIFS($E$3:E1955,E1358)=1, K1358, 0)</f>
        <v>0</v>
      </c>
    </row>
    <row r="1359" spans="1:12" ht="41.25" customHeight="1">
      <c r="A1359" s="18" t="s">
        <v>1979</v>
      </c>
      <c r="B1359" s="35" t="s">
        <v>1045</v>
      </c>
      <c r="C1359" s="35" t="s">
        <v>312</v>
      </c>
      <c r="D1359" s="60" t="s">
        <v>1047</v>
      </c>
      <c r="E1359" s="35" t="s">
        <v>1973</v>
      </c>
      <c r="F1359" s="48"/>
      <c r="G1359" s="35" t="s">
        <v>155</v>
      </c>
      <c r="H1359" s="57" t="str">
        <f t="shared" si="122"/>
        <v>PB204</v>
      </c>
      <c r="I1359" s="57" t="str">
        <f t="shared" si="123"/>
        <v>Non-M</v>
      </c>
      <c r="J1359" s="58"/>
      <c r="K1359" s="33"/>
      <c r="L1359" s="78">
        <f>IF(COUNTIFS($E$3:E1955,E1359)=1, K1359, 0)</f>
        <v>0</v>
      </c>
    </row>
    <row r="1360" spans="1:12" ht="41.25" customHeight="1">
      <c r="A1360" s="18" t="s">
        <v>1980</v>
      </c>
      <c r="B1360" s="35" t="s">
        <v>1045</v>
      </c>
      <c r="C1360" s="35" t="s">
        <v>312</v>
      </c>
      <c r="D1360" s="60" t="s">
        <v>1047</v>
      </c>
      <c r="E1360" s="35" t="s">
        <v>1973</v>
      </c>
      <c r="F1360" s="48"/>
      <c r="G1360" s="35" t="s">
        <v>1981</v>
      </c>
      <c r="H1360" s="57" t="str">
        <f t="shared" si="122"/>
        <v>PK806</v>
      </c>
      <c r="I1360" s="57" t="str">
        <f t="shared" si="123"/>
        <v>Non-M</v>
      </c>
      <c r="J1360" s="58"/>
      <c r="K1360" s="33"/>
      <c r="L1360" s="78">
        <f>IF(COUNTIFS($E$3:E1955,E1360)=1, K1360, 0)</f>
        <v>0</v>
      </c>
    </row>
    <row r="1361" spans="1:12" ht="41.25" customHeight="1">
      <c r="A1361" s="18" t="s">
        <v>1982</v>
      </c>
      <c r="B1361" s="35" t="s">
        <v>1045</v>
      </c>
      <c r="C1361" s="35" t="s">
        <v>312</v>
      </c>
      <c r="D1361" s="60" t="s">
        <v>1047</v>
      </c>
      <c r="E1361" s="35" t="s">
        <v>1973</v>
      </c>
      <c r="F1361" s="48"/>
      <c r="G1361" s="35" t="s">
        <v>1398</v>
      </c>
      <c r="H1361" s="57" t="str">
        <f t="shared" si="122"/>
        <v>JS121</v>
      </c>
      <c r="I1361" s="57" t="str">
        <f t="shared" si="123"/>
        <v>Non-M</v>
      </c>
      <c r="J1361" s="58"/>
      <c r="K1361" s="33"/>
      <c r="L1361" s="78">
        <f>IF(COUNTIFS($E$3:E1955,E1361)=1, K1361, 0)</f>
        <v>0</v>
      </c>
    </row>
    <row r="1362" spans="1:12" ht="41.25" customHeight="1">
      <c r="A1362" s="18" t="s">
        <v>1983</v>
      </c>
      <c r="B1362" s="35" t="s">
        <v>1045</v>
      </c>
      <c r="C1362" s="35" t="s">
        <v>312</v>
      </c>
      <c r="D1362" s="60" t="s">
        <v>1047</v>
      </c>
      <c r="E1362" s="35" t="s">
        <v>1973</v>
      </c>
      <c r="F1362" s="48"/>
      <c r="G1362" s="35" t="s">
        <v>1984</v>
      </c>
      <c r="H1362" s="57" t="str">
        <f t="shared" si="122"/>
        <v>JS118</v>
      </c>
      <c r="I1362" s="57" t="str">
        <f t="shared" si="123"/>
        <v>M</v>
      </c>
      <c r="J1362" s="58" t="s">
        <v>1985</v>
      </c>
      <c r="K1362" s="33"/>
      <c r="L1362" s="78">
        <f>IF(COUNTIFS($E$3:E1955,E1362)=1, K1362, 0)</f>
        <v>0</v>
      </c>
    </row>
    <row r="1363" spans="1:12" ht="41.25" customHeight="1">
      <c r="A1363" s="18" t="s">
        <v>1986</v>
      </c>
      <c r="B1363" s="35" t="s">
        <v>1045</v>
      </c>
      <c r="C1363" s="35" t="s">
        <v>312</v>
      </c>
      <c r="D1363" s="60" t="s">
        <v>1047</v>
      </c>
      <c r="E1363" s="35" t="s">
        <v>1973</v>
      </c>
      <c r="F1363" s="48"/>
      <c r="G1363" s="35" t="s">
        <v>418</v>
      </c>
      <c r="H1363" s="57" t="str">
        <f t="shared" si="122"/>
        <v>GT205</v>
      </c>
      <c r="I1363" s="57" t="str">
        <f t="shared" si="123"/>
        <v>Non-M</v>
      </c>
      <c r="J1363" s="58"/>
      <c r="K1363" s="33"/>
      <c r="L1363" s="78">
        <f>IF(COUNTIFS($E$3:E1955,E1363)=1, K1363, 0)</f>
        <v>0</v>
      </c>
    </row>
    <row r="1364" spans="1:12" ht="41.25" customHeight="1">
      <c r="A1364" s="18" t="s">
        <v>1987</v>
      </c>
      <c r="B1364" s="35" t="s">
        <v>1045</v>
      </c>
      <c r="C1364" s="35" t="s">
        <v>312</v>
      </c>
      <c r="D1364" s="60" t="s">
        <v>1047</v>
      </c>
      <c r="E1364" s="35" t="s">
        <v>1973</v>
      </c>
      <c r="F1364" s="48"/>
      <c r="G1364" s="35" t="s">
        <v>401</v>
      </c>
      <c r="H1364" s="57" t="str">
        <f t="shared" si="122"/>
        <v>VT805</v>
      </c>
      <c r="I1364" s="57" t="str">
        <f t="shared" si="123"/>
        <v>Non-M</v>
      </c>
      <c r="J1364" s="58"/>
      <c r="K1364" s="33"/>
      <c r="L1364" s="78">
        <f>IF(COUNTIFS($E$3:E1955,E1364)=1, K1364, 0)</f>
        <v>0</v>
      </c>
    </row>
    <row r="1365" spans="1:12" ht="41.25" customHeight="1">
      <c r="A1365" s="18" t="s">
        <v>1988</v>
      </c>
      <c r="B1365" s="35" t="s">
        <v>1045</v>
      </c>
      <c r="C1365" s="35" t="s">
        <v>312</v>
      </c>
      <c r="D1365" s="60" t="s">
        <v>1047</v>
      </c>
      <c r="E1365" s="35" t="s">
        <v>1973</v>
      </c>
      <c r="F1365" s="48"/>
      <c r="G1365" s="35" t="s">
        <v>1989</v>
      </c>
      <c r="H1365" s="57" t="str">
        <f t="shared" si="122"/>
        <v>HM411</v>
      </c>
      <c r="I1365" s="57" t="str">
        <f t="shared" si="123"/>
        <v>Non-M</v>
      </c>
      <c r="J1365" s="58"/>
      <c r="K1365" s="33"/>
      <c r="L1365" s="78">
        <f>IF(COUNTIFS($E$3:E1955,E1365)=1, K1365, 0)</f>
        <v>0</v>
      </c>
    </row>
    <row r="1366" spans="1:12" ht="41.25" customHeight="1">
      <c r="A1366" s="18" t="s">
        <v>1990</v>
      </c>
      <c r="B1366" s="19" t="s">
        <v>1244</v>
      </c>
      <c r="C1366" s="35" t="s">
        <v>348</v>
      </c>
      <c r="D1366" s="60" t="s">
        <v>1361</v>
      </c>
      <c r="E1366" s="35" t="s">
        <v>1991</v>
      </c>
      <c r="F1366" s="48"/>
      <c r="G1366" s="35" t="s">
        <v>26</v>
      </c>
      <c r="H1366" s="57" t="str">
        <f t="shared" si="122"/>
        <v>HD106</v>
      </c>
      <c r="I1366" s="57" t="str">
        <f t="shared" si="123"/>
        <v>Non-M</v>
      </c>
      <c r="J1366" s="58"/>
      <c r="K1366" s="33"/>
      <c r="L1366" s="78">
        <f>IF(COUNTIFS($E$3:E1955,E1366)=1, K1366, 0)</f>
        <v>0</v>
      </c>
    </row>
    <row r="1367" spans="1:12" ht="41.25" customHeight="1">
      <c r="A1367" s="18" t="s">
        <v>1992</v>
      </c>
      <c r="B1367" s="19" t="s">
        <v>1244</v>
      </c>
      <c r="C1367" s="35" t="s">
        <v>348</v>
      </c>
      <c r="D1367" s="60" t="s">
        <v>1361</v>
      </c>
      <c r="E1367" s="35" t="s">
        <v>1991</v>
      </c>
      <c r="F1367" s="48"/>
      <c r="G1367" s="35" t="s">
        <v>1993</v>
      </c>
      <c r="H1367" s="57" t="str">
        <f t="shared" si="122"/>
        <v>ZP206</v>
      </c>
      <c r="I1367" s="57" t="str">
        <f t="shared" si="123"/>
        <v>Non-M</v>
      </c>
      <c r="J1367" s="58"/>
      <c r="K1367" s="33"/>
      <c r="L1367" s="78">
        <f>IF(COUNTIFS($E$3:E1955,E1367)=1, K1367, 0)</f>
        <v>0</v>
      </c>
    </row>
    <row r="1368" spans="1:12" ht="41.25" customHeight="1">
      <c r="A1368" s="18" t="s">
        <v>1994</v>
      </c>
      <c r="B1368" s="19" t="s">
        <v>1244</v>
      </c>
      <c r="C1368" s="35" t="s">
        <v>348</v>
      </c>
      <c r="D1368" s="60" t="s">
        <v>1361</v>
      </c>
      <c r="E1368" s="35" t="s">
        <v>1991</v>
      </c>
      <c r="F1368" s="48"/>
      <c r="G1368" s="35" t="s">
        <v>1761</v>
      </c>
      <c r="H1368" s="57" t="str">
        <f t="shared" si="122"/>
        <v>ZP105</v>
      </c>
      <c r="I1368" s="57" t="str">
        <f t="shared" si="123"/>
        <v>Non-M</v>
      </c>
      <c r="J1368" s="58"/>
      <c r="K1368" s="33"/>
      <c r="L1368" s="78">
        <f>IF(COUNTIFS($E$3:E1955,E1368)=1, K1368, 0)</f>
        <v>0</v>
      </c>
    </row>
    <row r="1369" spans="1:12" ht="41.25" customHeight="1">
      <c r="A1369" s="18" t="s">
        <v>1995</v>
      </c>
      <c r="B1369" s="19" t="s">
        <v>1244</v>
      </c>
      <c r="C1369" s="35" t="s">
        <v>348</v>
      </c>
      <c r="D1369" s="60" t="s">
        <v>1361</v>
      </c>
      <c r="E1369" s="35" t="s">
        <v>1991</v>
      </c>
      <c r="F1369" s="48"/>
      <c r="G1369" s="35" t="s">
        <v>1996</v>
      </c>
      <c r="H1369" s="57" t="str">
        <f t="shared" si="122"/>
        <v>HD704</v>
      </c>
      <c r="I1369" s="57" t="str">
        <f t="shared" si="123"/>
        <v>Non-M</v>
      </c>
      <c r="J1369" s="58"/>
      <c r="K1369" s="33"/>
      <c r="L1369" s="78">
        <f>IF(COUNTIFS($E$3:E1955,E1369)=1, K1369, 0)</f>
        <v>0</v>
      </c>
    </row>
    <row r="1370" spans="1:12" ht="41.25" customHeight="1">
      <c r="A1370" s="18" t="s">
        <v>1997</v>
      </c>
      <c r="B1370" s="19" t="s">
        <v>1244</v>
      </c>
      <c r="C1370" s="35" t="s">
        <v>348</v>
      </c>
      <c r="D1370" s="60" t="s">
        <v>1361</v>
      </c>
      <c r="E1370" s="35" t="s">
        <v>1991</v>
      </c>
      <c r="F1370" s="48"/>
      <c r="G1370" s="35" t="s">
        <v>1998</v>
      </c>
      <c r="H1370" s="57" t="str">
        <f t="shared" si="122"/>
        <v>HD702</v>
      </c>
      <c r="I1370" s="57" t="str">
        <f t="shared" si="123"/>
        <v>Non-M</v>
      </c>
      <c r="J1370" s="58"/>
      <c r="K1370" s="33"/>
      <c r="L1370" s="78">
        <f>IF(COUNTIFS($E$3:E1955,E1370)=1, K1370, 0)</f>
        <v>0</v>
      </c>
    </row>
    <row r="1371" spans="1:12" ht="41.25" customHeight="1">
      <c r="A1371" s="18" t="s">
        <v>1999</v>
      </c>
      <c r="B1371" s="19" t="s">
        <v>1244</v>
      </c>
      <c r="C1371" s="35" t="s">
        <v>348</v>
      </c>
      <c r="D1371" s="60" t="s">
        <v>1361</v>
      </c>
      <c r="E1371" s="35" t="s">
        <v>1991</v>
      </c>
      <c r="F1371" s="48"/>
      <c r="G1371" s="35" t="s">
        <v>469</v>
      </c>
      <c r="H1371" s="57" t="str">
        <f t="shared" si="122"/>
        <v>LP100</v>
      </c>
      <c r="I1371" s="57" t="str">
        <f t="shared" si="123"/>
        <v>Non-M</v>
      </c>
      <c r="J1371" s="58"/>
      <c r="K1371" s="33"/>
      <c r="L1371" s="78">
        <f>IF(COUNTIFS($E$3:E1955,E1371)=1, K1371, 0)</f>
        <v>0</v>
      </c>
    </row>
    <row r="1372" spans="1:12" ht="41.25" customHeight="1">
      <c r="A1372" s="18" t="s">
        <v>2000</v>
      </c>
      <c r="B1372" s="19" t="s">
        <v>1244</v>
      </c>
      <c r="C1372" s="35" t="s">
        <v>348</v>
      </c>
      <c r="D1372" s="60" t="s">
        <v>1361</v>
      </c>
      <c r="E1372" s="35" t="s">
        <v>1991</v>
      </c>
      <c r="F1372" s="48"/>
      <c r="G1372" s="35" t="s">
        <v>1461</v>
      </c>
      <c r="H1372" s="57" t="str">
        <f t="shared" si="122"/>
        <v>JS401</v>
      </c>
      <c r="I1372" s="57" t="str">
        <f t="shared" si="123"/>
        <v>Non-M</v>
      </c>
      <c r="J1372" s="58"/>
      <c r="K1372" s="33"/>
      <c r="L1372" s="78">
        <f>IF(COUNTIFS($E$3:E1955,E1372)=1, K1372, 0)</f>
        <v>0</v>
      </c>
    </row>
    <row r="1373" spans="1:12" ht="41.25" customHeight="1">
      <c r="A1373" s="18" t="s">
        <v>2001</v>
      </c>
      <c r="B1373" s="19" t="s">
        <v>1244</v>
      </c>
      <c r="C1373" s="35" t="s">
        <v>348</v>
      </c>
      <c r="D1373" s="60" t="s">
        <v>1361</v>
      </c>
      <c r="E1373" s="35" t="s">
        <v>1991</v>
      </c>
      <c r="F1373" s="48"/>
      <c r="G1373" s="35" t="s">
        <v>1344</v>
      </c>
      <c r="H1373" s="57" t="str">
        <f t="shared" si="122"/>
        <v>JS105</v>
      </c>
      <c r="I1373" s="57" t="str">
        <f t="shared" si="123"/>
        <v>Non-M</v>
      </c>
      <c r="J1373" s="58"/>
      <c r="K1373" s="33"/>
      <c r="L1373" s="78">
        <f>IF(COUNTIFS($E$3:E1955,E1373)=1, K1373, 0)</f>
        <v>0</v>
      </c>
    </row>
    <row r="1374" spans="1:12" ht="41.25" customHeight="1">
      <c r="A1374" s="18" t="s">
        <v>2002</v>
      </c>
      <c r="B1374" s="19" t="s">
        <v>1244</v>
      </c>
      <c r="C1374" s="35" t="s">
        <v>348</v>
      </c>
      <c r="D1374" s="60" t="s">
        <v>1361</v>
      </c>
      <c r="E1374" s="35" t="s">
        <v>1991</v>
      </c>
      <c r="F1374" s="48"/>
      <c r="G1374" s="35" t="s">
        <v>120</v>
      </c>
      <c r="H1374" s="57" t="str">
        <f t="shared" si="122"/>
        <v>JS124</v>
      </c>
      <c r="I1374" s="57" t="str">
        <f t="shared" si="123"/>
        <v>Non-M</v>
      </c>
      <c r="J1374" s="58"/>
      <c r="K1374" s="33"/>
      <c r="L1374" s="78">
        <f>IF(COUNTIFS($E$3:E1955,E1374)=1, K1374, 0)</f>
        <v>0</v>
      </c>
    </row>
    <row r="1375" spans="1:12" ht="41.25" customHeight="1">
      <c r="A1375" s="18" t="s">
        <v>2003</v>
      </c>
      <c r="B1375" s="19" t="s">
        <v>1244</v>
      </c>
      <c r="C1375" s="35" t="s">
        <v>348</v>
      </c>
      <c r="D1375" s="60" t="s">
        <v>1361</v>
      </c>
      <c r="E1375" s="35" t="s">
        <v>1991</v>
      </c>
      <c r="F1375" s="48"/>
      <c r="G1375" s="35" t="s">
        <v>2004</v>
      </c>
      <c r="H1375" s="57" t="str">
        <f t="shared" si="122"/>
        <v>HM804</v>
      </c>
      <c r="I1375" s="57" t="str">
        <f t="shared" si="123"/>
        <v>Non-M</v>
      </c>
      <c r="J1375" s="58"/>
      <c r="K1375" s="33"/>
      <c r="L1375" s="78">
        <f>IF(COUNTIFS($E$3:E1955,E1375)=1, K1375, 0)</f>
        <v>0</v>
      </c>
    </row>
    <row r="1376" spans="1:12" ht="41.25" customHeight="1">
      <c r="A1376" s="18" t="s">
        <v>2005</v>
      </c>
      <c r="B1376" s="19" t="s">
        <v>1244</v>
      </c>
      <c r="C1376" s="35" t="s">
        <v>348</v>
      </c>
      <c r="D1376" s="60" t="s">
        <v>1361</v>
      </c>
      <c r="E1376" s="35" t="s">
        <v>1991</v>
      </c>
      <c r="F1376" s="48"/>
      <c r="G1376" s="35" t="s">
        <v>1521</v>
      </c>
      <c r="H1376" s="57" t="str">
        <f t="shared" si="122"/>
        <v>HM506</v>
      </c>
      <c r="I1376" s="57" t="str">
        <f t="shared" si="123"/>
        <v>Non-M</v>
      </c>
      <c r="J1376" s="58"/>
      <c r="K1376" s="33"/>
      <c r="L1376" s="78">
        <f>IF(COUNTIFS($E$3:E1955,E1376)=1, K1376, 0)</f>
        <v>0</v>
      </c>
    </row>
    <row r="1377" spans="1:12" ht="41.25" customHeight="1">
      <c r="A1377" s="18" t="s">
        <v>2006</v>
      </c>
      <c r="B1377" s="19" t="s">
        <v>1244</v>
      </c>
      <c r="C1377" s="35" t="s">
        <v>348</v>
      </c>
      <c r="D1377" s="60" t="s">
        <v>1361</v>
      </c>
      <c r="E1377" s="35" t="s">
        <v>1991</v>
      </c>
      <c r="F1377" s="48"/>
      <c r="G1377" s="35" t="s">
        <v>628</v>
      </c>
      <c r="H1377" s="57" t="str">
        <f t="shared" si="122"/>
        <v>HM420</v>
      </c>
      <c r="I1377" s="57" t="str">
        <f t="shared" si="123"/>
        <v>Non-M</v>
      </c>
      <c r="J1377" s="59" t="s">
        <v>1912</v>
      </c>
      <c r="K1377" s="33"/>
      <c r="L1377" s="78">
        <f>IF(COUNTIFS($E$3:E1955,E1377)=1, K1377, 0)</f>
        <v>0</v>
      </c>
    </row>
    <row r="1378" spans="1:12" ht="41.25" customHeight="1">
      <c r="A1378" s="18" t="s">
        <v>2007</v>
      </c>
      <c r="B1378" s="19" t="s">
        <v>1244</v>
      </c>
      <c r="C1378" s="35" t="s">
        <v>348</v>
      </c>
      <c r="D1378" s="60" t="s">
        <v>1361</v>
      </c>
      <c r="E1378" s="35" t="s">
        <v>1991</v>
      </c>
      <c r="F1378" s="48"/>
      <c r="G1378" s="35" t="s">
        <v>897</v>
      </c>
      <c r="H1378" s="57" t="str">
        <f t="shared" si="122"/>
        <v>PK209</v>
      </c>
      <c r="I1378" s="57" t="str">
        <f t="shared" si="123"/>
        <v>Non-M</v>
      </c>
      <c r="J1378" s="59"/>
      <c r="K1378" s="33"/>
      <c r="L1378" s="78">
        <f>IF(COUNTIFS($E$3:E1955,E1378)=1, K1378, 0)</f>
        <v>0</v>
      </c>
    </row>
    <row r="1379" spans="1:12" ht="41.25" customHeight="1">
      <c r="A1379" s="18" t="s">
        <v>2008</v>
      </c>
      <c r="B1379" s="35" t="s">
        <v>1308</v>
      </c>
      <c r="C1379" s="19" t="s">
        <v>186</v>
      </c>
      <c r="D1379" s="19" t="s">
        <v>1361</v>
      </c>
      <c r="E1379" s="19" t="s">
        <v>2009</v>
      </c>
      <c r="F1379" s="21"/>
      <c r="G1379" s="19" t="s">
        <v>61</v>
      </c>
      <c r="H1379" s="25" t="str">
        <f t="shared" si="122"/>
        <v>DC101</v>
      </c>
      <c r="I1379" s="25" t="str">
        <f t="shared" si="123"/>
        <v>Non-M</v>
      </c>
      <c r="J1379" s="34"/>
      <c r="K1379" s="26"/>
      <c r="L1379" s="78">
        <f>IF(COUNTIFS($E$3:E1955,E1379)=1, K1379, 0)</f>
        <v>0</v>
      </c>
    </row>
    <row r="1380" spans="1:12" ht="41.25" customHeight="1">
      <c r="A1380" s="18" t="s">
        <v>2010</v>
      </c>
      <c r="B1380" s="35" t="s">
        <v>1308</v>
      </c>
      <c r="C1380" s="19" t="s">
        <v>186</v>
      </c>
      <c r="D1380" s="19" t="s">
        <v>1361</v>
      </c>
      <c r="E1380" s="19" t="s">
        <v>2009</v>
      </c>
      <c r="F1380" s="21"/>
      <c r="G1380" s="19" t="s">
        <v>94</v>
      </c>
      <c r="H1380" s="25" t="str">
        <f t="shared" si="122"/>
        <v>DC202</v>
      </c>
      <c r="I1380" s="25" t="str">
        <f t="shared" si="123"/>
        <v>Non-M</v>
      </c>
      <c r="J1380" s="34"/>
      <c r="K1380" s="26"/>
      <c r="L1380" s="78">
        <f>IF(COUNTIFS($E$3:E1955,E1380)=1, K1380, 0)</f>
        <v>0</v>
      </c>
    </row>
    <row r="1381" spans="1:12" ht="41.25" customHeight="1">
      <c r="A1381" s="18" t="s">
        <v>2011</v>
      </c>
      <c r="B1381" s="35" t="s">
        <v>1308</v>
      </c>
      <c r="C1381" s="19" t="s">
        <v>186</v>
      </c>
      <c r="D1381" s="19" t="s">
        <v>1361</v>
      </c>
      <c r="E1381" s="19" t="s">
        <v>2009</v>
      </c>
      <c r="F1381" s="21"/>
      <c r="G1381" s="19" t="s">
        <v>152</v>
      </c>
      <c r="H1381" s="25" t="str">
        <f t="shared" ref="H1381:H1388" si="124">IF(RIGHT(G1381,1)="M", LEFT(G1381,LEN(G1381)-1), G1381)</f>
        <v>DC400</v>
      </c>
      <c r="I1381" s="25" t="str">
        <f t="shared" ref="I1381:I1385" si="125">IF(RIGHT(G1381,1)="M","M","Non-M")</f>
        <v>Non-M</v>
      </c>
      <c r="J1381" s="34"/>
      <c r="K1381" s="26"/>
      <c r="L1381" s="78">
        <f>IF(COUNTIFS($E$3:E1955,E1381)=1, K1381, 0)</f>
        <v>0</v>
      </c>
    </row>
    <row r="1382" spans="1:12" ht="41.25" customHeight="1">
      <c r="A1382" s="18" t="s">
        <v>2012</v>
      </c>
      <c r="B1382" s="35" t="s">
        <v>1308</v>
      </c>
      <c r="C1382" s="19" t="s">
        <v>186</v>
      </c>
      <c r="D1382" s="19" t="s">
        <v>1361</v>
      </c>
      <c r="E1382" s="19" t="s">
        <v>2009</v>
      </c>
      <c r="F1382" s="21"/>
      <c r="G1382" s="19" t="s">
        <v>197</v>
      </c>
      <c r="H1382" s="25" t="str">
        <f t="shared" si="124"/>
        <v>JS207</v>
      </c>
      <c r="I1382" s="25" t="str">
        <f t="shared" si="125"/>
        <v>Non-M</v>
      </c>
      <c r="J1382" s="34"/>
      <c r="K1382" s="26"/>
      <c r="L1382" s="78">
        <f>IF(COUNTIFS($E$3:E1955,E1382)=1, K1382, 0)</f>
        <v>0</v>
      </c>
    </row>
    <row r="1383" spans="1:12" ht="41.25" customHeight="1">
      <c r="A1383" s="18" t="s">
        <v>2013</v>
      </c>
      <c r="B1383" s="35" t="s">
        <v>1308</v>
      </c>
      <c r="C1383" s="19" t="s">
        <v>186</v>
      </c>
      <c r="D1383" s="19" t="s">
        <v>1361</v>
      </c>
      <c r="E1383" s="19" t="s">
        <v>2009</v>
      </c>
      <c r="F1383" s="21"/>
      <c r="G1383" s="19" t="s">
        <v>1529</v>
      </c>
      <c r="H1383" s="25" t="str">
        <f t="shared" si="124"/>
        <v>WB211</v>
      </c>
      <c r="I1383" s="25" t="str">
        <f t="shared" si="125"/>
        <v>M</v>
      </c>
      <c r="J1383" s="34"/>
      <c r="K1383" s="26"/>
      <c r="L1383" s="78">
        <f>IF(COUNTIFS($E$3:E1955,E1383)=1, K1383, 0)</f>
        <v>0</v>
      </c>
    </row>
    <row r="1384" spans="1:12" ht="41.25" customHeight="1">
      <c r="A1384" s="18" t="s">
        <v>2014</v>
      </c>
      <c r="B1384" s="35" t="s">
        <v>1308</v>
      </c>
      <c r="C1384" s="19" t="s">
        <v>186</v>
      </c>
      <c r="D1384" s="19" t="s">
        <v>1361</v>
      </c>
      <c r="E1384" s="19" t="s">
        <v>2009</v>
      </c>
      <c r="F1384" s="21"/>
      <c r="G1384" s="19" t="s">
        <v>2015</v>
      </c>
      <c r="H1384" s="25" t="str">
        <f t="shared" si="124"/>
        <v>JS123</v>
      </c>
      <c r="I1384" s="25" t="str">
        <f t="shared" si="125"/>
        <v>Non-M</v>
      </c>
      <c r="J1384" s="34" t="s">
        <v>2016</v>
      </c>
      <c r="K1384" s="26"/>
      <c r="L1384" s="78">
        <f>IF(COUNTIFS($E$3:E1955,E1384)=1, K1384, 0)</f>
        <v>0</v>
      </c>
    </row>
    <row r="1385" spans="1:12" ht="41.25" customHeight="1">
      <c r="A1385" s="18" t="s">
        <v>2017</v>
      </c>
      <c r="B1385" s="35" t="s">
        <v>1308</v>
      </c>
      <c r="C1385" s="19" t="s">
        <v>186</v>
      </c>
      <c r="D1385" s="19" t="s">
        <v>1361</v>
      </c>
      <c r="E1385" s="19" t="s">
        <v>2009</v>
      </c>
      <c r="F1385" s="21"/>
      <c r="G1385" s="19" t="s">
        <v>306</v>
      </c>
      <c r="H1385" s="25" t="str">
        <f t="shared" si="124"/>
        <v>PK301</v>
      </c>
      <c r="I1385" s="25" t="str">
        <f t="shared" si="125"/>
        <v>Non-M</v>
      </c>
      <c r="J1385" s="34"/>
      <c r="K1385" s="26"/>
      <c r="L1385" s="78">
        <f>IF(COUNTIFS($E$3:E1955,E1385)=1, K1385, 0)</f>
        <v>0</v>
      </c>
    </row>
    <row r="1386" spans="1:12" ht="41.25" customHeight="1">
      <c r="A1386" s="18" t="s">
        <v>2018</v>
      </c>
      <c r="B1386" s="35" t="s">
        <v>1308</v>
      </c>
      <c r="C1386" s="19" t="s">
        <v>186</v>
      </c>
      <c r="D1386" s="19" t="s">
        <v>1361</v>
      </c>
      <c r="E1386" s="19" t="s">
        <v>2009</v>
      </c>
      <c r="F1386" s="21"/>
      <c r="G1386" s="19" t="s">
        <v>272</v>
      </c>
      <c r="H1386" s="25" t="str">
        <f t="shared" si="124"/>
        <v>PB301</v>
      </c>
      <c r="I1386" s="25" t="str">
        <f t="shared" ref="I1386:I1401" si="126">IF(RIGHT(G1386,1)="M","M","Non-M")</f>
        <v>Non-M</v>
      </c>
      <c r="J1386" s="34"/>
      <c r="K1386" s="26"/>
      <c r="L1386" s="78">
        <f>IF(COUNTIFS($E$3:E1955,E1386)=1, K1386, 0)</f>
        <v>0</v>
      </c>
    </row>
    <row r="1387" spans="1:12" ht="41.25" customHeight="1">
      <c r="A1387" s="18" t="s">
        <v>2019</v>
      </c>
      <c r="B1387" s="35" t="s">
        <v>1308</v>
      </c>
      <c r="C1387" s="19" t="s">
        <v>186</v>
      </c>
      <c r="D1387" s="19" t="s">
        <v>1361</v>
      </c>
      <c r="E1387" s="19" t="s">
        <v>2009</v>
      </c>
      <c r="F1387" s="21"/>
      <c r="G1387" s="19" t="s">
        <v>2020</v>
      </c>
      <c r="H1387" s="25" t="str">
        <f t="shared" si="124"/>
        <v>HM406</v>
      </c>
      <c r="I1387" s="25" t="str">
        <f t="shared" si="126"/>
        <v>Non-M</v>
      </c>
      <c r="J1387" s="34"/>
      <c r="K1387" s="26"/>
      <c r="L1387" s="78">
        <f>IF(COUNTIFS($E$3:E1955,E1387)=1, K1387, 0)</f>
        <v>0</v>
      </c>
    </row>
    <row r="1388" spans="1:12" ht="41.25" customHeight="1">
      <c r="A1388" s="18" t="s">
        <v>2021</v>
      </c>
      <c r="B1388" s="35" t="s">
        <v>1308</v>
      </c>
      <c r="C1388" s="19" t="s">
        <v>186</v>
      </c>
      <c r="D1388" s="19" t="s">
        <v>1361</v>
      </c>
      <c r="E1388" s="19" t="s">
        <v>2009</v>
      </c>
      <c r="F1388" s="21"/>
      <c r="G1388" s="19" t="s">
        <v>887</v>
      </c>
      <c r="H1388" s="25" t="str">
        <f t="shared" si="124"/>
        <v>VT302</v>
      </c>
      <c r="I1388" s="25" t="str">
        <f t="shared" si="126"/>
        <v>M</v>
      </c>
      <c r="J1388" s="34"/>
      <c r="K1388" s="26"/>
      <c r="L1388" s="78">
        <f>IF(COUNTIFS($E$3:E1955,E1388)=1, K1388, 0)</f>
        <v>0</v>
      </c>
    </row>
    <row r="1389" spans="1:12" ht="41.25" customHeight="1">
      <c r="A1389" s="18" t="s">
        <v>2022</v>
      </c>
      <c r="B1389" s="19" t="s">
        <v>1045</v>
      </c>
      <c r="C1389" s="19" t="s">
        <v>1199</v>
      </c>
      <c r="D1389" s="61" t="s">
        <v>1047</v>
      </c>
      <c r="E1389" s="19" t="s">
        <v>2023</v>
      </c>
      <c r="F1389" s="21"/>
      <c r="G1389" s="19" t="s">
        <v>61</v>
      </c>
      <c r="H1389" s="25" t="str">
        <f t="shared" ref="H1389:H1401" si="127">IF(RIGHT(G1389,1)="M", LEFT(G1389,LEN(G1389)-1), G1389)</f>
        <v>DC101</v>
      </c>
      <c r="I1389" s="25" t="str">
        <f t="shared" si="126"/>
        <v>Non-M</v>
      </c>
      <c r="J1389" s="34"/>
      <c r="K1389" s="26"/>
      <c r="L1389" s="78">
        <f>IF(COUNTIFS($E$3:E1955,E1389)=1, K1389, 0)</f>
        <v>0</v>
      </c>
    </row>
    <row r="1390" spans="1:12" ht="41.25" customHeight="1">
      <c r="A1390" s="18" t="s">
        <v>2024</v>
      </c>
      <c r="B1390" s="19" t="s">
        <v>1045</v>
      </c>
      <c r="C1390" s="19" t="s">
        <v>1199</v>
      </c>
      <c r="D1390" s="61" t="s">
        <v>1047</v>
      </c>
      <c r="E1390" s="19" t="s">
        <v>2023</v>
      </c>
      <c r="F1390" s="21"/>
      <c r="G1390" s="19" t="s">
        <v>94</v>
      </c>
      <c r="H1390" s="25" t="str">
        <f t="shared" si="127"/>
        <v>DC202</v>
      </c>
      <c r="I1390" s="25" t="str">
        <f t="shared" si="126"/>
        <v>Non-M</v>
      </c>
      <c r="J1390" s="34"/>
      <c r="K1390" s="26"/>
      <c r="L1390" s="78">
        <f>IF(COUNTIFS($E$3:E1955,E1390)=1, K1390, 0)</f>
        <v>0</v>
      </c>
    </row>
    <row r="1391" spans="1:12" ht="41.25" customHeight="1">
      <c r="A1391" s="18" t="s">
        <v>2025</v>
      </c>
      <c r="B1391" s="19" t="s">
        <v>1045</v>
      </c>
      <c r="C1391" s="19" t="s">
        <v>1199</v>
      </c>
      <c r="D1391" s="61" t="s">
        <v>1047</v>
      </c>
      <c r="E1391" s="19" t="s">
        <v>2023</v>
      </c>
      <c r="F1391" s="21"/>
      <c r="G1391" s="19" t="s">
        <v>96</v>
      </c>
      <c r="H1391" s="25" t="str">
        <f t="shared" si="127"/>
        <v>DC300</v>
      </c>
      <c r="I1391" s="25" t="str">
        <f t="shared" si="126"/>
        <v>Non-M</v>
      </c>
      <c r="J1391" s="34"/>
      <c r="K1391" s="26"/>
      <c r="L1391" s="78">
        <f>IF(COUNTIFS($E$3:E1955,E1391)=1, K1391, 0)</f>
        <v>0</v>
      </c>
    </row>
    <row r="1392" spans="1:12" ht="41.25" customHeight="1">
      <c r="A1392" s="18" t="s">
        <v>2026</v>
      </c>
      <c r="B1392" s="19" t="s">
        <v>1045</v>
      </c>
      <c r="C1392" s="19" t="s">
        <v>1199</v>
      </c>
      <c r="D1392" s="61" t="s">
        <v>1047</v>
      </c>
      <c r="E1392" s="19" t="s">
        <v>2023</v>
      </c>
      <c r="F1392" s="21"/>
      <c r="G1392" s="19" t="s">
        <v>152</v>
      </c>
      <c r="H1392" s="25" t="str">
        <f t="shared" si="127"/>
        <v>DC400</v>
      </c>
      <c r="I1392" s="25" t="str">
        <f t="shared" si="126"/>
        <v>Non-M</v>
      </c>
      <c r="J1392" s="34"/>
      <c r="K1392" s="26"/>
      <c r="L1392" s="78">
        <f>IF(COUNTIFS($E$3:E1955,E1392)=1, K1392, 0)</f>
        <v>0</v>
      </c>
    </row>
    <row r="1393" spans="1:12" ht="41.25" customHeight="1">
      <c r="A1393" s="18" t="s">
        <v>2027</v>
      </c>
      <c r="B1393" s="19" t="s">
        <v>1045</v>
      </c>
      <c r="C1393" s="19" t="s">
        <v>1199</v>
      </c>
      <c r="D1393" s="61" t="s">
        <v>1047</v>
      </c>
      <c r="E1393" s="19" t="s">
        <v>2023</v>
      </c>
      <c r="F1393" s="21"/>
      <c r="G1393" s="19" t="s">
        <v>924</v>
      </c>
      <c r="H1393" s="25" t="str">
        <f t="shared" si="127"/>
        <v>WB503</v>
      </c>
      <c r="I1393" s="25" t="str">
        <f t="shared" si="126"/>
        <v>Non-M</v>
      </c>
      <c r="J1393" s="34"/>
      <c r="K1393" s="26"/>
      <c r="L1393" s="78">
        <f>IF(COUNTIFS($E$3:E1955,E1393)=1, K1393, 0)</f>
        <v>0</v>
      </c>
    </row>
    <row r="1394" spans="1:12" ht="41.25" customHeight="1">
      <c r="A1394" s="18" t="s">
        <v>2028</v>
      </c>
      <c r="B1394" s="19" t="s">
        <v>1045</v>
      </c>
      <c r="C1394" s="19" t="s">
        <v>1199</v>
      </c>
      <c r="D1394" s="61" t="s">
        <v>1047</v>
      </c>
      <c r="E1394" s="19" t="s">
        <v>2023</v>
      </c>
      <c r="F1394" s="21"/>
      <c r="G1394" s="19" t="s">
        <v>99</v>
      </c>
      <c r="H1394" s="25" t="str">
        <f t="shared" si="127"/>
        <v>PK201</v>
      </c>
      <c r="I1394" s="25" t="str">
        <f t="shared" si="126"/>
        <v>Non-M</v>
      </c>
      <c r="J1394" s="34"/>
      <c r="K1394" s="26"/>
      <c r="L1394" s="78">
        <f>IF(COUNTIFS($E$3:E1955,E1394)=1, K1394, 0)</f>
        <v>0</v>
      </c>
    </row>
    <row r="1395" spans="1:12" ht="41.25" customHeight="1">
      <c r="A1395" s="18" t="s">
        <v>2029</v>
      </c>
      <c r="B1395" s="19" t="s">
        <v>1045</v>
      </c>
      <c r="C1395" s="19" t="s">
        <v>1199</v>
      </c>
      <c r="D1395" s="61" t="s">
        <v>1047</v>
      </c>
      <c r="E1395" s="19" t="s">
        <v>2023</v>
      </c>
      <c r="F1395" s="21"/>
      <c r="G1395" s="19" t="s">
        <v>155</v>
      </c>
      <c r="H1395" s="25" t="str">
        <f t="shared" si="127"/>
        <v>PB204</v>
      </c>
      <c r="I1395" s="25" t="str">
        <f t="shared" si="126"/>
        <v>Non-M</v>
      </c>
      <c r="J1395" s="34"/>
      <c r="K1395" s="26"/>
      <c r="L1395" s="78">
        <f>IF(COUNTIFS($E$3:E1955,E1395)=1, K1395, 0)</f>
        <v>0</v>
      </c>
    </row>
    <row r="1396" spans="1:12" ht="41.25" customHeight="1">
      <c r="A1396" s="18" t="s">
        <v>2030</v>
      </c>
      <c r="B1396" s="19" t="s">
        <v>1045</v>
      </c>
      <c r="C1396" s="19" t="s">
        <v>1199</v>
      </c>
      <c r="D1396" s="61" t="s">
        <v>1047</v>
      </c>
      <c r="E1396" s="19" t="s">
        <v>2023</v>
      </c>
      <c r="F1396" s="21"/>
      <c r="G1396" s="19" t="s">
        <v>1344</v>
      </c>
      <c r="H1396" s="25" t="str">
        <f t="shared" si="127"/>
        <v>JS105</v>
      </c>
      <c r="I1396" s="25" t="str">
        <f t="shared" si="126"/>
        <v>Non-M</v>
      </c>
      <c r="J1396" s="34"/>
      <c r="K1396" s="26"/>
      <c r="L1396" s="78">
        <f>IF(COUNTIFS($E$3:E1955,E1396)=1, K1396, 0)</f>
        <v>0</v>
      </c>
    </row>
    <row r="1397" spans="1:12" ht="41.25" customHeight="1">
      <c r="A1397" s="18" t="s">
        <v>2031</v>
      </c>
      <c r="B1397" s="19" t="s">
        <v>1045</v>
      </c>
      <c r="C1397" s="19" t="s">
        <v>1199</v>
      </c>
      <c r="D1397" s="61" t="s">
        <v>1047</v>
      </c>
      <c r="E1397" s="19" t="s">
        <v>2023</v>
      </c>
      <c r="F1397" s="21"/>
      <c r="G1397" s="19" t="s">
        <v>120</v>
      </c>
      <c r="H1397" s="25" t="str">
        <f t="shared" si="127"/>
        <v>JS124</v>
      </c>
      <c r="I1397" s="25" t="str">
        <f t="shared" si="126"/>
        <v>Non-M</v>
      </c>
      <c r="J1397" s="34"/>
      <c r="K1397" s="26"/>
      <c r="L1397" s="78">
        <f>IF(COUNTIFS($E$3:E1955,E1397)=1, K1397, 0)</f>
        <v>0</v>
      </c>
    </row>
    <row r="1398" spans="1:12" ht="41.25" customHeight="1">
      <c r="A1398" s="18" t="s">
        <v>2032</v>
      </c>
      <c r="B1398" s="19" t="s">
        <v>1045</v>
      </c>
      <c r="C1398" s="19" t="s">
        <v>1199</v>
      </c>
      <c r="D1398" s="61" t="s">
        <v>1047</v>
      </c>
      <c r="E1398" s="19" t="s">
        <v>2023</v>
      </c>
      <c r="F1398" s="21"/>
      <c r="G1398" s="19" t="s">
        <v>418</v>
      </c>
      <c r="H1398" s="25" t="str">
        <f t="shared" si="127"/>
        <v>GT205</v>
      </c>
      <c r="I1398" s="25" t="str">
        <f t="shared" si="126"/>
        <v>Non-M</v>
      </c>
      <c r="J1398" s="34"/>
      <c r="K1398" s="26"/>
      <c r="L1398" s="78">
        <f>IF(COUNTIFS($E$3:E1955,E1398)=1, K1398, 0)</f>
        <v>0</v>
      </c>
    </row>
    <row r="1399" spans="1:12" ht="41.25" customHeight="1">
      <c r="A1399" s="18" t="s">
        <v>2033</v>
      </c>
      <c r="B1399" s="19" t="s">
        <v>1045</v>
      </c>
      <c r="C1399" s="19" t="s">
        <v>1199</v>
      </c>
      <c r="D1399" s="61" t="s">
        <v>1047</v>
      </c>
      <c r="E1399" s="19" t="s">
        <v>2023</v>
      </c>
      <c r="F1399" s="21"/>
      <c r="G1399" s="19" t="s">
        <v>827</v>
      </c>
      <c r="H1399" s="25" t="str">
        <f t="shared" si="127"/>
        <v>HM422</v>
      </c>
      <c r="I1399" s="25" t="str">
        <f t="shared" si="126"/>
        <v>Non-M</v>
      </c>
      <c r="J1399" s="34"/>
      <c r="K1399" s="26"/>
      <c r="L1399" s="78">
        <f>IF(COUNTIFS($E$3:E1955,E1399)=1, K1399, 0)</f>
        <v>0</v>
      </c>
    </row>
    <row r="1400" spans="1:12" ht="41.25" customHeight="1">
      <c r="A1400" s="18" t="s">
        <v>2034</v>
      </c>
      <c r="B1400" s="19" t="s">
        <v>1045</v>
      </c>
      <c r="C1400" s="19" t="s">
        <v>1199</v>
      </c>
      <c r="D1400" s="61" t="s">
        <v>1047</v>
      </c>
      <c r="E1400" s="19" t="s">
        <v>2023</v>
      </c>
      <c r="F1400" s="21"/>
      <c r="G1400" s="19" t="s">
        <v>401</v>
      </c>
      <c r="H1400" s="25" t="str">
        <f t="shared" si="127"/>
        <v>VT805</v>
      </c>
      <c r="I1400" s="25" t="str">
        <f t="shared" si="126"/>
        <v>Non-M</v>
      </c>
      <c r="J1400" s="34"/>
      <c r="K1400" s="26"/>
      <c r="L1400" s="78">
        <f>IF(COUNTIFS($E$3:E1955,E1400)=1, K1400, 0)</f>
        <v>0</v>
      </c>
    </row>
    <row r="1401" spans="1:12" ht="41.25" customHeight="1">
      <c r="A1401" s="18" t="s">
        <v>2035</v>
      </c>
      <c r="B1401" s="19" t="s">
        <v>1045</v>
      </c>
      <c r="C1401" s="19" t="s">
        <v>1199</v>
      </c>
      <c r="D1401" s="61" t="s">
        <v>1047</v>
      </c>
      <c r="E1401" s="19" t="s">
        <v>2023</v>
      </c>
      <c r="F1401" s="21"/>
      <c r="G1401" s="19" t="s">
        <v>1984</v>
      </c>
      <c r="H1401" s="25" t="str">
        <f t="shared" si="127"/>
        <v>JS118</v>
      </c>
      <c r="I1401" s="25" t="str">
        <f t="shared" si="126"/>
        <v>M</v>
      </c>
      <c r="J1401" s="34" t="s">
        <v>1985</v>
      </c>
      <c r="K1401" s="26"/>
      <c r="L1401" s="78">
        <f>IF(COUNTIFS($E$3:E1955,E1401)=1, K1401, 0)</f>
        <v>0</v>
      </c>
    </row>
    <row r="1402" spans="1:12" ht="41.25" customHeight="1">
      <c r="A1402" s="18" t="s">
        <v>2036</v>
      </c>
      <c r="B1402" s="19" t="s">
        <v>1244</v>
      </c>
      <c r="C1402" s="61" t="s">
        <v>1199</v>
      </c>
      <c r="D1402" s="26" t="s">
        <v>1361</v>
      </c>
      <c r="E1402" s="19" t="s">
        <v>2037</v>
      </c>
      <c r="F1402" s="21"/>
      <c r="G1402" s="19" t="s">
        <v>465</v>
      </c>
      <c r="H1402" s="25" t="str">
        <f t="shared" ref="H1402:H1418" si="128">IF(RIGHT(G1402,1)="M", LEFT(G1402,LEN(G1402)-1), G1402)</f>
        <v>CL210</v>
      </c>
      <c r="I1402" s="25" t="str">
        <f t="shared" ref="I1402:I1418" si="129">IF(RIGHT(G1402,1)="M","M","Non-M")</f>
        <v>M</v>
      </c>
      <c r="J1402" s="34"/>
      <c r="K1402" s="26"/>
      <c r="L1402" s="78">
        <f>IF(COUNTIFS($E$3:E1955,E1402)=1, K1402, 0)</f>
        <v>0</v>
      </c>
    </row>
    <row r="1403" spans="1:12" ht="41.25" customHeight="1">
      <c r="A1403" s="18" t="s">
        <v>2038</v>
      </c>
      <c r="B1403" s="19" t="s">
        <v>1244</v>
      </c>
      <c r="C1403" s="61" t="s">
        <v>1199</v>
      </c>
      <c r="D1403" s="26" t="s">
        <v>1361</v>
      </c>
      <c r="E1403" s="19" t="s">
        <v>2037</v>
      </c>
      <c r="F1403" s="21"/>
      <c r="G1403" s="19" t="s">
        <v>16</v>
      </c>
      <c r="H1403" s="25" t="str">
        <f t="shared" si="128"/>
        <v>ZP200</v>
      </c>
      <c r="I1403" s="25" t="str">
        <f t="shared" si="129"/>
        <v>Non-M</v>
      </c>
      <c r="J1403" s="34"/>
      <c r="K1403" s="26"/>
      <c r="L1403" s="78">
        <f>IF(COUNTIFS($E$3:E1955,E1403)=1, K1403, 0)</f>
        <v>0</v>
      </c>
    </row>
    <row r="1404" spans="1:12" ht="41.25" customHeight="1">
      <c r="A1404" s="18" t="s">
        <v>2039</v>
      </c>
      <c r="B1404" s="19" t="s">
        <v>1244</v>
      </c>
      <c r="C1404" s="61" t="s">
        <v>1199</v>
      </c>
      <c r="D1404" s="26" t="s">
        <v>1361</v>
      </c>
      <c r="E1404" s="19" t="s">
        <v>2037</v>
      </c>
      <c r="F1404" s="21"/>
      <c r="G1404" s="19" t="s">
        <v>286</v>
      </c>
      <c r="H1404" s="25" t="str">
        <f t="shared" si="128"/>
        <v>ZP101</v>
      </c>
      <c r="I1404" s="25" t="str">
        <f t="shared" si="129"/>
        <v>Non-M</v>
      </c>
      <c r="J1404" s="34"/>
      <c r="K1404" s="26"/>
      <c r="L1404" s="78">
        <f>IF(COUNTIFS($E$3:E1955,E1404)=1, K1404, 0)</f>
        <v>0</v>
      </c>
    </row>
    <row r="1405" spans="1:12" ht="41.25" customHeight="1">
      <c r="A1405" s="18" t="s">
        <v>2040</v>
      </c>
      <c r="B1405" s="19" t="s">
        <v>1244</v>
      </c>
      <c r="C1405" s="61" t="s">
        <v>1199</v>
      </c>
      <c r="D1405" s="26" t="s">
        <v>1361</v>
      </c>
      <c r="E1405" s="19" t="s">
        <v>2037</v>
      </c>
      <c r="F1405" s="21"/>
      <c r="G1405" s="19" t="s">
        <v>71</v>
      </c>
      <c r="H1405" s="25" t="str">
        <f t="shared" si="128"/>
        <v>HM500</v>
      </c>
      <c r="I1405" s="25" t="str">
        <f t="shared" si="129"/>
        <v>Non-M</v>
      </c>
      <c r="J1405" s="34"/>
      <c r="K1405" s="26"/>
      <c r="L1405" s="78">
        <f>IF(COUNTIFS($E$3:E1955,E1405)=1, K1405, 0)</f>
        <v>0</v>
      </c>
    </row>
    <row r="1406" spans="1:12" ht="41.25" customHeight="1">
      <c r="A1406" s="18" t="s">
        <v>2041</v>
      </c>
      <c r="B1406" s="19" t="s">
        <v>1244</v>
      </c>
      <c r="C1406" s="61" t="s">
        <v>1199</v>
      </c>
      <c r="D1406" s="26" t="s">
        <v>1361</v>
      </c>
      <c r="E1406" s="19" t="s">
        <v>2037</v>
      </c>
      <c r="F1406" s="21"/>
      <c r="G1406" s="19" t="s">
        <v>1190</v>
      </c>
      <c r="H1406" s="25" t="str">
        <f t="shared" si="128"/>
        <v>JS105</v>
      </c>
      <c r="I1406" s="25" t="str">
        <f t="shared" si="129"/>
        <v>M</v>
      </c>
      <c r="J1406" s="34" t="s">
        <v>2042</v>
      </c>
      <c r="K1406" s="26"/>
      <c r="L1406" s="78">
        <f>IF(COUNTIFS($E$3:E1955,E1406)=1, K1406, 0)</f>
        <v>0</v>
      </c>
    </row>
    <row r="1407" spans="1:12" ht="41.25" customHeight="1">
      <c r="A1407" s="18" t="s">
        <v>2043</v>
      </c>
      <c r="B1407" s="19" t="s">
        <v>1244</v>
      </c>
      <c r="C1407" s="61" t="s">
        <v>1199</v>
      </c>
      <c r="D1407" s="26" t="s">
        <v>1361</v>
      </c>
      <c r="E1407" s="19" t="s">
        <v>2037</v>
      </c>
      <c r="F1407" s="21"/>
      <c r="G1407" s="19" t="s">
        <v>120</v>
      </c>
      <c r="H1407" s="25" t="str">
        <f t="shared" si="128"/>
        <v>JS124</v>
      </c>
      <c r="I1407" s="25" t="str">
        <f t="shared" si="129"/>
        <v>Non-M</v>
      </c>
      <c r="J1407" s="34"/>
      <c r="K1407" s="26"/>
      <c r="L1407" s="78">
        <f>IF(COUNTIFS($E$3:E1955,E1407)=1, K1407, 0)</f>
        <v>0</v>
      </c>
    </row>
    <row r="1408" spans="1:12" ht="41.25" customHeight="1">
      <c r="A1408" s="18" t="s">
        <v>2044</v>
      </c>
      <c r="B1408" s="35" t="s">
        <v>1308</v>
      </c>
      <c r="C1408" s="19" t="s">
        <v>348</v>
      </c>
      <c r="D1408" s="67" t="s">
        <v>2045</v>
      </c>
      <c r="E1408" s="19" t="s">
        <v>2046</v>
      </c>
      <c r="F1408" s="21"/>
      <c r="G1408" s="19" t="s">
        <v>2047</v>
      </c>
      <c r="H1408" s="25" t="str">
        <f t="shared" si="128"/>
        <v>WB104</v>
      </c>
      <c r="I1408" s="25" t="str">
        <f t="shared" si="129"/>
        <v>M</v>
      </c>
      <c r="J1408" s="34"/>
      <c r="K1408" s="26"/>
      <c r="L1408" s="78">
        <f>IF(COUNTIFS($E$3:E1955,E1408)=1, K1408, 0)</f>
        <v>0</v>
      </c>
    </row>
    <row r="1409" spans="1:12" ht="41.25" customHeight="1">
      <c r="A1409" s="18" t="s">
        <v>2048</v>
      </c>
      <c r="B1409" s="35" t="s">
        <v>1308</v>
      </c>
      <c r="C1409" s="19" t="s">
        <v>348</v>
      </c>
      <c r="D1409" s="67" t="s">
        <v>2045</v>
      </c>
      <c r="E1409" s="19" t="s">
        <v>2046</v>
      </c>
      <c r="F1409" s="21"/>
      <c r="G1409" s="19" t="s">
        <v>509</v>
      </c>
      <c r="H1409" s="25" t="str">
        <f t="shared" si="128"/>
        <v>DC100</v>
      </c>
      <c r="I1409" s="25" t="str">
        <f t="shared" si="129"/>
        <v>M</v>
      </c>
      <c r="J1409" s="34"/>
      <c r="K1409" s="26"/>
      <c r="L1409" s="78">
        <f>IF(COUNTIFS($E$3:E1955,E1409)=1, K1409, 0)</f>
        <v>0</v>
      </c>
    </row>
    <row r="1410" spans="1:12" ht="41.25" customHeight="1">
      <c r="A1410" s="18" t="s">
        <v>2049</v>
      </c>
      <c r="B1410" s="35" t="s">
        <v>1308</v>
      </c>
      <c r="C1410" s="19" t="s">
        <v>348</v>
      </c>
      <c r="D1410" s="67" t="s">
        <v>2045</v>
      </c>
      <c r="E1410" s="19" t="s">
        <v>2046</v>
      </c>
      <c r="F1410" s="21"/>
      <c r="G1410" s="19" t="s">
        <v>96</v>
      </c>
      <c r="H1410" s="25" t="str">
        <f t="shared" si="128"/>
        <v>DC300</v>
      </c>
      <c r="I1410" s="25" t="str">
        <f t="shared" si="129"/>
        <v>Non-M</v>
      </c>
      <c r="J1410" s="34"/>
      <c r="K1410" s="26"/>
      <c r="L1410" s="78">
        <f>IF(COUNTIFS($E$3:E1955,E1410)=1, K1410, 0)</f>
        <v>0</v>
      </c>
    </row>
    <row r="1411" spans="1:12" ht="41.25" customHeight="1">
      <c r="A1411" s="18" t="s">
        <v>2050</v>
      </c>
      <c r="B1411" s="35" t="s">
        <v>1308</v>
      </c>
      <c r="C1411" s="19" t="s">
        <v>348</v>
      </c>
      <c r="D1411" s="67" t="s">
        <v>2045</v>
      </c>
      <c r="E1411" s="19" t="s">
        <v>2046</v>
      </c>
      <c r="F1411" s="21"/>
      <c r="G1411" s="19" t="s">
        <v>152</v>
      </c>
      <c r="H1411" s="25" t="str">
        <f t="shared" si="128"/>
        <v>DC400</v>
      </c>
      <c r="I1411" s="25" t="str">
        <f t="shared" si="129"/>
        <v>Non-M</v>
      </c>
      <c r="J1411" s="34"/>
      <c r="K1411" s="26"/>
      <c r="L1411" s="78">
        <f>IF(COUNTIFS($E$3:E1955,E1411)=1, K1411, 0)</f>
        <v>0</v>
      </c>
    </row>
    <row r="1412" spans="1:12" ht="41.25" customHeight="1">
      <c r="A1412" s="18" t="s">
        <v>2051</v>
      </c>
      <c r="B1412" s="35" t="s">
        <v>1308</v>
      </c>
      <c r="C1412" s="19" t="s">
        <v>348</v>
      </c>
      <c r="D1412" s="67" t="s">
        <v>2045</v>
      </c>
      <c r="E1412" s="19" t="s">
        <v>2046</v>
      </c>
      <c r="F1412" s="21"/>
      <c r="G1412" s="19" t="s">
        <v>94</v>
      </c>
      <c r="H1412" s="25" t="str">
        <f t="shared" si="128"/>
        <v>DC202</v>
      </c>
      <c r="I1412" s="25" t="str">
        <f t="shared" si="129"/>
        <v>Non-M</v>
      </c>
      <c r="J1412" s="34"/>
      <c r="K1412" s="26"/>
      <c r="L1412" s="78">
        <f>IF(COUNTIFS($E$3:E1817,E1412)=1, K1412, 0)</f>
        <v>0</v>
      </c>
    </row>
    <row r="1413" spans="1:12" ht="41.25" customHeight="1">
      <c r="A1413" s="18" t="s">
        <v>2052</v>
      </c>
      <c r="B1413" s="35" t="s">
        <v>1308</v>
      </c>
      <c r="C1413" s="19" t="s">
        <v>348</v>
      </c>
      <c r="D1413" s="67" t="s">
        <v>2045</v>
      </c>
      <c r="E1413" s="19" t="s">
        <v>2046</v>
      </c>
      <c r="F1413" s="21"/>
      <c r="G1413" s="19" t="s">
        <v>568</v>
      </c>
      <c r="H1413" s="25" t="str">
        <f t="shared" si="128"/>
        <v>PK200</v>
      </c>
      <c r="I1413" s="25" t="str">
        <f t="shared" si="129"/>
        <v>Non-M</v>
      </c>
      <c r="J1413" s="34"/>
      <c r="K1413" s="26"/>
      <c r="L1413" s="78">
        <f>IF(COUNTIFS($E$3:E1818,E1413)=1, K1413, 0)</f>
        <v>0</v>
      </c>
    </row>
    <row r="1414" spans="1:12" ht="41.25" customHeight="1">
      <c r="A1414" s="18" t="s">
        <v>2053</v>
      </c>
      <c r="B1414" s="35" t="s">
        <v>1308</v>
      </c>
      <c r="C1414" s="19" t="s">
        <v>348</v>
      </c>
      <c r="D1414" s="67" t="s">
        <v>2045</v>
      </c>
      <c r="E1414" s="19" t="s">
        <v>2046</v>
      </c>
      <c r="F1414" s="21"/>
      <c r="G1414" s="19" t="s">
        <v>1382</v>
      </c>
      <c r="H1414" s="25" t="str">
        <f t="shared" si="128"/>
        <v>PB214</v>
      </c>
      <c r="I1414" s="25" t="str">
        <f t="shared" si="129"/>
        <v>Non-M</v>
      </c>
      <c r="J1414" s="34"/>
      <c r="K1414" s="26"/>
      <c r="L1414" s="78">
        <f>IF(COUNTIFS($E$3:E1819,E1414)=1, K1414, 0)</f>
        <v>0</v>
      </c>
    </row>
    <row r="1415" spans="1:12" ht="41.25" customHeight="1">
      <c r="A1415" s="18" t="s">
        <v>2054</v>
      </c>
      <c r="B1415" s="35" t="s">
        <v>1308</v>
      </c>
      <c r="C1415" s="19" t="s">
        <v>348</v>
      </c>
      <c r="D1415" s="67" t="s">
        <v>2045</v>
      </c>
      <c r="E1415" s="19" t="s">
        <v>2046</v>
      </c>
      <c r="F1415" s="21"/>
      <c r="G1415" s="19" t="s">
        <v>887</v>
      </c>
      <c r="H1415" s="25" t="str">
        <f t="shared" si="128"/>
        <v>VT302</v>
      </c>
      <c r="I1415" s="25" t="str">
        <f t="shared" si="129"/>
        <v>M</v>
      </c>
      <c r="J1415" s="34"/>
      <c r="K1415" s="26"/>
      <c r="L1415" s="78">
        <f>IF(COUNTIFS($E$3:E1955,E1415)=1, K1415, 0)</f>
        <v>0</v>
      </c>
    </row>
    <row r="1416" spans="1:12" ht="41.25" customHeight="1">
      <c r="A1416" s="18" t="s">
        <v>2055</v>
      </c>
      <c r="B1416" s="35" t="s">
        <v>1308</v>
      </c>
      <c r="C1416" s="19" t="s">
        <v>348</v>
      </c>
      <c r="D1416" s="67" t="s">
        <v>2045</v>
      </c>
      <c r="E1416" s="19" t="s">
        <v>2046</v>
      </c>
      <c r="F1416" s="21"/>
      <c r="G1416" s="19" t="s">
        <v>50</v>
      </c>
      <c r="H1416" s="25" t="str">
        <f t="shared" si="128"/>
        <v>HM311</v>
      </c>
      <c r="I1416" s="25" t="str">
        <f t="shared" si="129"/>
        <v>Non-M</v>
      </c>
      <c r="J1416" s="34"/>
      <c r="K1416" s="26"/>
      <c r="L1416" s="78">
        <f>IF(COUNTIFS($E$3:E1955,E1416)=1, K1416, 0)</f>
        <v>0</v>
      </c>
    </row>
    <row r="1417" spans="1:12" ht="41.25" customHeight="1">
      <c r="A1417" s="18" t="s">
        <v>2056</v>
      </c>
      <c r="B1417" s="35" t="s">
        <v>1308</v>
      </c>
      <c r="C1417" s="19" t="s">
        <v>348</v>
      </c>
      <c r="D1417" s="67" t="s">
        <v>2045</v>
      </c>
      <c r="E1417" s="19" t="s">
        <v>2046</v>
      </c>
      <c r="F1417" s="21"/>
      <c r="G1417" s="19" t="s">
        <v>120</v>
      </c>
      <c r="H1417" s="25" t="str">
        <f t="shared" si="128"/>
        <v>JS124</v>
      </c>
      <c r="I1417" s="25" t="str">
        <f t="shared" si="129"/>
        <v>Non-M</v>
      </c>
      <c r="J1417" s="34"/>
      <c r="K1417" s="26"/>
      <c r="L1417" s="78">
        <f>IF(COUNTIFS($E$3:E1955,E1417)=1, K1417, 0)</f>
        <v>0</v>
      </c>
    </row>
    <row r="1418" spans="1:12" ht="41.25" customHeight="1">
      <c r="A1418" s="18" t="s">
        <v>2057</v>
      </c>
      <c r="B1418" s="35" t="s">
        <v>1308</v>
      </c>
      <c r="C1418" s="19" t="s">
        <v>348</v>
      </c>
      <c r="D1418" s="67" t="s">
        <v>2045</v>
      </c>
      <c r="E1418" s="19" t="s">
        <v>2046</v>
      </c>
      <c r="F1418" s="21"/>
      <c r="G1418" s="19" t="s">
        <v>1344</v>
      </c>
      <c r="H1418" s="25" t="str">
        <f t="shared" si="128"/>
        <v>JS105</v>
      </c>
      <c r="I1418" s="25" t="str">
        <f t="shared" si="129"/>
        <v>Non-M</v>
      </c>
      <c r="J1418" s="34" t="s">
        <v>2042</v>
      </c>
      <c r="K1418" s="26"/>
      <c r="L1418" s="78">
        <f>IF(COUNTIFS($E$3:E1955,E1418)=1, K1418, 0)</f>
        <v>0</v>
      </c>
    </row>
    <row r="1419" spans="1:12" ht="41.25" customHeight="1">
      <c r="A1419" s="18" t="s">
        <v>2058</v>
      </c>
      <c r="B1419" s="19" t="s">
        <v>1244</v>
      </c>
      <c r="C1419" s="19" t="s">
        <v>2059</v>
      </c>
      <c r="D1419" s="68" t="s">
        <v>1361</v>
      </c>
      <c r="E1419" s="19" t="s">
        <v>2060</v>
      </c>
      <c r="F1419" s="21"/>
      <c r="G1419" s="19" t="s">
        <v>226</v>
      </c>
      <c r="H1419" s="25" t="str">
        <f t="shared" ref="H1419:H1456" si="130">IF(RIGHT(G1419,1)="M", LEFT(G1419,LEN(G1419)-1), G1419)</f>
        <v>CL413</v>
      </c>
      <c r="I1419" s="25" t="str">
        <f t="shared" ref="I1419:I1456" si="131">IF(RIGHT(G1419,1)="M","M","Non-M")</f>
        <v>Non-M</v>
      </c>
      <c r="J1419" s="34" t="s">
        <v>1912</v>
      </c>
      <c r="K1419" s="26"/>
      <c r="L1419" s="78">
        <f>IF(COUNTIFS($E$3:E1955,E1419)=1, K1419, 0)</f>
        <v>0</v>
      </c>
    </row>
    <row r="1420" spans="1:12" ht="41.25" customHeight="1">
      <c r="A1420" s="18" t="s">
        <v>2061</v>
      </c>
      <c r="B1420" s="19" t="s">
        <v>1244</v>
      </c>
      <c r="C1420" s="19" t="s">
        <v>2059</v>
      </c>
      <c r="D1420" s="68" t="s">
        <v>1361</v>
      </c>
      <c r="E1420" s="19" t="s">
        <v>2060</v>
      </c>
      <c r="F1420" s="21"/>
      <c r="G1420" s="19" t="s">
        <v>220</v>
      </c>
      <c r="H1420" s="25" t="str">
        <f t="shared" si="130"/>
        <v>ZP106</v>
      </c>
      <c r="I1420" s="25" t="str">
        <f t="shared" si="131"/>
        <v>Non-M</v>
      </c>
      <c r="J1420" s="64" t="s">
        <v>2062</v>
      </c>
      <c r="K1420" s="26"/>
      <c r="L1420" s="78">
        <f>IF(COUNTIFS($E$3:E1955,E1420)=1, K1420, 0)</f>
        <v>0</v>
      </c>
    </row>
    <row r="1421" spans="1:12" ht="41.25" customHeight="1">
      <c r="A1421" s="18" t="s">
        <v>2063</v>
      </c>
      <c r="B1421" s="19" t="s">
        <v>1244</v>
      </c>
      <c r="C1421" s="19" t="s">
        <v>2059</v>
      </c>
      <c r="D1421" s="68" t="s">
        <v>1361</v>
      </c>
      <c r="E1421" s="19" t="s">
        <v>2060</v>
      </c>
      <c r="F1421" s="21"/>
      <c r="G1421" s="19" t="s">
        <v>1344</v>
      </c>
      <c r="H1421" s="25" t="str">
        <f t="shared" si="130"/>
        <v>JS105</v>
      </c>
      <c r="I1421" s="25" t="str">
        <f t="shared" si="131"/>
        <v>Non-M</v>
      </c>
      <c r="J1421" s="34"/>
      <c r="K1421" s="26"/>
      <c r="L1421" s="78">
        <f>IF(COUNTIFS($E$3:E1955,E1421)=1, K1421, 0)</f>
        <v>0</v>
      </c>
    </row>
    <row r="1422" spans="1:12" ht="41.25" customHeight="1">
      <c r="A1422" s="18" t="s">
        <v>2064</v>
      </c>
      <c r="B1422" s="19" t="s">
        <v>1244</v>
      </c>
      <c r="C1422" s="19" t="s">
        <v>2059</v>
      </c>
      <c r="D1422" s="68" t="s">
        <v>1361</v>
      </c>
      <c r="E1422" s="19" t="s">
        <v>2060</v>
      </c>
      <c r="F1422" s="21"/>
      <c r="G1422" s="19" t="s">
        <v>1461</v>
      </c>
      <c r="H1422" s="25" t="str">
        <f t="shared" si="130"/>
        <v>JS401</v>
      </c>
      <c r="I1422" s="25" t="str">
        <f t="shared" si="131"/>
        <v>Non-M</v>
      </c>
      <c r="J1422" s="34"/>
      <c r="K1422" s="26"/>
      <c r="L1422" s="78">
        <f>IF(COUNTIFS($E$3:E1955,E1422)=1, K1422, 0)</f>
        <v>0</v>
      </c>
    </row>
    <row r="1423" spans="1:12" ht="41.25" customHeight="1">
      <c r="A1423" s="18" t="s">
        <v>2065</v>
      </c>
      <c r="B1423" s="19" t="s">
        <v>1244</v>
      </c>
      <c r="C1423" s="19" t="s">
        <v>2059</v>
      </c>
      <c r="D1423" s="68" t="s">
        <v>1361</v>
      </c>
      <c r="E1423" s="19" t="s">
        <v>2060</v>
      </c>
      <c r="F1423" s="21"/>
      <c r="G1423" s="19" t="s">
        <v>2066</v>
      </c>
      <c r="H1423" s="25" t="str">
        <f t="shared" si="130"/>
        <v>PK208/PK100</v>
      </c>
      <c r="I1423" s="25" t="str">
        <f t="shared" si="131"/>
        <v>Non-M</v>
      </c>
      <c r="J1423" s="34" t="s">
        <v>2067</v>
      </c>
      <c r="K1423" s="26"/>
      <c r="L1423" s="78">
        <f>IF(COUNTIFS($E$3:E1955,E1423)=1, K1423, 0)</f>
        <v>0</v>
      </c>
    </row>
    <row r="1424" spans="1:12" ht="41.25" customHeight="1">
      <c r="A1424" s="18" t="s">
        <v>2068</v>
      </c>
      <c r="B1424" s="19" t="s">
        <v>1244</v>
      </c>
      <c r="C1424" s="19" t="s">
        <v>2059</v>
      </c>
      <c r="D1424" s="68" t="s">
        <v>1361</v>
      </c>
      <c r="E1424" s="19" t="s">
        <v>2060</v>
      </c>
      <c r="F1424" s="21"/>
      <c r="G1424" s="19" t="s">
        <v>224</v>
      </c>
      <c r="H1424" s="25" t="str">
        <f t="shared" si="130"/>
        <v>PB201</v>
      </c>
      <c r="I1424" s="25" t="str">
        <f t="shared" si="131"/>
        <v>Non-M</v>
      </c>
      <c r="J1424" s="34"/>
      <c r="K1424" s="26"/>
      <c r="L1424" s="78">
        <f>IF(COUNTIFS($E$3:E1955,E1424)=1, K1424, 0)</f>
        <v>0</v>
      </c>
    </row>
    <row r="1425" spans="1:12" ht="41.25" customHeight="1">
      <c r="A1425" s="18" t="s">
        <v>2069</v>
      </c>
      <c r="B1425" s="19" t="s">
        <v>1244</v>
      </c>
      <c r="C1425" s="19" t="s">
        <v>2059</v>
      </c>
      <c r="D1425" s="68" t="s">
        <v>1361</v>
      </c>
      <c r="E1425" s="19" t="s">
        <v>2060</v>
      </c>
      <c r="F1425" s="21"/>
      <c r="G1425" s="19" t="s">
        <v>1176</v>
      </c>
      <c r="H1425" s="25" t="str">
        <f t="shared" si="130"/>
        <v>HM114</v>
      </c>
      <c r="I1425" s="25" t="str">
        <f t="shared" si="131"/>
        <v>Non-M</v>
      </c>
      <c r="J1425" s="34" t="s">
        <v>2070</v>
      </c>
      <c r="K1425" s="26"/>
      <c r="L1425" s="78">
        <f>IF(COUNTIFS($E$3:E1955,E1425)=1, K1425, 0)</f>
        <v>0</v>
      </c>
    </row>
    <row r="1426" spans="1:12" ht="41.25" customHeight="1">
      <c r="A1426" s="18" t="s">
        <v>2071</v>
      </c>
      <c r="B1426" s="19" t="s">
        <v>1244</v>
      </c>
      <c r="C1426" s="19" t="s">
        <v>2059</v>
      </c>
      <c r="D1426" s="89" t="s">
        <v>1361</v>
      </c>
      <c r="E1426" s="19" t="s">
        <v>2060</v>
      </c>
      <c r="F1426" s="21"/>
      <c r="G1426" s="19" t="s">
        <v>171</v>
      </c>
      <c r="H1426" s="25" t="str">
        <f t="shared" si="130"/>
        <v>HM315</v>
      </c>
      <c r="I1426" s="25" t="str">
        <f t="shared" si="131"/>
        <v>Non-M</v>
      </c>
      <c r="J1426" s="34" t="s">
        <v>2070</v>
      </c>
      <c r="K1426" s="26"/>
      <c r="L1426" s="78">
        <f>IF(COUNTIFS($E$3:E1955,E1426)=1, K1426, 0)</f>
        <v>0</v>
      </c>
    </row>
    <row r="1427" spans="1:12" ht="41.25" customHeight="1">
      <c r="A1427" s="18" t="s">
        <v>2072</v>
      </c>
      <c r="B1427" s="19" t="s">
        <v>1244</v>
      </c>
      <c r="C1427" s="19" t="s">
        <v>2059</v>
      </c>
      <c r="D1427" s="89" t="s">
        <v>1361</v>
      </c>
      <c r="E1427" s="19" t="s">
        <v>2073</v>
      </c>
      <c r="F1427" s="21"/>
      <c r="G1427" s="19" t="s">
        <v>226</v>
      </c>
      <c r="H1427" s="25" t="str">
        <f>IF(RIGHT(G1427,1)="M", LEFT(G1427,LEN(G1427)-1), G1427)</f>
        <v>CL413</v>
      </c>
      <c r="I1427" s="25" t="str">
        <f>IF(RIGHT(G1427,1)="M","M","Non-M")</f>
        <v>Non-M</v>
      </c>
      <c r="J1427" s="34" t="s">
        <v>1912</v>
      </c>
      <c r="K1427" s="26"/>
      <c r="L1427" s="78">
        <f>IF(COUNTIFS($E$3:E1955,E1427)=1, K1427, 0)</f>
        <v>0</v>
      </c>
    </row>
    <row r="1428" spans="1:12" ht="41.25" customHeight="1">
      <c r="A1428" s="18" t="s">
        <v>2074</v>
      </c>
      <c r="B1428" s="19" t="s">
        <v>1244</v>
      </c>
      <c r="C1428" s="19" t="s">
        <v>2059</v>
      </c>
      <c r="D1428" s="89" t="s">
        <v>1361</v>
      </c>
      <c r="E1428" s="19" t="s">
        <v>2073</v>
      </c>
      <c r="F1428" s="21"/>
      <c r="G1428" s="19" t="s">
        <v>220</v>
      </c>
      <c r="H1428" s="25" t="str">
        <f>IF(RIGHT(G1428,1)="M", LEFT(G1428,LEN(G1428)-1), G1428)</f>
        <v>ZP106</v>
      </c>
      <c r="I1428" s="25" t="str">
        <f>IF(RIGHT(G1428,1)="M","M","Non-M")</f>
        <v>Non-M</v>
      </c>
      <c r="J1428" s="64" t="s">
        <v>2062</v>
      </c>
      <c r="K1428" s="26"/>
      <c r="L1428" s="78">
        <f>IF(COUNTIFS($E$3:E1955,E1428)=1, K1428, 0)</f>
        <v>0</v>
      </c>
    </row>
    <row r="1429" spans="1:12" ht="41.25" customHeight="1">
      <c r="A1429" s="18" t="s">
        <v>2075</v>
      </c>
      <c r="B1429" s="19" t="s">
        <v>1244</v>
      </c>
      <c r="C1429" s="19" t="s">
        <v>2059</v>
      </c>
      <c r="D1429" s="89" t="s">
        <v>1361</v>
      </c>
      <c r="E1429" s="19" t="s">
        <v>2073</v>
      </c>
      <c r="F1429" s="21"/>
      <c r="G1429" s="19" t="s">
        <v>1344</v>
      </c>
      <c r="H1429" s="25" t="str">
        <f>IF(RIGHT(G1429,1)="M", LEFT(G1429,LEN(G1429)-1), G1429)</f>
        <v>JS105</v>
      </c>
      <c r="I1429" s="25" t="str">
        <f>IF(RIGHT(G1429,1)="M","M","Non-M")</f>
        <v>Non-M</v>
      </c>
      <c r="J1429" s="34"/>
      <c r="K1429" s="26"/>
      <c r="L1429" s="78">
        <f>IF(COUNTIFS($E$3:E1955,E1429)=1, K1429, 0)</f>
        <v>0</v>
      </c>
    </row>
    <row r="1430" spans="1:12" ht="41.25" customHeight="1">
      <c r="A1430" s="18" t="s">
        <v>2076</v>
      </c>
      <c r="B1430" s="19" t="s">
        <v>1244</v>
      </c>
      <c r="C1430" s="19" t="s">
        <v>2059</v>
      </c>
      <c r="D1430" s="89" t="s">
        <v>1361</v>
      </c>
      <c r="E1430" s="19" t="s">
        <v>2073</v>
      </c>
      <c r="F1430" s="21"/>
      <c r="G1430" s="19" t="s">
        <v>1461</v>
      </c>
      <c r="H1430" s="25" t="str">
        <f>IF(RIGHT(G1430,1)="M", LEFT(G1430,LEN(G1430)-1), G1430)</f>
        <v>JS401</v>
      </c>
      <c r="I1430" s="25" t="str">
        <f>IF(RIGHT(G1430,1)="M","M","Non-M")</f>
        <v>Non-M</v>
      </c>
      <c r="J1430" s="34"/>
      <c r="K1430" s="26"/>
      <c r="L1430" s="78">
        <f>IF(COUNTIFS($E$3:E1955,E1430)=1, K1430, 0)</f>
        <v>0</v>
      </c>
    </row>
    <row r="1431" spans="1:12" ht="41.25" customHeight="1">
      <c r="A1431" s="18" t="s">
        <v>2077</v>
      </c>
      <c r="B1431" s="19" t="s">
        <v>1244</v>
      </c>
      <c r="C1431" s="19" t="s">
        <v>2059</v>
      </c>
      <c r="D1431" s="89" t="s">
        <v>1361</v>
      </c>
      <c r="E1431" s="19" t="s">
        <v>2073</v>
      </c>
      <c r="F1431" s="21"/>
      <c r="G1431" s="19" t="s">
        <v>2066</v>
      </c>
      <c r="H1431" s="25" t="str">
        <f>IF(RIGHT(G1431,1)="M", LEFT(G1431,LEN(G1431)-1), G1431)</f>
        <v>PK208/PK100</v>
      </c>
      <c r="I1431" s="25" t="str">
        <f>IF(RIGHT(G1431,1)="M","M","Non-M")</f>
        <v>Non-M</v>
      </c>
      <c r="J1431" s="34" t="s">
        <v>2067</v>
      </c>
      <c r="K1431" s="26"/>
      <c r="L1431" s="78">
        <f>IF(COUNTIFS($E$3:E1955,E1431)=1, K1431, 0)</f>
        <v>0</v>
      </c>
    </row>
    <row r="1432" spans="1:12" ht="41.25" customHeight="1">
      <c r="A1432" s="18" t="s">
        <v>2078</v>
      </c>
      <c r="B1432" s="19" t="s">
        <v>1244</v>
      </c>
      <c r="C1432" s="19" t="s">
        <v>2059</v>
      </c>
      <c r="D1432" s="89" t="s">
        <v>1361</v>
      </c>
      <c r="E1432" s="19" t="s">
        <v>2073</v>
      </c>
      <c r="F1432" s="21"/>
      <c r="G1432" s="19" t="s">
        <v>224</v>
      </c>
      <c r="H1432" s="25" t="str">
        <f>IF(RIGHT(G1432,1)="M", LEFT(G1432,LEN(G1432)-1), G1432)</f>
        <v>PB201</v>
      </c>
      <c r="I1432" s="25" t="str">
        <f>IF(RIGHT(G1432,1)="M","M","Non-M")</f>
        <v>Non-M</v>
      </c>
      <c r="J1432" s="34"/>
      <c r="K1432" s="26"/>
      <c r="L1432" s="78">
        <f>IF(COUNTIFS($E$3:E1955,E1432)=1, K1432, 0)</f>
        <v>0</v>
      </c>
    </row>
    <row r="1433" spans="1:12" ht="41.25" customHeight="1">
      <c r="A1433" s="18" t="s">
        <v>2079</v>
      </c>
      <c r="B1433" s="19" t="s">
        <v>1244</v>
      </c>
      <c r="C1433" s="19" t="s">
        <v>2059</v>
      </c>
      <c r="D1433" s="89" t="s">
        <v>1361</v>
      </c>
      <c r="E1433" s="19" t="s">
        <v>2073</v>
      </c>
      <c r="F1433" s="21"/>
      <c r="G1433" s="19" t="s">
        <v>1176</v>
      </c>
      <c r="H1433" s="25" t="str">
        <f>IF(RIGHT(G1433,1)="M", LEFT(G1433,LEN(G1433)-1), G1433)</f>
        <v>HM114</v>
      </c>
      <c r="I1433" s="25" t="str">
        <f>IF(RIGHT(G1433,1)="M","M","Non-M")</f>
        <v>Non-M</v>
      </c>
      <c r="J1433" s="34" t="s">
        <v>2070</v>
      </c>
      <c r="K1433" s="26"/>
      <c r="L1433" s="78">
        <f>IF(COUNTIFS($E$3:E1955,E1433)=1, K1433, 0)</f>
        <v>0</v>
      </c>
    </row>
    <row r="1434" spans="1:12" ht="41.25" customHeight="1">
      <c r="A1434" s="18" t="s">
        <v>2080</v>
      </c>
      <c r="B1434" s="19" t="s">
        <v>1244</v>
      </c>
      <c r="C1434" s="19" t="s">
        <v>2059</v>
      </c>
      <c r="D1434" s="89" t="s">
        <v>1361</v>
      </c>
      <c r="E1434" s="19" t="s">
        <v>2073</v>
      </c>
      <c r="F1434" s="21"/>
      <c r="G1434" s="19" t="s">
        <v>171</v>
      </c>
      <c r="H1434" s="25" t="str">
        <f>IF(RIGHT(G1434,1)="M", LEFT(G1434,LEN(G1434)-1), G1434)</f>
        <v>HM315</v>
      </c>
      <c r="I1434" s="25" t="str">
        <f>IF(RIGHT(G1434,1)="M","M","Non-M")</f>
        <v>Non-M</v>
      </c>
      <c r="J1434" s="34" t="s">
        <v>2070</v>
      </c>
      <c r="K1434" s="26"/>
      <c r="L1434" s="78">
        <f>IF(COUNTIFS($E$3:E1955,E1434)=1, K1434, 0)</f>
        <v>0</v>
      </c>
    </row>
    <row r="1435" spans="1:12" ht="41.25" customHeight="1">
      <c r="A1435" s="18" t="s">
        <v>2081</v>
      </c>
      <c r="B1435" s="19" t="s">
        <v>13</v>
      </c>
      <c r="C1435" s="19" t="s">
        <v>870</v>
      </c>
      <c r="D1435" s="69" t="s">
        <v>1539</v>
      </c>
      <c r="E1435" s="19" t="s">
        <v>2082</v>
      </c>
      <c r="F1435" s="21"/>
      <c r="G1435" s="19" t="s">
        <v>901</v>
      </c>
      <c r="H1435" s="25" t="str">
        <f t="shared" ref="H1435:H1445" si="132">IF(RIGHT(G1435,1)="M", LEFT(G1435,LEN(G1435)-1), G1435)</f>
        <v>DC102</v>
      </c>
      <c r="I1435" s="25" t="str">
        <f t="shared" ref="I1435:I1445" si="133">IF(RIGHT(G1435,1)="M","M","Non-M")</f>
        <v>Non-M</v>
      </c>
      <c r="J1435" s="34"/>
      <c r="K1435" s="26">
        <v>307119</v>
      </c>
      <c r="L1435" s="78">
        <f>IF(COUNTIFS($E$3:E1955,E1435)=1, K1435, 0)</f>
        <v>0</v>
      </c>
    </row>
    <row r="1436" spans="1:12" ht="41.25" customHeight="1">
      <c r="A1436" s="18" t="s">
        <v>2083</v>
      </c>
      <c r="B1436" s="19" t="s">
        <v>13</v>
      </c>
      <c r="C1436" s="19" t="s">
        <v>870</v>
      </c>
      <c r="D1436" s="69" t="s">
        <v>1539</v>
      </c>
      <c r="E1436" s="19" t="s">
        <v>2082</v>
      </c>
      <c r="F1436" s="21"/>
      <c r="G1436" s="19" t="s">
        <v>96</v>
      </c>
      <c r="H1436" s="25" t="str">
        <f t="shared" si="132"/>
        <v>DC300</v>
      </c>
      <c r="I1436" s="25" t="str">
        <f t="shared" si="133"/>
        <v>Non-M</v>
      </c>
      <c r="J1436" s="34"/>
      <c r="K1436" s="26">
        <v>307119</v>
      </c>
      <c r="L1436" s="78">
        <f>IF(COUNTIFS($E$3:E1955,E1436)=1, K1436, 0)</f>
        <v>0</v>
      </c>
    </row>
    <row r="1437" spans="1:12" ht="41.25" customHeight="1">
      <c r="A1437" s="18" t="s">
        <v>2084</v>
      </c>
      <c r="B1437" s="19" t="s">
        <v>13</v>
      </c>
      <c r="C1437" s="19" t="s">
        <v>870</v>
      </c>
      <c r="D1437" s="69" t="s">
        <v>1539</v>
      </c>
      <c r="E1437" s="19" t="s">
        <v>2082</v>
      </c>
      <c r="F1437" s="21"/>
      <c r="G1437" s="19" t="s">
        <v>152</v>
      </c>
      <c r="H1437" s="25" t="str">
        <f t="shared" si="132"/>
        <v>DC400</v>
      </c>
      <c r="I1437" s="25" t="str">
        <f t="shared" si="133"/>
        <v>Non-M</v>
      </c>
      <c r="J1437" s="34"/>
      <c r="K1437" s="26">
        <v>307119</v>
      </c>
      <c r="L1437" s="78">
        <f>IF(COUNTIFS($E$3:E1955,E1437)=1, K1437, 0)</f>
        <v>0</v>
      </c>
    </row>
    <row r="1438" spans="1:12" ht="41.25" customHeight="1">
      <c r="A1438" s="18" t="s">
        <v>2085</v>
      </c>
      <c r="B1438" s="19" t="s">
        <v>13</v>
      </c>
      <c r="C1438" s="19" t="s">
        <v>870</v>
      </c>
      <c r="D1438" s="69" t="s">
        <v>1539</v>
      </c>
      <c r="E1438" s="19" t="s">
        <v>2082</v>
      </c>
      <c r="F1438" s="21"/>
      <c r="G1438" s="19" t="s">
        <v>88</v>
      </c>
      <c r="H1438" s="25" t="str">
        <f t="shared" si="132"/>
        <v>DC201</v>
      </c>
      <c r="I1438" s="25" t="str">
        <f t="shared" si="133"/>
        <v>Non-M</v>
      </c>
      <c r="J1438" s="34"/>
      <c r="K1438" s="26">
        <v>307119</v>
      </c>
      <c r="L1438" s="78">
        <f>IF(COUNTIFS($E$3:E1955,E1438)=1, K1438, 0)</f>
        <v>0</v>
      </c>
    </row>
    <row r="1439" spans="1:12" ht="41.25" customHeight="1">
      <c r="A1439" s="18" t="s">
        <v>2086</v>
      </c>
      <c r="B1439" s="19" t="s">
        <v>13</v>
      </c>
      <c r="C1439" s="19" t="s">
        <v>870</v>
      </c>
      <c r="D1439" s="69" t="s">
        <v>1539</v>
      </c>
      <c r="E1439" s="19" t="s">
        <v>2082</v>
      </c>
      <c r="F1439" s="21"/>
      <c r="G1439" s="19" t="s">
        <v>1077</v>
      </c>
      <c r="H1439" s="25" t="str">
        <f t="shared" si="132"/>
        <v>WB406</v>
      </c>
      <c r="I1439" s="25" t="str">
        <f t="shared" si="133"/>
        <v>Non-M</v>
      </c>
      <c r="J1439" s="34"/>
      <c r="K1439" s="26">
        <v>307119</v>
      </c>
      <c r="L1439" s="78">
        <f>IF(COUNTIFS($E$3:E1955,E1439)=1, K1439, 0)</f>
        <v>0</v>
      </c>
    </row>
    <row r="1440" spans="1:12" ht="41.25" customHeight="1">
      <c r="A1440" s="18" t="s">
        <v>2087</v>
      </c>
      <c r="B1440" s="19" t="s">
        <v>13</v>
      </c>
      <c r="C1440" s="19" t="s">
        <v>870</v>
      </c>
      <c r="D1440" s="69" t="s">
        <v>1539</v>
      </c>
      <c r="E1440" s="19" t="s">
        <v>2082</v>
      </c>
      <c r="F1440" s="21"/>
      <c r="G1440" s="19" t="s">
        <v>678</v>
      </c>
      <c r="H1440" s="25" t="str">
        <f t="shared" si="132"/>
        <v>JS107</v>
      </c>
      <c r="I1440" s="25" t="str">
        <f t="shared" si="133"/>
        <v>Non-M</v>
      </c>
      <c r="J1440" s="34"/>
      <c r="K1440" s="26">
        <v>307119</v>
      </c>
      <c r="L1440" s="78">
        <f>IF(COUNTIFS($E$3:E1955,E1440)=1, K1440, 0)</f>
        <v>0</v>
      </c>
    </row>
    <row r="1441" spans="1:12" ht="41.25" customHeight="1">
      <c r="A1441" s="18" t="s">
        <v>2088</v>
      </c>
      <c r="B1441" s="19" t="s">
        <v>13</v>
      </c>
      <c r="C1441" s="19" t="s">
        <v>870</v>
      </c>
      <c r="D1441" s="69" t="s">
        <v>1539</v>
      </c>
      <c r="E1441" s="19" t="s">
        <v>2082</v>
      </c>
      <c r="F1441" s="21"/>
      <c r="G1441" s="19" t="s">
        <v>99</v>
      </c>
      <c r="H1441" s="25" t="str">
        <f t="shared" si="132"/>
        <v>PK201</v>
      </c>
      <c r="I1441" s="25" t="str">
        <f t="shared" si="133"/>
        <v>Non-M</v>
      </c>
      <c r="J1441" s="34"/>
      <c r="K1441" s="26">
        <v>307119</v>
      </c>
      <c r="L1441" s="78">
        <f>IF(COUNTIFS($E$3:E1955,E1441)=1, K1441, 0)</f>
        <v>0</v>
      </c>
    </row>
    <row r="1442" spans="1:12" ht="41.25" customHeight="1">
      <c r="A1442" s="18" t="s">
        <v>2089</v>
      </c>
      <c r="B1442" s="19" t="s">
        <v>13</v>
      </c>
      <c r="C1442" s="19" t="s">
        <v>870</v>
      </c>
      <c r="D1442" s="69" t="s">
        <v>1539</v>
      </c>
      <c r="E1442" s="19" t="s">
        <v>2082</v>
      </c>
      <c r="F1442" s="21"/>
      <c r="G1442" s="19" t="s">
        <v>155</v>
      </c>
      <c r="H1442" s="25" t="str">
        <f t="shared" si="132"/>
        <v>PB204</v>
      </c>
      <c r="I1442" s="25" t="str">
        <f t="shared" si="133"/>
        <v>Non-M</v>
      </c>
      <c r="J1442" s="34"/>
      <c r="K1442" s="26">
        <v>307119</v>
      </c>
      <c r="L1442" s="78">
        <f>IF(COUNTIFS($E$3:E1955,E1442)=1, K1442, 0)</f>
        <v>0</v>
      </c>
    </row>
    <row r="1443" spans="1:12" ht="41.25" customHeight="1">
      <c r="A1443" s="18" t="s">
        <v>2090</v>
      </c>
      <c r="B1443" s="19" t="s">
        <v>13</v>
      </c>
      <c r="C1443" s="19" t="s">
        <v>870</v>
      </c>
      <c r="D1443" s="69" t="s">
        <v>1539</v>
      </c>
      <c r="E1443" s="19" t="s">
        <v>2082</v>
      </c>
      <c r="F1443" s="21"/>
      <c r="G1443" s="19" t="s">
        <v>2091</v>
      </c>
      <c r="H1443" s="25" t="str">
        <f t="shared" si="132"/>
        <v>JS302</v>
      </c>
      <c r="I1443" s="25" t="str">
        <f t="shared" si="133"/>
        <v>Non-M</v>
      </c>
      <c r="J1443" s="34"/>
      <c r="K1443" s="26">
        <v>307119</v>
      </c>
      <c r="L1443" s="78">
        <f>IF(COUNTIFS($E$3:E1955,E1443)=1, K1443, 0)</f>
        <v>0</v>
      </c>
    </row>
    <row r="1444" spans="1:12" ht="41.25" customHeight="1">
      <c r="A1444" s="18" t="s">
        <v>2092</v>
      </c>
      <c r="B1444" s="19" t="s">
        <v>13</v>
      </c>
      <c r="C1444" s="19" t="s">
        <v>870</v>
      </c>
      <c r="D1444" s="69" t="s">
        <v>1539</v>
      </c>
      <c r="E1444" s="19" t="s">
        <v>2082</v>
      </c>
      <c r="F1444" s="21"/>
      <c r="G1444" s="19" t="s">
        <v>171</v>
      </c>
      <c r="H1444" s="25" t="str">
        <f t="shared" si="132"/>
        <v>HM315</v>
      </c>
      <c r="I1444" s="25" t="str">
        <f t="shared" si="133"/>
        <v>Non-M</v>
      </c>
      <c r="J1444" s="34"/>
      <c r="K1444" s="26">
        <v>307119</v>
      </c>
      <c r="L1444" s="78">
        <f>IF(COUNTIFS($E$3:E1955,E1444)=1, K1444, 0)</f>
        <v>0</v>
      </c>
    </row>
    <row r="1445" spans="1:12" ht="41.25" customHeight="1">
      <c r="A1445" s="18" t="s">
        <v>2093</v>
      </c>
      <c r="B1445" s="19" t="s">
        <v>13</v>
      </c>
      <c r="C1445" s="19" t="s">
        <v>870</v>
      </c>
      <c r="D1445" s="69" t="s">
        <v>1539</v>
      </c>
      <c r="E1445" s="19" t="s">
        <v>2082</v>
      </c>
      <c r="F1445" s="21"/>
      <c r="G1445" s="19" t="s">
        <v>1371</v>
      </c>
      <c r="H1445" s="25" t="str">
        <f t="shared" si="132"/>
        <v>HM702</v>
      </c>
      <c r="I1445" s="25" t="str">
        <f t="shared" si="133"/>
        <v>Non-M</v>
      </c>
      <c r="J1445" s="34"/>
      <c r="K1445" s="26">
        <v>307119</v>
      </c>
      <c r="L1445" s="78">
        <f>IF(COUNTIFS($E$3:E1955,E1445)=1, K1445, 0)</f>
        <v>0</v>
      </c>
    </row>
    <row r="1446" spans="1:12" ht="41.25" customHeight="1">
      <c r="A1446" s="18" t="s">
        <v>2094</v>
      </c>
      <c r="B1446" s="19" t="s">
        <v>1045</v>
      </c>
      <c r="C1446" s="19" t="s">
        <v>870</v>
      </c>
      <c r="D1446" s="69" t="s">
        <v>1539</v>
      </c>
      <c r="E1446" s="19" t="s">
        <v>2082</v>
      </c>
      <c r="F1446" s="21"/>
      <c r="G1446" s="19" t="s">
        <v>901</v>
      </c>
      <c r="H1446" s="25" t="str">
        <f t="shared" si="130"/>
        <v>DC102</v>
      </c>
      <c r="I1446" s="25" t="str">
        <f t="shared" si="131"/>
        <v>Non-M</v>
      </c>
      <c r="J1446" s="34"/>
      <c r="K1446" s="26">
        <v>3000</v>
      </c>
      <c r="L1446" s="78">
        <f>IF(COUNTIFS($E$3:E1955,E1446)=1, K1446, 0)</f>
        <v>0</v>
      </c>
    </row>
    <row r="1447" spans="1:12" ht="41.25" customHeight="1">
      <c r="A1447" s="18" t="s">
        <v>2095</v>
      </c>
      <c r="B1447" s="19" t="s">
        <v>1045</v>
      </c>
      <c r="C1447" s="19" t="s">
        <v>870</v>
      </c>
      <c r="D1447" s="69" t="s">
        <v>1539</v>
      </c>
      <c r="E1447" s="19" t="s">
        <v>2082</v>
      </c>
      <c r="F1447" s="21"/>
      <c r="G1447" s="19" t="s">
        <v>96</v>
      </c>
      <c r="H1447" s="25" t="str">
        <f t="shared" si="130"/>
        <v>DC300</v>
      </c>
      <c r="I1447" s="25" t="str">
        <f t="shared" si="131"/>
        <v>Non-M</v>
      </c>
      <c r="J1447" s="34"/>
      <c r="K1447" s="26">
        <v>3000</v>
      </c>
      <c r="L1447" s="78">
        <f>IF(COUNTIFS($E$3:E1955,E1447)=1, K1447, 0)</f>
        <v>0</v>
      </c>
    </row>
    <row r="1448" spans="1:12" ht="41.25" customHeight="1">
      <c r="A1448" s="18" t="s">
        <v>2096</v>
      </c>
      <c r="B1448" s="19" t="s">
        <v>1045</v>
      </c>
      <c r="C1448" s="19" t="s">
        <v>870</v>
      </c>
      <c r="D1448" s="69" t="s">
        <v>1539</v>
      </c>
      <c r="E1448" s="19" t="s">
        <v>2082</v>
      </c>
      <c r="F1448" s="21"/>
      <c r="G1448" s="19" t="s">
        <v>152</v>
      </c>
      <c r="H1448" s="25" t="str">
        <f t="shared" si="130"/>
        <v>DC400</v>
      </c>
      <c r="I1448" s="25" t="str">
        <f t="shared" si="131"/>
        <v>Non-M</v>
      </c>
      <c r="J1448" s="34"/>
      <c r="K1448" s="26">
        <v>3000</v>
      </c>
      <c r="L1448" s="78">
        <f>IF(COUNTIFS($E$3:E1955,E1448)=1, K1448, 0)</f>
        <v>0</v>
      </c>
    </row>
    <row r="1449" spans="1:12" ht="41.25" customHeight="1">
      <c r="A1449" s="18" t="s">
        <v>2097</v>
      </c>
      <c r="B1449" s="19" t="s">
        <v>1045</v>
      </c>
      <c r="C1449" s="19" t="s">
        <v>870</v>
      </c>
      <c r="D1449" s="69" t="s">
        <v>1539</v>
      </c>
      <c r="E1449" s="19" t="s">
        <v>2082</v>
      </c>
      <c r="F1449" s="21"/>
      <c r="G1449" s="19" t="s">
        <v>88</v>
      </c>
      <c r="H1449" s="25" t="str">
        <f t="shared" si="130"/>
        <v>DC201</v>
      </c>
      <c r="I1449" s="25" t="str">
        <f t="shared" si="131"/>
        <v>Non-M</v>
      </c>
      <c r="J1449" s="34"/>
      <c r="K1449" s="26">
        <v>3000</v>
      </c>
      <c r="L1449" s="78">
        <f>IF(COUNTIFS($E$3:E1955,E1449)=1, K1449, 0)</f>
        <v>0</v>
      </c>
    </row>
    <row r="1450" spans="1:12" ht="41.25" customHeight="1">
      <c r="A1450" s="18" t="s">
        <v>2098</v>
      </c>
      <c r="B1450" s="19" t="s">
        <v>1045</v>
      </c>
      <c r="C1450" s="19" t="s">
        <v>870</v>
      </c>
      <c r="D1450" s="69" t="s">
        <v>1539</v>
      </c>
      <c r="E1450" s="19" t="s">
        <v>2082</v>
      </c>
      <c r="F1450" s="21"/>
      <c r="G1450" s="19" t="s">
        <v>2099</v>
      </c>
      <c r="H1450" s="25" t="str">
        <f t="shared" si="130"/>
        <v>WB202/WB406</v>
      </c>
      <c r="I1450" s="25" t="str">
        <f t="shared" si="131"/>
        <v>Non-M</v>
      </c>
      <c r="J1450" s="34"/>
      <c r="K1450" s="26">
        <v>3000</v>
      </c>
      <c r="L1450" s="78">
        <f>IF(COUNTIFS($E$3:E1955,E1450)=1, K1450, 0)</f>
        <v>0</v>
      </c>
    </row>
    <row r="1451" spans="1:12" ht="41.25" customHeight="1">
      <c r="A1451" s="18" t="s">
        <v>2100</v>
      </c>
      <c r="B1451" s="19" t="s">
        <v>1045</v>
      </c>
      <c r="C1451" s="19" t="s">
        <v>870</v>
      </c>
      <c r="D1451" s="69" t="s">
        <v>1539</v>
      </c>
      <c r="E1451" s="19" t="s">
        <v>2082</v>
      </c>
      <c r="F1451" s="21"/>
      <c r="G1451" s="19" t="s">
        <v>678</v>
      </c>
      <c r="H1451" s="25" t="str">
        <f t="shared" si="130"/>
        <v>JS107</v>
      </c>
      <c r="I1451" s="25" t="str">
        <f t="shared" si="131"/>
        <v>Non-M</v>
      </c>
      <c r="J1451" s="34"/>
      <c r="K1451" s="26">
        <v>3000</v>
      </c>
      <c r="L1451" s="78">
        <f>IF(COUNTIFS($E$3:E1955,E1451)=1, K1451, 0)</f>
        <v>0</v>
      </c>
    </row>
    <row r="1452" spans="1:12" ht="41.25" customHeight="1">
      <c r="A1452" s="18" t="s">
        <v>2101</v>
      </c>
      <c r="B1452" s="19" t="s">
        <v>1045</v>
      </c>
      <c r="C1452" s="19" t="s">
        <v>870</v>
      </c>
      <c r="D1452" s="69" t="s">
        <v>1539</v>
      </c>
      <c r="E1452" s="19" t="s">
        <v>2082</v>
      </c>
      <c r="F1452" s="21"/>
      <c r="G1452" s="19" t="s">
        <v>99</v>
      </c>
      <c r="H1452" s="25" t="str">
        <f t="shared" si="130"/>
        <v>PK201</v>
      </c>
      <c r="I1452" s="25" t="str">
        <f t="shared" si="131"/>
        <v>Non-M</v>
      </c>
      <c r="J1452" s="34"/>
      <c r="K1452" s="26">
        <v>3000</v>
      </c>
      <c r="L1452" s="78">
        <f>IF(COUNTIFS($E$3:E1955,E1452)=1, K1452, 0)</f>
        <v>0</v>
      </c>
    </row>
    <row r="1453" spans="1:12" ht="41.25" customHeight="1">
      <c r="A1453" s="18" t="s">
        <v>2102</v>
      </c>
      <c r="B1453" s="19" t="s">
        <v>1045</v>
      </c>
      <c r="C1453" s="19" t="s">
        <v>870</v>
      </c>
      <c r="D1453" s="69" t="s">
        <v>1539</v>
      </c>
      <c r="E1453" s="19" t="s">
        <v>2082</v>
      </c>
      <c r="F1453" s="21"/>
      <c r="G1453" s="19" t="s">
        <v>155</v>
      </c>
      <c r="H1453" s="25" t="str">
        <f t="shared" si="130"/>
        <v>PB204</v>
      </c>
      <c r="I1453" s="25" t="str">
        <f t="shared" si="131"/>
        <v>Non-M</v>
      </c>
      <c r="J1453" s="34"/>
      <c r="K1453" s="26">
        <v>3000</v>
      </c>
      <c r="L1453" s="78">
        <f>IF(COUNTIFS($E$3:E1955,E1453)=1, K1453, 0)</f>
        <v>0</v>
      </c>
    </row>
    <row r="1454" spans="1:12" ht="41.25" customHeight="1">
      <c r="A1454" s="18" t="s">
        <v>2103</v>
      </c>
      <c r="B1454" s="19" t="s">
        <v>1045</v>
      </c>
      <c r="C1454" s="19" t="s">
        <v>870</v>
      </c>
      <c r="D1454" s="69" t="s">
        <v>1539</v>
      </c>
      <c r="E1454" s="19" t="s">
        <v>2082</v>
      </c>
      <c r="F1454" s="21"/>
      <c r="G1454" s="19" t="s">
        <v>2091</v>
      </c>
      <c r="H1454" s="25" t="str">
        <f t="shared" si="130"/>
        <v>JS302</v>
      </c>
      <c r="I1454" s="25" t="str">
        <f t="shared" si="131"/>
        <v>Non-M</v>
      </c>
      <c r="J1454" s="34"/>
      <c r="K1454" s="26">
        <v>3000</v>
      </c>
      <c r="L1454" s="78">
        <f>IF(COUNTIFS($E$3:E1955,E1454)=1, K1454, 0)</f>
        <v>0</v>
      </c>
    </row>
    <row r="1455" spans="1:12" ht="41.25" customHeight="1">
      <c r="A1455" s="18" t="s">
        <v>2104</v>
      </c>
      <c r="B1455" s="19" t="s">
        <v>1045</v>
      </c>
      <c r="C1455" s="19" t="s">
        <v>870</v>
      </c>
      <c r="D1455" s="69" t="s">
        <v>1539</v>
      </c>
      <c r="E1455" s="19" t="s">
        <v>2082</v>
      </c>
      <c r="F1455" s="21"/>
      <c r="G1455" s="19" t="s">
        <v>171</v>
      </c>
      <c r="H1455" s="25" t="str">
        <f t="shared" si="130"/>
        <v>HM315</v>
      </c>
      <c r="I1455" s="25" t="str">
        <f t="shared" si="131"/>
        <v>Non-M</v>
      </c>
      <c r="J1455" s="34"/>
      <c r="K1455" s="26">
        <v>3000</v>
      </c>
      <c r="L1455" s="78">
        <f>IF(COUNTIFS($E$3:E1955,E1455)=1, K1455, 0)</f>
        <v>0</v>
      </c>
    </row>
    <row r="1456" spans="1:12" ht="41.25" customHeight="1">
      <c r="A1456" s="18" t="s">
        <v>2105</v>
      </c>
      <c r="B1456" s="19" t="s">
        <v>1045</v>
      </c>
      <c r="C1456" s="19" t="s">
        <v>870</v>
      </c>
      <c r="D1456" s="69" t="s">
        <v>1539</v>
      </c>
      <c r="E1456" s="19" t="s">
        <v>2082</v>
      </c>
      <c r="F1456" s="21"/>
      <c r="G1456" s="19" t="s">
        <v>1371</v>
      </c>
      <c r="H1456" s="25" t="str">
        <f t="shared" si="130"/>
        <v>HM702</v>
      </c>
      <c r="I1456" s="25" t="str">
        <f t="shared" si="131"/>
        <v>Non-M</v>
      </c>
      <c r="J1456" s="34"/>
      <c r="K1456" s="26">
        <v>3000</v>
      </c>
      <c r="L1456" s="78">
        <f>IF(COUNTIFS($E$3:E1955,E1456)=1, K1456, 0)</f>
        <v>0</v>
      </c>
    </row>
    <row r="1457" spans="1:12" ht="41.25" customHeight="1">
      <c r="A1457" s="18" t="s">
        <v>2106</v>
      </c>
      <c r="B1457" s="19" t="s">
        <v>1045</v>
      </c>
      <c r="C1457" s="19" t="s">
        <v>2107</v>
      </c>
      <c r="D1457" s="68" t="s">
        <v>1047</v>
      </c>
      <c r="E1457" s="19" t="s">
        <v>2108</v>
      </c>
      <c r="F1457" s="21"/>
      <c r="G1457" s="19" t="s">
        <v>226</v>
      </c>
      <c r="H1457" s="25" t="str">
        <f t="shared" ref="H1457:H1477" si="134">IF(RIGHT(G1457,1)="M", LEFT(G1457,LEN(G1457)-1), G1457)</f>
        <v>CL413</v>
      </c>
      <c r="I1457" s="25" t="str">
        <f t="shared" ref="I1457:I1477" si="135">IF(RIGHT(G1457,1)="M","M","Non-M")</f>
        <v>Non-M</v>
      </c>
      <c r="J1457" s="34" t="s">
        <v>1912</v>
      </c>
      <c r="K1457" s="26"/>
      <c r="L1457" s="78">
        <f>IF(COUNTIFS($E$3:E1955,E1457)=1, K1457, 0)</f>
        <v>0</v>
      </c>
    </row>
    <row r="1458" spans="1:12" ht="41.25" customHeight="1">
      <c r="A1458" s="18" t="s">
        <v>2109</v>
      </c>
      <c r="B1458" s="19" t="s">
        <v>1045</v>
      </c>
      <c r="C1458" s="19" t="s">
        <v>2107</v>
      </c>
      <c r="D1458" s="68" t="s">
        <v>1047</v>
      </c>
      <c r="E1458" s="19" t="s">
        <v>2108</v>
      </c>
      <c r="F1458" s="21"/>
      <c r="G1458" s="19" t="s">
        <v>220</v>
      </c>
      <c r="H1458" s="25" t="str">
        <f t="shared" si="134"/>
        <v>ZP106</v>
      </c>
      <c r="I1458" s="25" t="str">
        <f t="shared" si="135"/>
        <v>Non-M</v>
      </c>
      <c r="J1458" s="34"/>
      <c r="K1458" s="26"/>
      <c r="L1458" s="78">
        <f>IF(COUNTIFS($E$3:E1955,E1458)=1, K1458, 0)</f>
        <v>0</v>
      </c>
    </row>
    <row r="1459" spans="1:12" ht="41.25" customHeight="1">
      <c r="A1459" s="18" t="s">
        <v>2110</v>
      </c>
      <c r="B1459" s="19" t="s">
        <v>1045</v>
      </c>
      <c r="C1459" s="19" t="s">
        <v>2107</v>
      </c>
      <c r="D1459" s="68" t="s">
        <v>1047</v>
      </c>
      <c r="E1459" s="19" t="s">
        <v>2108</v>
      </c>
      <c r="F1459" s="21"/>
      <c r="G1459" s="19" t="s">
        <v>120</v>
      </c>
      <c r="H1459" s="25" t="str">
        <f t="shared" si="134"/>
        <v>JS124</v>
      </c>
      <c r="I1459" s="25" t="str">
        <f t="shared" si="135"/>
        <v>Non-M</v>
      </c>
      <c r="J1459" s="34"/>
      <c r="K1459" s="26"/>
      <c r="L1459" s="78">
        <f>IF(COUNTIFS($E$3:E1955,E1459)=1, K1459, 0)</f>
        <v>0</v>
      </c>
    </row>
    <row r="1460" spans="1:12" ht="41.25" customHeight="1">
      <c r="A1460" s="18" t="s">
        <v>2111</v>
      </c>
      <c r="B1460" s="19" t="s">
        <v>1045</v>
      </c>
      <c r="C1460" s="19" t="s">
        <v>2107</v>
      </c>
      <c r="D1460" s="68" t="s">
        <v>1047</v>
      </c>
      <c r="E1460" s="19" t="s">
        <v>2108</v>
      </c>
      <c r="F1460" s="21"/>
      <c r="G1460" s="19" t="s">
        <v>1344</v>
      </c>
      <c r="H1460" s="25" t="str">
        <f t="shared" si="134"/>
        <v>JS105</v>
      </c>
      <c r="I1460" s="25" t="str">
        <f t="shared" si="135"/>
        <v>Non-M</v>
      </c>
      <c r="J1460" s="34"/>
      <c r="K1460" s="26"/>
      <c r="L1460" s="78">
        <f>IF(COUNTIFS($E$3:E1955,E1460)=1, K1460, 0)</f>
        <v>0</v>
      </c>
    </row>
    <row r="1461" spans="1:12" ht="41.25" customHeight="1">
      <c r="A1461" s="18" t="s">
        <v>2112</v>
      </c>
      <c r="B1461" s="19" t="s">
        <v>1045</v>
      </c>
      <c r="C1461" s="19" t="s">
        <v>2107</v>
      </c>
      <c r="D1461" s="68" t="s">
        <v>1047</v>
      </c>
      <c r="E1461" s="19" t="s">
        <v>2108</v>
      </c>
      <c r="F1461" s="21"/>
      <c r="G1461" s="19" t="s">
        <v>469</v>
      </c>
      <c r="H1461" s="25" t="str">
        <f t="shared" si="134"/>
        <v>LP100</v>
      </c>
      <c r="I1461" s="25" t="str">
        <f t="shared" si="135"/>
        <v>Non-M</v>
      </c>
      <c r="J1461" s="34"/>
      <c r="K1461" s="26"/>
      <c r="L1461" s="78">
        <f>IF(COUNTIFS($E$3:E1955,E1461)=1, K1461, 0)</f>
        <v>0</v>
      </c>
    </row>
    <row r="1462" spans="1:12" ht="41.25" customHeight="1">
      <c r="A1462" s="18" t="s">
        <v>2113</v>
      </c>
      <c r="B1462" s="19" t="s">
        <v>1045</v>
      </c>
      <c r="C1462" s="19" t="s">
        <v>2107</v>
      </c>
      <c r="D1462" s="68" t="s">
        <v>1047</v>
      </c>
      <c r="E1462" s="19" t="s">
        <v>2108</v>
      </c>
      <c r="F1462" s="21"/>
      <c r="G1462" s="19" t="s">
        <v>1461</v>
      </c>
      <c r="H1462" s="25" t="str">
        <f t="shared" si="134"/>
        <v>JS401</v>
      </c>
      <c r="I1462" s="25" t="str">
        <f t="shared" si="135"/>
        <v>Non-M</v>
      </c>
      <c r="J1462" s="34"/>
      <c r="K1462" s="26"/>
      <c r="L1462" s="78">
        <f>IF(COUNTIFS($E$3:E1955,E1462)=1, K1462, 0)</f>
        <v>0</v>
      </c>
    </row>
    <row r="1463" spans="1:12" ht="41.25" customHeight="1">
      <c r="A1463" s="18" t="s">
        <v>2114</v>
      </c>
      <c r="B1463" s="19" t="s">
        <v>1045</v>
      </c>
      <c r="C1463" s="19" t="s">
        <v>2107</v>
      </c>
      <c r="D1463" s="68" t="s">
        <v>1047</v>
      </c>
      <c r="E1463" s="19" t="s">
        <v>2108</v>
      </c>
      <c r="F1463" s="21"/>
      <c r="G1463" s="19" t="s">
        <v>252</v>
      </c>
      <c r="H1463" s="25" t="str">
        <f t="shared" si="134"/>
        <v>PK603</v>
      </c>
      <c r="I1463" s="25" t="str">
        <f t="shared" si="135"/>
        <v>M</v>
      </c>
      <c r="J1463" s="34"/>
      <c r="K1463" s="26"/>
      <c r="L1463" s="78">
        <f>IF(COUNTIFS($E$3:E1955,E1463)=1, K1463, 0)</f>
        <v>0</v>
      </c>
    </row>
    <row r="1464" spans="1:12" ht="41.25" customHeight="1">
      <c r="A1464" s="18" t="s">
        <v>2115</v>
      </c>
      <c r="B1464" s="19" t="s">
        <v>1045</v>
      </c>
      <c r="C1464" s="19" t="s">
        <v>2107</v>
      </c>
      <c r="D1464" s="68" t="s">
        <v>1047</v>
      </c>
      <c r="E1464" s="19" t="s">
        <v>2108</v>
      </c>
      <c r="F1464" s="21"/>
      <c r="G1464" s="19" t="s">
        <v>628</v>
      </c>
      <c r="H1464" s="25" t="str">
        <f t="shared" si="134"/>
        <v>HM420</v>
      </c>
      <c r="I1464" s="25" t="str">
        <f t="shared" si="135"/>
        <v>Non-M</v>
      </c>
      <c r="J1464" s="34" t="s">
        <v>1912</v>
      </c>
      <c r="K1464" s="26"/>
      <c r="L1464" s="78">
        <f>IF(COUNTIFS($E$3:E1955,E1464)=1, K1464, 0)</f>
        <v>0</v>
      </c>
    </row>
    <row r="1465" spans="1:12" ht="41.25" customHeight="1">
      <c r="A1465" s="18" t="s">
        <v>2116</v>
      </c>
      <c r="B1465" s="19" t="s">
        <v>1045</v>
      </c>
      <c r="C1465" s="19" t="s">
        <v>2107</v>
      </c>
      <c r="D1465" s="68" t="s">
        <v>1047</v>
      </c>
      <c r="E1465" s="19" t="s">
        <v>2108</v>
      </c>
      <c r="F1465" s="21"/>
      <c r="G1465" s="19" t="s">
        <v>379</v>
      </c>
      <c r="H1465" s="25" t="str">
        <f t="shared" si="134"/>
        <v>HM509</v>
      </c>
      <c r="I1465" s="25" t="str">
        <f t="shared" si="135"/>
        <v>Non-M</v>
      </c>
      <c r="J1465" s="34"/>
      <c r="K1465" s="26"/>
      <c r="L1465" s="78">
        <f>IF(COUNTIFS($E$3:E1955,E1465)=1, K1465, 0)</f>
        <v>0</v>
      </c>
    </row>
    <row r="1466" spans="1:12" ht="41.25" customHeight="1">
      <c r="A1466" s="18" t="s">
        <v>2117</v>
      </c>
      <c r="B1466" s="19" t="s">
        <v>1244</v>
      </c>
      <c r="C1466" s="19" t="s">
        <v>1199</v>
      </c>
      <c r="D1466" s="89" t="s">
        <v>1047</v>
      </c>
      <c r="E1466" s="19" t="s">
        <v>2118</v>
      </c>
      <c r="F1466" s="21"/>
      <c r="G1466" s="19" t="s">
        <v>61</v>
      </c>
      <c r="H1466" s="25" t="str">
        <f t="shared" si="134"/>
        <v>DC101</v>
      </c>
      <c r="I1466" s="25" t="str">
        <f t="shared" si="135"/>
        <v>Non-M</v>
      </c>
      <c r="J1466" s="34"/>
      <c r="K1466" s="26"/>
      <c r="L1466" s="78">
        <f>IF(COUNTIFS($E$3:E1955,E1466)=1, K1466, 0)</f>
        <v>0</v>
      </c>
    </row>
    <row r="1467" spans="1:12" ht="41.25" customHeight="1">
      <c r="A1467" s="18" t="s">
        <v>2119</v>
      </c>
      <c r="B1467" s="19" t="s">
        <v>1244</v>
      </c>
      <c r="C1467" s="19" t="s">
        <v>1199</v>
      </c>
      <c r="D1467" s="89" t="s">
        <v>1047</v>
      </c>
      <c r="E1467" s="19" t="s">
        <v>2118</v>
      </c>
      <c r="F1467" s="21"/>
      <c r="G1467" s="19" t="s">
        <v>94</v>
      </c>
      <c r="H1467" s="25" t="str">
        <f t="shared" si="134"/>
        <v>DC202</v>
      </c>
      <c r="I1467" s="25" t="str">
        <f t="shared" si="135"/>
        <v>Non-M</v>
      </c>
      <c r="J1467" s="34"/>
      <c r="K1467" s="26"/>
      <c r="L1467" s="78">
        <f>IF(COUNTIFS($E$3:E1955,E1467)=1, K1467, 0)</f>
        <v>0</v>
      </c>
    </row>
    <row r="1468" spans="1:12" ht="41.25" customHeight="1">
      <c r="A1468" s="18" t="s">
        <v>2120</v>
      </c>
      <c r="B1468" s="19" t="s">
        <v>1244</v>
      </c>
      <c r="C1468" s="19" t="s">
        <v>1199</v>
      </c>
      <c r="D1468" s="89" t="s">
        <v>1047</v>
      </c>
      <c r="E1468" s="19" t="s">
        <v>2118</v>
      </c>
      <c r="F1468" s="21"/>
      <c r="G1468" s="19" t="s">
        <v>96</v>
      </c>
      <c r="H1468" s="25" t="str">
        <f t="shared" si="134"/>
        <v>DC300</v>
      </c>
      <c r="I1468" s="25" t="str">
        <f t="shared" si="135"/>
        <v>Non-M</v>
      </c>
      <c r="J1468" s="34"/>
      <c r="K1468" s="26"/>
      <c r="L1468" s="78">
        <f>IF(COUNTIFS($E$3:E1955,E1468)=1, K1468, 0)</f>
        <v>0</v>
      </c>
    </row>
    <row r="1469" spans="1:12" ht="41.25" customHeight="1">
      <c r="A1469" s="18" t="s">
        <v>2121</v>
      </c>
      <c r="B1469" s="19" t="s">
        <v>1244</v>
      </c>
      <c r="C1469" s="19" t="s">
        <v>1199</v>
      </c>
      <c r="D1469" s="89" t="s">
        <v>1047</v>
      </c>
      <c r="E1469" s="19" t="s">
        <v>2118</v>
      </c>
      <c r="F1469" s="21"/>
      <c r="G1469" s="19" t="s">
        <v>152</v>
      </c>
      <c r="H1469" s="25" t="str">
        <f t="shared" si="134"/>
        <v>DC400</v>
      </c>
      <c r="I1469" s="25" t="str">
        <f t="shared" si="135"/>
        <v>Non-M</v>
      </c>
      <c r="J1469" s="34"/>
      <c r="K1469" s="26"/>
      <c r="L1469" s="78">
        <f>IF(COUNTIFS($E$3:E1955,E1469)=1, K1469, 0)</f>
        <v>0</v>
      </c>
    </row>
    <row r="1470" spans="1:12" ht="41.25" customHeight="1">
      <c r="A1470" s="18" t="s">
        <v>2122</v>
      </c>
      <c r="B1470" s="19" t="s">
        <v>1244</v>
      </c>
      <c r="C1470" s="19" t="s">
        <v>1199</v>
      </c>
      <c r="D1470" s="89" t="s">
        <v>1047</v>
      </c>
      <c r="E1470" s="19" t="s">
        <v>2118</v>
      </c>
      <c r="F1470" s="21"/>
      <c r="G1470" s="19" t="s">
        <v>924</v>
      </c>
      <c r="H1470" s="25" t="str">
        <f t="shared" si="134"/>
        <v>WB503</v>
      </c>
      <c r="I1470" s="25" t="str">
        <f t="shared" si="135"/>
        <v>Non-M</v>
      </c>
      <c r="J1470" s="34"/>
      <c r="K1470" s="26"/>
      <c r="L1470" s="78">
        <f>IF(COUNTIFS($E$3:E1955,E1470)=1, K1470, 0)</f>
        <v>0</v>
      </c>
    </row>
    <row r="1471" spans="1:12" ht="41.25" customHeight="1">
      <c r="A1471" s="18" t="s">
        <v>2123</v>
      </c>
      <c r="B1471" s="19" t="s">
        <v>1244</v>
      </c>
      <c r="C1471" s="19" t="s">
        <v>1199</v>
      </c>
      <c r="D1471" s="89" t="s">
        <v>1047</v>
      </c>
      <c r="E1471" s="19" t="s">
        <v>2118</v>
      </c>
      <c r="F1471" s="21"/>
      <c r="G1471" s="19" t="s">
        <v>1344</v>
      </c>
      <c r="H1471" s="25" t="str">
        <f t="shared" si="134"/>
        <v>JS105</v>
      </c>
      <c r="I1471" s="25" t="str">
        <f t="shared" si="135"/>
        <v>Non-M</v>
      </c>
      <c r="J1471" s="34"/>
      <c r="K1471" s="26"/>
      <c r="L1471" s="78">
        <f>IF(COUNTIFS($E$3:E1955,E1471)=1, K1471, 0)</f>
        <v>0</v>
      </c>
    </row>
    <row r="1472" spans="1:12" ht="41.25" customHeight="1">
      <c r="A1472" s="18" t="s">
        <v>2124</v>
      </c>
      <c r="B1472" s="19" t="s">
        <v>1244</v>
      </c>
      <c r="C1472" s="19" t="s">
        <v>1199</v>
      </c>
      <c r="D1472" s="89" t="s">
        <v>1047</v>
      </c>
      <c r="E1472" s="19" t="s">
        <v>2118</v>
      </c>
      <c r="F1472" s="21"/>
      <c r="G1472" s="19" t="s">
        <v>120</v>
      </c>
      <c r="H1472" s="25" t="str">
        <f t="shared" si="134"/>
        <v>JS124</v>
      </c>
      <c r="I1472" s="25" t="str">
        <f t="shared" si="135"/>
        <v>Non-M</v>
      </c>
      <c r="J1472" s="34"/>
      <c r="K1472" s="26"/>
      <c r="L1472" s="78">
        <f>IF(COUNTIFS($E$3:E1955,E1472)=1, K1472, 0)</f>
        <v>0</v>
      </c>
    </row>
    <row r="1473" spans="1:12" ht="41.25" customHeight="1">
      <c r="A1473" s="18" t="s">
        <v>2125</v>
      </c>
      <c r="B1473" s="19" t="s">
        <v>1244</v>
      </c>
      <c r="C1473" s="19" t="s">
        <v>1199</v>
      </c>
      <c r="D1473" s="89" t="s">
        <v>1047</v>
      </c>
      <c r="E1473" s="19" t="s">
        <v>2118</v>
      </c>
      <c r="F1473" s="21"/>
      <c r="G1473" s="19" t="s">
        <v>2126</v>
      </c>
      <c r="H1473" s="25" t="str">
        <f t="shared" si="134"/>
        <v>JS122</v>
      </c>
      <c r="I1473" s="25" t="str">
        <f t="shared" si="135"/>
        <v>Non-M</v>
      </c>
      <c r="J1473" s="34"/>
      <c r="K1473" s="26"/>
      <c r="L1473" s="78">
        <f>IF(COUNTIFS($E$3:E1955,E1473)=1, K1473, 0)</f>
        <v>0</v>
      </c>
    </row>
    <row r="1474" spans="1:12" ht="41.25" customHeight="1">
      <c r="A1474" s="18" t="s">
        <v>2127</v>
      </c>
      <c r="B1474" s="19" t="s">
        <v>1244</v>
      </c>
      <c r="C1474" s="19" t="s">
        <v>1199</v>
      </c>
      <c r="D1474" s="89" t="s">
        <v>1047</v>
      </c>
      <c r="E1474" s="19" t="s">
        <v>2118</v>
      </c>
      <c r="F1474" s="21"/>
      <c r="G1474" s="19" t="s">
        <v>99</v>
      </c>
      <c r="H1474" s="25" t="str">
        <f t="shared" si="134"/>
        <v>PK201</v>
      </c>
      <c r="I1474" s="25" t="str">
        <f t="shared" si="135"/>
        <v>Non-M</v>
      </c>
      <c r="J1474" s="34"/>
      <c r="K1474" s="26"/>
      <c r="L1474" s="78">
        <f>IF(COUNTIFS($E$3:E1955,E1474)=1, K1474, 0)</f>
        <v>0</v>
      </c>
    </row>
    <row r="1475" spans="1:12" ht="41.25" customHeight="1">
      <c r="A1475" s="18" t="s">
        <v>2128</v>
      </c>
      <c r="B1475" s="19" t="s">
        <v>1244</v>
      </c>
      <c r="C1475" s="19" t="s">
        <v>1199</v>
      </c>
      <c r="D1475" s="89" t="s">
        <v>1047</v>
      </c>
      <c r="E1475" s="19" t="s">
        <v>2118</v>
      </c>
      <c r="F1475" s="21"/>
      <c r="G1475" s="19" t="s">
        <v>155</v>
      </c>
      <c r="H1475" s="25" t="str">
        <f t="shared" si="134"/>
        <v>PB204</v>
      </c>
      <c r="I1475" s="25" t="str">
        <f t="shared" si="135"/>
        <v>Non-M</v>
      </c>
      <c r="J1475" s="34"/>
      <c r="K1475" s="26"/>
      <c r="L1475" s="78">
        <f>IF(COUNTIFS($E$3:E1955,E1475)=1, K1475, 0)</f>
        <v>0</v>
      </c>
    </row>
    <row r="1476" spans="1:12" ht="41.25" customHeight="1">
      <c r="A1476" s="18" t="s">
        <v>2129</v>
      </c>
      <c r="B1476" s="19" t="s">
        <v>1244</v>
      </c>
      <c r="C1476" s="19" t="s">
        <v>1199</v>
      </c>
      <c r="D1476" s="89" t="s">
        <v>1047</v>
      </c>
      <c r="E1476" s="19" t="s">
        <v>2118</v>
      </c>
      <c r="F1476" s="21"/>
      <c r="G1476" s="19" t="s">
        <v>71</v>
      </c>
      <c r="H1476" s="25" t="str">
        <f t="shared" si="134"/>
        <v>HM500</v>
      </c>
      <c r="I1476" s="25" t="str">
        <f t="shared" si="135"/>
        <v>Non-M</v>
      </c>
      <c r="J1476" s="34"/>
      <c r="K1476" s="26"/>
      <c r="L1476" s="78">
        <f>IF(COUNTIFS($E$3:E1955,E1476)=1, K1476, 0)</f>
        <v>0</v>
      </c>
    </row>
    <row r="1477" spans="1:12" ht="41.25" customHeight="1">
      <c r="A1477" s="18" t="s">
        <v>2130</v>
      </c>
      <c r="B1477" s="19" t="s">
        <v>1244</v>
      </c>
      <c r="C1477" s="19" t="s">
        <v>1199</v>
      </c>
      <c r="D1477" s="89" t="s">
        <v>1047</v>
      </c>
      <c r="E1477" s="19" t="s">
        <v>2118</v>
      </c>
      <c r="F1477" s="21"/>
      <c r="G1477" s="19" t="s">
        <v>2131</v>
      </c>
      <c r="H1477" s="25" t="str">
        <f t="shared" si="134"/>
        <v>VT500</v>
      </c>
      <c r="I1477" s="25" t="str">
        <f t="shared" si="135"/>
        <v>Non-M</v>
      </c>
      <c r="J1477" s="34"/>
      <c r="K1477" s="26"/>
      <c r="L1477" s="78">
        <f>IF(COUNTIFS($E$3:E1955,E1477)=1, K1477, 0)</f>
        <v>0</v>
      </c>
    </row>
    <row r="1478" spans="1:12" ht="41.25" customHeight="1">
      <c r="A1478" s="18" t="s">
        <v>2132</v>
      </c>
      <c r="B1478" s="19" t="s">
        <v>201</v>
      </c>
      <c r="C1478" s="19" t="s">
        <v>2133</v>
      </c>
      <c r="D1478" s="89" t="s">
        <v>2134</v>
      </c>
      <c r="E1478" s="19" t="s">
        <v>2135</v>
      </c>
      <c r="F1478" s="21"/>
      <c r="G1478" s="19" t="s">
        <v>1761</v>
      </c>
      <c r="H1478" s="25" t="str">
        <f>IF(RIGHT(G1478,1)="M", LEFT(G1478,LEN(G1478)-1), G1478)</f>
        <v>ZP105</v>
      </c>
      <c r="I1478" s="25" t="str">
        <f t="shared" ref="I1478:I1485" si="136">IF(RIGHT(G1478,1)="M","M","Non-M")</f>
        <v>Non-M</v>
      </c>
      <c r="J1478" s="34"/>
      <c r="K1478" s="79">
        <v>37180</v>
      </c>
      <c r="L1478" s="78">
        <f>IF(COUNTIFS($E$3:E1955,E1478)=1, K1478, 0)</f>
        <v>0</v>
      </c>
    </row>
    <row r="1479" spans="1:12" ht="41.25" customHeight="1">
      <c r="A1479" s="18" t="s">
        <v>2136</v>
      </c>
      <c r="B1479" s="19" t="s">
        <v>201</v>
      </c>
      <c r="C1479" s="19" t="s">
        <v>2133</v>
      </c>
      <c r="D1479" s="89" t="s">
        <v>2134</v>
      </c>
      <c r="E1479" s="19" t="s">
        <v>2135</v>
      </c>
      <c r="F1479" s="21"/>
      <c r="G1479" s="19" t="s">
        <v>639</v>
      </c>
      <c r="H1479" s="25" t="str">
        <f>IF(RIGHT(G1479,1)="M", LEFT(G1479,LEN(G1479)-1), G1479)</f>
        <v>CL410</v>
      </c>
      <c r="I1479" s="25" t="str">
        <f t="shared" si="136"/>
        <v>Non-M</v>
      </c>
      <c r="J1479" s="34"/>
      <c r="K1479" s="79">
        <v>37180</v>
      </c>
      <c r="L1479" s="78">
        <f>IF(COUNTIFS($E$3:E1955,E1479)=1, K1479, 0)</f>
        <v>0</v>
      </c>
    </row>
    <row r="1480" spans="1:12" ht="41.25" customHeight="1">
      <c r="A1480" s="18" t="s">
        <v>2137</v>
      </c>
      <c r="B1480" s="19" t="s">
        <v>201</v>
      </c>
      <c r="C1480" s="19" t="s">
        <v>2133</v>
      </c>
      <c r="D1480" s="89" t="s">
        <v>2134</v>
      </c>
      <c r="E1480" s="19" t="s">
        <v>2135</v>
      </c>
      <c r="F1480" s="21"/>
      <c r="G1480" s="19" t="s">
        <v>1701</v>
      </c>
      <c r="H1480" s="25" t="str">
        <f>IF(RIGHT(G1480,1)="M", LEFT(G1480,LEN(G1480)-1), G1480)</f>
        <v>JS117</v>
      </c>
      <c r="I1480" s="25" t="str">
        <f t="shared" si="136"/>
        <v>Non-M</v>
      </c>
      <c r="J1480" s="34"/>
      <c r="K1480" s="79">
        <v>37180</v>
      </c>
      <c r="L1480" s="78">
        <f>IF(COUNTIFS($E$3:E1955,E1480)=1, K1480, 0)</f>
        <v>0</v>
      </c>
    </row>
    <row r="1481" spans="1:12" ht="41.25" customHeight="1">
      <c r="A1481" s="18" t="s">
        <v>2138</v>
      </c>
      <c r="B1481" s="19" t="s">
        <v>201</v>
      </c>
      <c r="C1481" s="19" t="s">
        <v>2133</v>
      </c>
      <c r="D1481" s="89" t="s">
        <v>2134</v>
      </c>
      <c r="E1481" s="19" t="s">
        <v>2135</v>
      </c>
      <c r="F1481" s="21"/>
      <c r="G1481" s="19" t="s">
        <v>1344</v>
      </c>
      <c r="H1481" s="25" t="str">
        <f>IF(RIGHT(G1481,1)="M", LEFT(G1481,LEN(G1481)-1), G1481)</f>
        <v>JS105</v>
      </c>
      <c r="I1481" s="25" t="str">
        <f t="shared" si="136"/>
        <v>Non-M</v>
      </c>
      <c r="J1481" s="34"/>
      <c r="K1481" s="79">
        <v>37180</v>
      </c>
      <c r="L1481" s="78">
        <f>IF(COUNTIFS($E$3:E1955,E1481)=1, K1481, 0)</f>
        <v>0</v>
      </c>
    </row>
    <row r="1482" spans="1:12" ht="41.25" customHeight="1">
      <c r="A1482" s="18" t="s">
        <v>2139</v>
      </c>
      <c r="B1482" s="19" t="s">
        <v>201</v>
      </c>
      <c r="C1482" s="19" t="s">
        <v>2133</v>
      </c>
      <c r="D1482" s="89" t="s">
        <v>2134</v>
      </c>
      <c r="E1482" s="19" t="s">
        <v>2135</v>
      </c>
      <c r="F1482" s="21"/>
      <c r="G1482" s="19" t="s">
        <v>2140</v>
      </c>
      <c r="H1482" s="25" t="str">
        <f>IF(RIGHT(G1482,1)="M", LEFT(G1482,LEN(G1482)-1), G1482)</f>
        <v>PK111</v>
      </c>
      <c r="I1482" s="25" t="str">
        <f t="shared" si="136"/>
        <v>M</v>
      </c>
      <c r="J1482" s="34"/>
      <c r="K1482" s="79">
        <v>37180</v>
      </c>
      <c r="L1482" s="78">
        <f>IF(COUNTIFS($E$3:E1955,E1482)=1, K1482, 0)</f>
        <v>0</v>
      </c>
    </row>
    <row r="1483" spans="1:12" ht="41.25" customHeight="1">
      <c r="A1483" s="18" t="s">
        <v>2141</v>
      </c>
      <c r="B1483" s="19" t="s">
        <v>201</v>
      </c>
      <c r="C1483" s="19" t="s">
        <v>2133</v>
      </c>
      <c r="D1483" s="89" t="s">
        <v>2134</v>
      </c>
      <c r="E1483" s="19" t="s">
        <v>2135</v>
      </c>
      <c r="F1483" s="21"/>
      <c r="G1483" s="19" t="s">
        <v>82</v>
      </c>
      <c r="H1483" s="25" t="str">
        <f>IF(RIGHT(G1483,1)="M", LEFT(G1483,LEN(G1483)-1), G1483)</f>
        <v>PB104</v>
      </c>
      <c r="I1483" s="25" t="str">
        <f t="shared" si="136"/>
        <v>Non-M</v>
      </c>
      <c r="J1483" s="34"/>
      <c r="K1483" s="79">
        <v>37180</v>
      </c>
      <c r="L1483" s="78">
        <f>IF(COUNTIFS($E$3:E1956,E1483)=1, K1483, 0)</f>
        <v>0</v>
      </c>
    </row>
    <row r="1484" spans="1:12" ht="41.25" customHeight="1">
      <c r="A1484" s="18" t="s">
        <v>2142</v>
      </c>
      <c r="B1484" s="19" t="s">
        <v>201</v>
      </c>
      <c r="C1484" s="19" t="s">
        <v>2133</v>
      </c>
      <c r="D1484" s="89" t="s">
        <v>2134</v>
      </c>
      <c r="E1484" s="19" t="s">
        <v>2135</v>
      </c>
      <c r="F1484" s="21"/>
      <c r="G1484" s="19" t="s">
        <v>2143</v>
      </c>
      <c r="H1484" s="25" t="str">
        <f>IF(RIGHT(G1484,1)="M", LEFT(G1484,LEN(G1484)-1), G1484)</f>
        <v>HM103</v>
      </c>
      <c r="I1484" s="25" t="str">
        <f t="shared" si="136"/>
        <v>Non-M</v>
      </c>
      <c r="J1484" s="34"/>
      <c r="K1484" s="79">
        <v>37180</v>
      </c>
      <c r="L1484" s="78">
        <f>IF(COUNTIFS($E$3:E1957,E1484)=1, K1484, 0)</f>
        <v>0</v>
      </c>
    </row>
    <row r="1485" spans="1:12" ht="41.25" customHeight="1">
      <c r="A1485" s="18" t="s">
        <v>2144</v>
      </c>
      <c r="B1485" s="19" t="s">
        <v>201</v>
      </c>
      <c r="C1485" s="19" t="s">
        <v>2133</v>
      </c>
      <c r="D1485" s="89" t="s">
        <v>2134</v>
      </c>
      <c r="E1485" s="19" t="s">
        <v>2135</v>
      </c>
      <c r="F1485" s="21"/>
      <c r="G1485" s="19" t="s">
        <v>2145</v>
      </c>
      <c r="H1485" s="25" t="str">
        <f>IF(RIGHT(G1485,1)="M", LEFT(G1485,LEN(G1485)-1), G1485)</f>
        <v>HM105</v>
      </c>
      <c r="I1485" s="25" t="str">
        <f t="shared" si="136"/>
        <v>Non-M</v>
      </c>
      <c r="J1485" s="34"/>
      <c r="K1485" s="79">
        <v>37180</v>
      </c>
      <c r="L1485" s="78">
        <f>IF(COUNTIFS($E$3:E1958,E1485)=1, K1485, 0)</f>
        <v>0</v>
      </c>
    </row>
    <row r="1486" spans="1:12" ht="41.25" customHeight="1">
      <c r="A1486" s="18" t="s">
        <v>2146</v>
      </c>
      <c r="B1486" s="19" t="s">
        <v>13</v>
      </c>
      <c r="C1486" s="19" t="s">
        <v>2133</v>
      </c>
      <c r="D1486" s="89" t="s">
        <v>2134</v>
      </c>
      <c r="E1486" s="19" t="s">
        <v>2135</v>
      </c>
      <c r="F1486" s="21"/>
      <c r="G1486" s="19" t="s">
        <v>1761</v>
      </c>
      <c r="H1486" s="25" t="str">
        <f>IF(RIGHT(G1486,1)="M", LEFT(G1486,LEN(G1486)-1), G1486)</f>
        <v>ZP105</v>
      </c>
      <c r="I1486" s="25" t="str">
        <f>IF(RIGHT(G1486,1)="M","M","Non-M")</f>
        <v>Non-M</v>
      </c>
      <c r="J1486" s="34"/>
      <c r="K1486" s="79">
        <v>15638</v>
      </c>
      <c r="L1486" s="78">
        <f>IF(COUNTIFS($E$3:E1959,E1486)=1, K1486, 0)</f>
        <v>0</v>
      </c>
    </row>
    <row r="1487" spans="1:12" ht="41.25" customHeight="1">
      <c r="A1487" s="18" t="s">
        <v>2147</v>
      </c>
      <c r="B1487" s="19" t="s">
        <v>13</v>
      </c>
      <c r="C1487" s="19" t="s">
        <v>2133</v>
      </c>
      <c r="D1487" s="89" t="s">
        <v>2134</v>
      </c>
      <c r="E1487" s="19" t="s">
        <v>2135</v>
      </c>
      <c r="F1487" s="21"/>
      <c r="G1487" s="19" t="s">
        <v>639</v>
      </c>
      <c r="H1487" s="25" t="str">
        <f>IF(RIGHT(G1487,1)="M", LEFT(G1487,LEN(G1487)-1), G1487)</f>
        <v>CL410</v>
      </c>
      <c r="I1487" s="25" t="str">
        <f>IF(RIGHT(G1487,1)="M","M","Non-M")</f>
        <v>Non-M</v>
      </c>
      <c r="J1487" s="34"/>
      <c r="K1487" s="79">
        <v>15638</v>
      </c>
      <c r="L1487" s="78">
        <f>IF(COUNTIFS($E$3:E1960,E1487)=1, K1487, 0)</f>
        <v>0</v>
      </c>
    </row>
    <row r="1488" spans="1:12" ht="41.25" customHeight="1">
      <c r="A1488" s="18" t="s">
        <v>2148</v>
      </c>
      <c r="B1488" s="19" t="s">
        <v>13</v>
      </c>
      <c r="C1488" s="19" t="s">
        <v>2133</v>
      </c>
      <c r="D1488" s="89" t="s">
        <v>2134</v>
      </c>
      <c r="E1488" s="19" t="s">
        <v>2135</v>
      </c>
      <c r="F1488" s="21"/>
      <c r="G1488" s="19" t="s">
        <v>1701</v>
      </c>
      <c r="H1488" s="25" t="str">
        <f>IF(RIGHT(G1488,1)="M", LEFT(G1488,LEN(G1488)-1), G1488)</f>
        <v>JS117</v>
      </c>
      <c r="I1488" s="25" t="str">
        <f>IF(RIGHT(G1488,1)="M","M","Non-M")</f>
        <v>Non-M</v>
      </c>
      <c r="J1488" s="34"/>
      <c r="K1488" s="79">
        <v>15638</v>
      </c>
      <c r="L1488" s="78">
        <f>IF(COUNTIFS($E$3:E1961,E1488)=1, K1488, 0)</f>
        <v>0</v>
      </c>
    </row>
    <row r="1489" spans="1:12" ht="41.25" customHeight="1">
      <c r="A1489" s="18" t="s">
        <v>2149</v>
      </c>
      <c r="B1489" s="19" t="s">
        <v>13</v>
      </c>
      <c r="C1489" s="19" t="s">
        <v>2133</v>
      </c>
      <c r="D1489" s="89" t="s">
        <v>2134</v>
      </c>
      <c r="E1489" s="19" t="s">
        <v>2135</v>
      </c>
      <c r="F1489" s="21"/>
      <c r="G1489" s="19" t="s">
        <v>1344</v>
      </c>
      <c r="H1489" s="25" t="str">
        <f>IF(RIGHT(G1489,1)="M", LEFT(G1489,LEN(G1489)-1), G1489)</f>
        <v>JS105</v>
      </c>
      <c r="I1489" s="25" t="str">
        <f>IF(RIGHT(G1489,1)="M","M","Non-M")</f>
        <v>Non-M</v>
      </c>
      <c r="J1489" s="34"/>
      <c r="K1489" s="79">
        <v>15638</v>
      </c>
      <c r="L1489" s="78">
        <f>IF(COUNTIFS($E$3:E1962,E1489)=1, K1489, 0)</f>
        <v>0</v>
      </c>
    </row>
    <row r="1490" spans="1:12" ht="41.25" customHeight="1">
      <c r="A1490" s="18" t="s">
        <v>2150</v>
      </c>
      <c r="B1490" s="19" t="s">
        <v>13</v>
      </c>
      <c r="C1490" s="19" t="s">
        <v>2133</v>
      </c>
      <c r="D1490" s="89" t="s">
        <v>2134</v>
      </c>
      <c r="E1490" s="19" t="s">
        <v>2135</v>
      </c>
      <c r="F1490" s="21"/>
      <c r="G1490" s="19" t="s">
        <v>2140</v>
      </c>
      <c r="H1490" s="25" t="str">
        <f>IF(RIGHT(G1490,1)="M", LEFT(G1490,LEN(G1490)-1), G1490)</f>
        <v>PK111</v>
      </c>
      <c r="I1490" s="25" t="str">
        <f>IF(RIGHT(G1490,1)="M","M","Non-M")</f>
        <v>M</v>
      </c>
      <c r="J1490" s="34"/>
      <c r="K1490" s="79">
        <v>15638</v>
      </c>
      <c r="L1490" s="78">
        <f>IF(COUNTIFS($E$3:E1963,E1490)=1, K1490, 0)</f>
        <v>0</v>
      </c>
    </row>
    <row r="1491" spans="1:12" ht="41.25" customHeight="1">
      <c r="A1491" s="18" t="s">
        <v>2151</v>
      </c>
      <c r="B1491" s="19" t="s">
        <v>13</v>
      </c>
      <c r="C1491" s="19" t="s">
        <v>2133</v>
      </c>
      <c r="D1491" s="89" t="s">
        <v>2134</v>
      </c>
      <c r="E1491" s="19" t="s">
        <v>2135</v>
      </c>
      <c r="F1491" s="21"/>
      <c r="G1491" s="19" t="s">
        <v>82</v>
      </c>
      <c r="H1491" s="25" t="str">
        <f>IF(RIGHT(G1491,1)="M", LEFT(G1491,LEN(G1491)-1), G1491)</f>
        <v>PB104</v>
      </c>
      <c r="I1491" s="25" t="str">
        <f>IF(RIGHT(G1491,1)="M","M","Non-M")</f>
        <v>Non-M</v>
      </c>
      <c r="J1491" s="34"/>
      <c r="K1491" s="79">
        <v>15638</v>
      </c>
      <c r="L1491" s="78">
        <f>IF(COUNTIFS($E$3:E1964,E1491)=1, K1491, 0)</f>
        <v>0</v>
      </c>
    </row>
    <row r="1492" spans="1:12" ht="41.25" customHeight="1">
      <c r="A1492" s="18" t="s">
        <v>2152</v>
      </c>
      <c r="B1492" s="19" t="s">
        <v>13</v>
      </c>
      <c r="C1492" s="19" t="s">
        <v>2133</v>
      </c>
      <c r="D1492" s="89" t="s">
        <v>2134</v>
      </c>
      <c r="E1492" s="19" t="s">
        <v>2135</v>
      </c>
      <c r="F1492" s="21"/>
      <c r="G1492" s="19" t="s">
        <v>2143</v>
      </c>
      <c r="H1492" s="25" t="str">
        <f>IF(RIGHT(G1492,1)="M", LEFT(G1492,LEN(G1492)-1), G1492)</f>
        <v>HM103</v>
      </c>
      <c r="I1492" s="25" t="str">
        <f>IF(RIGHT(G1492,1)="M","M","Non-M")</f>
        <v>Non-M</v>
      </c>
      <c r="J1492" s="34"/>
      <c r="K1492" s="79">
        <v>15638</v>
      </c>
      <c r="L1492" s="78">
        <f>IF(COUNTIFS($E$3:E1965,E1492)=1, K1492, 0)</f>
        <v>0</v>
      </c>
    </row>
    <row r="1493" spans="1:12" ht="41.25" customHeight="1">
      <c r="A1493" s="18" t="s">
        <v>2153</v>
      </c>
      <c r="B1493" s="19" t="s">
        <v>13</v>
      </c>
      <c r="C1493" s="19" t="s">
        <v>2133</v>
      </c>
      <c r="D1493" s="89" t="s">
        <v>2134</v>
      </c>
      <c r="E1493" s="19" t="s">
        <v>2135</v>
      </c>
      <c r="F1493" s="21"/>
      <c r="G1493" s="19" t="s">
        <v>2145</v>
      </c>
      <c r="H1493" s="25" t="str">
        <f>IF(RIGHT(G1493,1)="M", LEFT(G1493,LEN(G1493)-1), G1493)</f>
        <v>HM105</v>
      </c>
      <c r="I1493" s="25" t="str">
        <f>IF(RIGHT(G1493,1)="M","M","Non-M")</f>
        <v>Non-M</v>
      </c>
      <c r="J1493" s="34"/>
      <c r="K1493" s="79">
        <v>15638</v>
      </c>
      <c r="L1493" s="78">
        <f>IF(COUNTIFS($E$3:E1966,E1493)=1, K1493, 0)</f>
        <v>0</v>
      </c>
    </row>
    <row r="1494" spans="1:12" ht="41.25" customHeight="1">
      <c r="A1494" s="18" t="s">
        <v>2154</v>
      </c>
      <c r="B1494" s="19" t="s">
        <v>201</v>
      </c>
      <c r="C1494" s="19" t="s">
        <v>2155</v>
      </c>
      <c r="D1494" s="89" t="s">
        <v>2134</v>
      </c>
      <c r="E1494" s="19" t="s">
        <v>2156</v>
      </c>
      <c r="F1494" s="21"/>
      <c r="G1494" s="19" t="s">
        <v>702</v>
      </c>
      <c r="H1494" s="25" t="s">
        <v>1279</v>
      </c>
      <c r="I1494" s="25" t="str">
        <f>IF(RIGHT(G1494,1)="M","M","Non-M")</f>
        <v>M</v>
      </c>
      <c r="J1494" s="34" t="s">
        <v>1769</v>
      </c>
      <c r="K1494" s="79">
        <v>7691</v>
      </c>
      <c r="L1494" s="78">
        <f>IF(COUNTIFS($E$3:E1967,E1494)=1, K1494, 0)</f>
        <v>0</v>
      </c>
    </row>
    <row r="1495" spans="1:12" ht="41.25" customHeight="1">
      <c r="A1495" s="18" t="s">
        <v>2157</v>
      </c>
      <c r="B1495" s="19" t="s">
        <v>201</v>
      </c>
      <c r="C1495" s="19" t="s">
        <v>2155</v>
      </c>
      <c r="D1495" s="89" t="s">
        <v>2134</v>
      </c>
      <c r="E1495" s="19" t="s">
        <v>2156</v>
      </c>
      <c r="F1495" s="21"/>
      <c r="G1495" s="19" t="s">
        <v>359</v>
      </c>
      <c r="H1495" s="19" t="s">
        <v>359</v>
      </c>
      <c r="I1495" s="25" t="str">
        <f>IF(RIGHT(G1495,1)="M","M","Non-M")</f>
        <v>Non-M</v>
      </c>
      <c r="J1495" s="34"/>
      <c r="K1495" s="79">
        <v>7691</v>
      </c>
      <c r="L1495" s="78">
        <f>IF(COUNTIFS($E$3:E1968,E1495)=1, K1495, 0)</f>
        <v>0</v>
      </c>
    </row>
    <row r="1496" spans="1:12" ht="41.25" customHeight="1">
      <c r="A1496" s="18" t="s">
        <v>2158</v>
      </c>
      <c r="B1496" s="19" t="s">
        <v>201</v>
      </c>
      <c r="C1496" s="19" t="s">
        <v>2155</v>
      </c>
      <c r="D1496" s="89" t="s">
        <v>2134</v>
      </c>
      <c r="E1496" s="19" t="s">
        <v>2156</v>
      </c>
      <c r="F1496" s="21"/>
      <c r="G1496" s="19" t="s">
        <v>96</v>
      </c>
      <c r="H1496" s="25" t="s">
        <v>96</v>
      </c>
      <c r="I1496" s="25" t="str">
        <f>IF(RIGHT(G1496,1)="M","M","Non-M")</f>
        <v>Non-M</v>
      </c>
      <c r="J1496" s="34"/>
      <c r="K1496" s="79">
        <v>7691</v>
      </c>
      <c r="L1496" s="78">
        <f>IF(COUNTIFS($E$3:E1969,E1496)=1, K1496, 0)</f>
        <v>0</v>
      </c>
    </row>
    <row r="1497" spans="1:12" ht="41.25" customHeight="1">
      <c r="A1497" s="18" t="s">
        <v>2159</v>
      </c>
      <c r="B1497" s="19" t="s">
        <v>201</v>
      </c>
      <c r="C1497" s="19" t="s">
        <v>2155</v>
      </c>
      <c r="D1497" s="89" t="s">
        <v>2134</v>
      </c>
      <c r="E1497" s="19" t="s">
        <v>2156</v>
      </c>
      <c r="F1497" s="21"/>
      <c r="G1497" s="19" t="s">
        <v>152</v>
      </c>
      <c r="H1497" s="25" t="s">
        <v>152</v>
      </c>
      <c r="I1497" s="25" t="str">
        <f>IF(RIGHT(G1497,1)="M","M","Non-M")</f>
        <v>Non-M</v>
      </c>
      <c r="J1497" s="34"/>
      <c r="K1497" s="79">
        <v>7691</v>
      </c>
      <c r="L1497" s="78">
        <f>IF(COUNTIFS($E$3:E1970,E1497)=1, K1497, 0)</f>
        <v>0</v>
      </c>
    </row>
    <row r="1498" spans="1:12" ht="41.25" customHeight="1">
      <c r="A1498" s="18" t="s">
        <v>2160</v>
      </c>
      <c r="B1498" s="19" t="s">
        <v>201</v>
      </c>
      <c r="C1498" s="19" t="s">
        <v>2155</v>
      </c>
      <c r="D1498" s="89" t="s">
        <v>2134</v>
      </c>
      <c r="E1498" s="19" t="s">
        <v>2156</v>
      </c>
      <c r="F1498" s="21"/>
      <c r="G1498" s="19" t="s">
        <v>135</v>
      </c>
      <c r="H1498" s="25" t="str">
        <f>IF(RIGHT(G1498,1)="M", LEFT(G1498,LEN(G1498)-1), G1498)</f>
        <v>DC200</v>
      </c>
      <c r="I1498" s="25" t="str">
        <f>IF(RIGHT(G1498,1)="M","M","Non-M")</f>
        <v>Non-M</v>
      </c>
      <c r="J1498" s="34"/>
      <c r="K1498" s="79">
        <v>7691</v>
      </c>
      <c r="L1498" s="78">
        <f>IF(COUNTIFS($E$3:E1971,E1498)=1, K1498, 0)</f>
        <v>0</v>
      </c>
    </row>
    <row r="1499" spans="1:12" ht="41.25" customHeight="1">
      <c r="A1499" s="18" t="s">
        <v>2161</v>
      </c>
      <c r="B1499" s="19" t="s">
        <v>201</v>
      </c>
      <c r="C1499" s="19" t="s">
        <v>2155</v>
      </c>
      <c r="D1499" s="89" t="s">
        <v>2134</v>
      </c>
      <c r="E1499" s="19" t="s">
        <v>2156</v>
      </c>
      <c r="F1499" s="21"/>
      <c r="G1499" s="19" t="s">
        <v>963</v>
      </c>
      <c r="H1499" s="25" t="str">
        <f>IF(RIGHT(G1499,1)="M", LEFT(G1499,LEN(G1499)-1), G1499)</f>
        <v>PK405</v>
      </c>
      <c r="I1499" s="25" t="str">
        <f>IF(RIGHT(G1499,1)="M","M","Non-M")</f>
        <v>M</v>
      </c>
      <c r="J1499" s="34" t="s">
        <v>2162</v>
      </c>
      <c r="K1499" s="79">
        <v>7691</v>
      </c>
      <c r="L1499" s="78">
        <f>IF(COUNTIFS($E$3:E1972,E1499)=1, K1499, 0)</f>
        <v>0</v>
      </c>
    </row>
    <row r="1500" spans="1:12" ht="41.25" customHeight="1">
      <c r="A1500" s="18" t="s">
        <v>2163</v>
      </c>
      <c r="B1500" s="19" t="s">
        <v>201</v>
      </c>
      <c r="C1500" s="19" t="s">
        <v>2155</v>
      </c>
      <c r="D1500" s="89" t="s">
        <v>2134</v>
      </c>
      <c r="E1500" s="19" t="s">
        <v>2156</v>
      </c>
      <c r="F1500" s="21"/>
      <c r="G1500" s="19" t="s">
        <v>99</v>
      </c>
      <c r="H1500" s="25" t="str">
        <f>IF(RIGHT(G1500,1)="M", LEFT(G1500,LEN(G1500)-1), G1500)</f>
        <v>PK201</v>
      </c>
      <c r="I1500" s="25" t="str">
        <f>IF(RIGHT(G1500,1)="M","M","Non-M")</f>
        <v>Non-M</v>
      </c>
      <c r="J1500" s="34"/>
      <c r="K1500" s="79">
        <v>7691</v>
      </c>
      <c r="L1500" s="78">
        <f>IF(COUNTIFS($E$3:E1973,E1500)=1, K1500, 0)</f>
        <v>0</v>
      </c>
    </row>
    <row r="1501" spans="1:12" ht="41.25" customHeight="1">
      <c r="A1501" s="18" t="s">
        <v>2164</v>
      </c>
      <c r="B1501" s="19" t="s">
        <v>201</v>
      </c>
      <c r="C1501" s="19" t="s">
        <v>2155</v>
      </c>
      <c r="D1501" s="89" t="s">
        <v>2134</v>
      </c>
      <c r="E1501" s="19" t="s">
        <v>2156</v>
      </c>
      <c r="F1501" s="21"/>
      <c r="G1501" s="19" t="s">
        <v>1382</v>
      </c>
      <c r="H1501" s="25" t="str">
        <f>IF(RIGHT(G1501,1)="M", LEFT(G1501,LEN(G1501)-1), G1501)</f>
        <v>PB214</v>
      </c>
      <c r="I1501" s="25" t="str">
        <f>IF(RIGHT(G1501,1)="M","M","Non-M")</f>
        <v>Non-M</v>
      </c>
      <c r="J1501" s="34"/>
      <c r="K1501" s="79">
        <v>7691</v>
      </c>
      <c r="L1501" s="78">
        <f>IF(COUNTIFS($E$3:E1974,E1501)=1, K1501, 0)</f>
        <v>0</v>
      </c>
    </row>
    <row r="1502" spans="1:12" ht="41.25" customHeight="1">
      <c r="A1502" s="18" t="s">
        <v>2165</v>
      </c>
      <c r="B1502" s="19" t="s">
        <v>201</v>
      </c>
      <c r="C1502" s="19" t="s">
        <v>2155</v>
      </c>
      <c r="D1502" s="89" t="s">
        <v>2134</v>
      </c>
      <c r="E1502" s="19" t="s">
        <v>2156</v>
      </c>
      <c r="F1502" s="21"/>
      <c r="G1502" s="19" t="s">
        <v>2166</v>
      </c>
      <c r="H1502" s="25" t="str">
        <f>IF(RIGHT(G1502,1)="M", LEFT(G1502,LEN(G1502)-1), G1502)</f>
        <v>JF117</v>
      </c>
      <c r="I1502" s="25" t="str">
        <f>IF(RIGHT(G1502,1)="M","M","Non-M")</f>
        <v>M</v>
      </c>
      <c r="J1502" s="64"/>
      <c r="K1502" s="79">
        <v>7691</v>
      </c>
      <c r="L1502" s="78">
        <f>IF(COUNTIFS($E$3:E1975,E1502)=1, K1502, 0)</f>
        <v>0</v>
      </c>
    </row>
    <row r="1503" spans="1:12" ht="41.25" customHeight="1">
      <c r="A1503" s="18" t="s">
        <v>2167</v>
      </c>
      <c r="B1503" s="19" t="s">
        <v>201</v>
      </c>
      <c r="C1503" s="19" t="s">
        <v>2155</v>
      </c>
      <c r="D1503" s="89" t="s">
        <v>2134</v>
      </c>
      <c r="E1503" s="19" t="s">
        <v>2156</v>
      </c>
      <c r="F1503" s="21"/>
      <c r="G1503" s="19" t="s">
        <v>2168</v>
      </c>
      <c r="H1503" s="25" t="str">
        <f>IF(RIGHT(G1503,1)="M", LEFT(G1503,LEN(G1503)-1), G1503)</f>
        <v>JF400</v>
      </c>
      <c r="I1503" s="25" t="str">
        <f>IF(RIGHT(G1503,1)="M","M","Non-M")</f>
        <v>Non-M</v>
      </c>
      <c r="J1503" s="34"/>
      <c r="K1503" s="79">
        <v>7691</v>
      </c>
      <c r="L1503" s="78">
        <f>IF(COUNTIFS($E$3:E1976,E1503)=1, K1503, 0)</f>
        <v>0</v>
      </c>
    </row>
    <row r="1504" spans="1:12" ht="41.25" customHeight="1">
      <c r="A1504" s="18" t="s">
        <v>2169</v>
      </c>
      <c r="B1504" s="19" t="s">
        <v>201</v>
      </c>
      <c r="C1504" s="19" t="s">
        <v>2155</v>
      </c>
      <c r="D1504" s="89" t="s">
        <v>2134</v>
      </c>
      <c r="E1504" s="19" t="s">
        <v>2156</v>
      </c>
      <c r="F1504" s="21"/>
      <c r="G1504" s="19" t="s">
        <v>1521</v>
      </c>
      <c r="H1504" s="25" t="str">
        <f>IF(RIGHT(G1504,1)="M", LEFT(G1504,LEN(G1504)-1), G1504)</f>
        <v>HM506</v>
      </c>
      <c r="I1504" s="25" t="str">
        <f>IF(RIGHT(G1504,1)="M","M","Non-M")</f>
        <v>Non-M</v>
      </c>
      <c r="J1504" s="34"/>
      <c r="K1504" s="79">
        <v>7691</v>
      </c>
      <c r="L1504" s="78">
        <f>IF(COUNTIFS($E$3:E1977,E1504)=1, K1504, 0)</f>
        <v>0</v>
      </c>
    </row>
    <row r="1505" spans="1:12" ht="41.25" customHeight="1">
      <c r="A1505" s="18" t="s">
        <v>2170</v>
      </c>
      <c r="B1505" s="19" t="s">
        <v>201</v>
      </c>
      <c r="C1505" s="19" t="s">
        <v>2155</v>
      </c>
      <c r="D1505" s="89" t="s">
        <v>2134</v>
      </c>
      <c r="E1505" s="19" t="s">
        <v>2156</v>
      </c>
      <c r="F1505" s="21"/>
      <c r="G1505" s="19" t="s">
        <v>2171</v>
      </c>
      <c r="H1505" s="25" t="str">
        <f>IF(RIGHT(G1505,1)="M", LEFT(G1505,LEN(G1505)-1), G1505)</f>
        <v>VT500</v>
      </c>
      <c r="I1505" s="25" t="str">
        <f>IF(RIGHT(G1505,1)="M","M","Non-M")</f>
        <v>M</v>
      </c>
      <c r="J1505" s="34" t="s">
        <v>2172</v>
      </c>
      <c r="K1505" s="79">
        <v>7691</v>
      </c>
      <c r="L1505" s="78">
        <f>IF(COUNTIFS($E$3:E1978,E1505)=1, K1505, 0)</f>
        <v>0</v>
      </c>
    </row>
    <row r="1506" spans="1:12" ht="41.25" customHeight="1">
      <c r="A1506" s="18" t="s">
        <v>2173</v>
      </c>
      <c r="B1506" s="19" t="s">
        <v>230</v>
      </c>
      <c r="C1506" s="19" t="s">
        <v>2155</v>
      </c>
      <c r="D1506" s="89" t="s">
        <v>2134</v>
      </c>
      <c r="E1506" s="19" t="s">
        <v>2156</v>
      </c>
      <c r="F1506" s="21"/>
      <c r="G1506" s="19" t="s">
        <v>702</v>
      </c>
      <c r="H1506" s="25" t="s">
        <v>1279</v>
      </c>
      <c r="I1506" s="25" t="str">
        <f>IF(RIGHT(G1506,1)="M","M","Non-M")</f>
        <v>M</v>
      </c>
      <c r="J1506" s="34" t="s">
        <v>1769</v>
      </c>
      <c r="K1506" s="79">
        <v>39718</v>
      </c>
      <c r="L1506" s="78">
        <f>IF(COUNTIFS($E$3:E1979,E1506)=1, K1506, 0)</f>
        <v>0</v>
      </c>
    </row>
    <row r="1507" spans="1:12" ht="41.25" customHeight="1">
      <c r="A1507" s="18" t="s">
        <v>2174</v>
      </c>
      <c r="B1507" s="19" t="s">
        <v>230</v>
      </c>
      <c r="C1507" s="19" t="s">
        <v>2155</v>
      </c>
      <c r="D1507" s="89" t="s">
        <v>2134</v>
      </c>
      <c r="E1507" s="19" t="s">
        <v>2156</v>
      </c>
      <c r="F1507" s="21"/>
      <c r="G1507" s="19" t="s">
        <v>359</v>
      </c>
      <c r="H1507" s="19" t="s">
        <v>359</v>
      </c>
      <c r="I1507" s="25" t="str">
        <f>IF(RIGHT(G1507,1)="M","M","Non-M")</f>
        <v>Non-M</v>
      </c>
      <c r="J1507" s="34"/>
      <c r="K1507" s="79">
        <v>39718</v>
      </c>
      <c r="L1507" s="78">
        <f>IF(COUNTIFS($E$3:E1980,E1507)=1, K1507, 0)</f>
        <v>0</v>
      </c>
    </row>
    <row r="1508" spans="1:12" ht="41.25" customHeight="1">
      <c r="A1508" s="18" t="s">
        <v>2175</v>
      </c>
      <c r="B1508" s="19" t="s">
        <v>230</v>
      </c>
      <c r="C1508" s="19" t="s">
        <v>2155</v>
      </c>
      <c r="D1508" s="89" t="s">
        <v>2134</v>
      </c>
      <c r="E1508" s="19" t="s">
        <v>2156</v>
      </c>
      <c r="F1508" s="21"/>
      <c r="G1508" s="19" t="s">
        <v>96</v>
      </c>
      <c r="H1508" s="25" t="s">
        <v>96</v>
      </c>
      <c r="I1508" s="25" t="str">
        <f>IF(RIGHT(G1508,1)="M","M","Non-M")</f>
        <v>Non-M</v>
      </c>
      <c r="J1508" s="34"/>
      <c r="K1508" s="79">
        <v>39718</v>
      </c>
      <c r="L1508" s="78">
        <f>IF(COUNTIFS($E$3:E1981,E1508)=1, K1508, 0)</f>
        <v>0</v>
      </c>
    </row>
    <row r="1509" spans="1:12" ht="41.25" customHeight="1">
      <c r="A1509" s="18" t="s">
        <v>2176</v>
      </c>
      <c r="B1509" s="19" t="s">
        <v>230</v>
      </c>
      <c r="C1509" s="19" t="s">
        <v>2155</v>
      </c>
      <c r="D1509" s="89" t="s">
        <v>2134</v>
      </c>
      <c r="E1509" s="19" t="s">
        <v>2156</v>
      </c>
      <c r="F1509" s="21"/>
      <c r="G1509" s="19" t="s">
        <v>152</v>
      </c>
      <c r="H1509" s="25" t="s">
        <v>152</v>
      </c>
      <c r="I1509" s="25" t="str">
        <f>IF(RIGHT(G1509,1)="M","M","Non-M")</f>
        <v>Non-M</v>
      </c>
      <c r="J1509" s="34"/>
      <c r="K1509" s="79">
        <v>39718</v>
      </c>
      <c r="L1509" s="78">
        <f>IF(COUNTIFS($E$3:E1982,E1509)=1, K1509, 0)</f>
        <v>0</v>
      </c>
    </row>
    <row r="1510" spans="1:12" ht="41.25" customHeight="1">
      <c r="A1510" s="18" t="s">
        <v>2177</v>
      </c>
      <c r="B1510" s="19" t="s">
        <v>230</v>
      </c>
      <c r="C1510" s="19" t="s">
        <v>2155</v>
      </c>
      <c r="D1510" s="89" t="s">
        <v>2134</v>
      </c>
      <c r="E1510" s="19" t="s">
        <v>2156</v>
      </c>
      <c r="F1510" s="21"/>
      <c r="G1510" s="19" t="s">
        <v>135</v>
      </c>
      <c r="H1510" s="25" t="str">
        <f>IF(RIGHT(G1510,1)="M", LEFT(G1510,LEN(G1510)-1), G1510)</f>
        <v>DC200</v>
      </c>
      <c r="I1510" s="25" t="str">
        <f>IF(RIGHT(G1510,1)="M","M","Non-M")</f>
        <v>Non-M</v>
      </c>
      <c r="J1510" s="34"/>
      <c r="K1510" s="79">
        <v>39718</v>
      </c>
      <c r="L1510" s="78">
        <f>IF(COUNTIFS($E$3:E1983,E1510)=1, K1510, 0)</f>
        <v>0</v>
      </c>
    </row>
    <row r="1511" spans="1:12" ht="41.25" customHeight="1">
      <c r="A1511" s="18" t="s">
        <v>2178</v>
      </c>
      <c r="B1511" s="19" t="s">
        <v>230</v>
      </c>
      <c r="C1511" s="19" t="s">
        <v>2155</v>
      </c>
      <c r="D1511" s="89" t="s">
        <v>2134</v>
      </c>
      <c r="E1511" s="19" t="s">
        <v>2156</v>
      </c>
      <c r="F1511" s="21"/>
      <c r="G1511" s="19" t="s">
        <v>963</v>
      </c>
      <c r="H1511" s="25" t="str">
        <f>IF(RIGHT(G1511,1)="M", LEFT(G1511,LEN(G1511)-1), G1511)</f>
        <v>PK405</v>
      </c>
      <c r="I1511" s="25" t="str">
        <f>IF(RIGHT(G1511,1)="M","M","Non-M")</f>
        <v>M</v>
      </c>
      <c r="J1511" s="34" t="s">
        <v>2162</v>
      </c>
      <c r="K1511" s="79">
        <v>39718</v>
      </c>
      <c r="L1511" s="78">
        <f>IF(COUNTIFS($E$3:E1984,E1511)=1, K1511, 0)</f>
        <v>0</v>
      </c>
    </row>
    <row r="1512" spans="1:12" ht="41.25" customHeight="1">
      <c r="A1512" s="18" t="s">
        <v>2179</v>
      </c>
      <c r="B1512" s="19" t="s">
        <v>230</v>
      </c>
      <c r="C1512" s="19" t="s">
        <v>2155</v>
      </c>
      <c r="D1512" s="89" t="s">
        <v>2134</v>
      </c>
      <c r="E1512" s="19" t="s">
        <v>2156</v>
      </c>
      <c r="F1512" s="21"/>
      <c r="G1512" s="19" t="s">
        <v>99</v>
      </c>
      <c r="H1512" s="25" t="str">
        <f>IF(RIGHT(G1512,1)="M", LEFT(G1512,LEN(G1512)-1), G1512)</f>
        <v>PK201</v>
      </c>
      <c r="I1512" s="25" t="str">
        <f>IF(RIGHT(G1512,1)="M","M","Non-M")</f>
        <v>Non-M</v>
      </c>
      <c r="J1512" s="34"/>
      <c r="K1512" s="79">
        <v>39718</v>
      </c>
      <c r="L1512" s="78">
        <f>IF(COUNTIFS($E$3:E1985,E1512)=1, K1512, 0)</f>
        <v>0</v>
      </c>
    </row>
    <row r="1513" spans="1:12" ht="41.25" customHeight="1">
      <c r="A1513" s="18" t="s">
        <v>2180</v>
      </c>
      <c r="B1513" s="19" t="s">
        <v>230</v>
      </c>
      <c r="C1513" s="19" t="s">
        <v>2155</v>
      </c>
      <c r="D1513" s="89" t="s">
        <v>2134</v>
      </c>
      <c r="E1513" s="19" t="s">
        <v>2156</v>
      </c>
      <c r="F1513" s="21"/>
      <c r="G1513" s="19" t="s">
        <v>1382</v>
      </c>
      <c r="H1513" s="25" t="str">
        <f>IF(RIGHT(G1513,1)="M", LEFT(G1513,LEN(G1513)-1), G1513)</f>
        <v>PB214</v>
      </c>
      <c r="I1513" s="25" t="str">
        <f>IF(RIGHT(G1513,1)="M","M","Non-M")</f>
        <v>Non-M</v>
      </c>
      <c r="J1513" s="34"/>
      <c r="K1513" s="79">
        <v>39718</v>
      </c>
      <c r="L1513" s="78">
        <f>IF(COUNTIFS($E$3:E1986,E1513)=1, K1513, 0)</f>
        <v>0</v>
      </c>
    </row>
    <row r="1514" spans="1:12" ht="41.25" customHeight="1">
      <c r="A1514" s="18" t="s">
        <v>2181</v>
      </c>
      <c r="B1514" s="19" t="s">
        <v>230</v>
      </c>
      <c r="C1514" s="19" t="s">
        <v>2155</v>
      </c>
      <c r="D1514" s="89" t="s">
        <v>2134</v>
      </c>
      <c r="E1514" s="19" t="s">
        <v>2156</v>
      </c>
      <c r="F1514" s="21"/>
      <c r="G1514" s="19" t="s">
        <v>2166</v>
      </c>
      <c r="H1514" s="25" t="str">
        <f>IF(RIGHT(G1514,1)="M", LEFT(G1514,LEN(G1514)-1), G1514)</f>
        <v>JF117</v>
      </c>
      <c r="I1514" s="25" t="str">
        <f>IF(RIGHT(G1514,1)="M","M","Non-M")</f>
        <v>M</v>
      </c>
      <c r="J1514" s="64"/>
      <c r="K1514" s="79">
        <v>39718</v>
      </c>
      <c r="L1514" s="78">
        <f>IF(COUNTIFS($E$3:E1987,E1514)=1, K1514, 0)</f>
        <v>0</v>
      </c>
    </row>
    <row r="1515" spans="1:12" ht="41.25" customHeight="1">
      <c r="A1515" s="18" t="s">
        <v>2182</v>
      </c>
      <c r="B1515" s="19" t="s">
        <v>230</v>
      </c>
      <c r="C1515" s="19" t="s">
        <v>2155</v>
      </c>
      <c r="D1515" s="89" t="s">
        <v>2134</v>
      </c>
      <c r="E1515" s="19" t="s">
        <v>2156</v>
      </c>
      <c r="F1515" s="21"/>
      <c r="G1515" s="19" t="s">
        <v>2168</v>
      </c>
      <c r="H1515" s="25" t="str">
        <f>IF(RIGHT(G1515,1)="M", LEFT(G1515,LEN(G1515)-1), G1515)</f>
        <v>JF400</v>
      </c>
      <c r="I1515" s="25" t="str">
        <f>IF(RIGHT(G1515,1)="M","M","Non-M")</f>
        <v>Non-M</v>
      </c>
      <c r="J1515" s="34"/>
      <c r="K1515" s="79">
        <v>39718</v>
      </c>
      <c r="L1515" s="78">
        <f>IF(COUNTIFS($E$3:E1988,E1515)=1, K1515, 0)</f>
        <v>0</v>
      </c>
    </row>
    <row r="1516" spans="1:12" ht="41.25" customHeight="1">
      <c r="A1516" s="18" t="s">
        <v>2183</v>
      </c>
      <c r="B1516" s="19" t="s">
        <v>230</v>
      </c>
      <c r="C1516" s="19" t="s">
        <v>2155</v>
      </c>
      <c r="D1516" s="89" t="s">
        <v>2134</v>
      </c>
      <c r="E1516" s="19" t="s">
        <v>2156</v>
      </c>
      <c r="F1516" s="21"/>
      <c r="G1516" s="19" t="s">
        <v>1521</v>
      </c>
      <c r="H1516" s="25" t="str">
        <f>IF(RIGHT(G1516,1)="M", LEFT(G1516,LEN(G1516)-1), G1516)</f>
        <v>HM506</v>
      </c>
      <c r="I1516" s="25" t="str">
        <f>IF(RIGHT(G1516,1)="M","M","Non-M")</f>
        <v>Non-M</v>
      </c>
      <c r="J1516" s="34"/>
      <c r="K1516" s="79">
        <v>39718</v>
      </c>
      <c r="L1516" s="78">
        <f>IF(COUNTIFS($E$3:E1989,E1516)=1, K1516, 0)</f>
        <v>0</v>
      </c>
    </row>
    <row r="1517" spans="1:12" ht="41.25" customHeight="1">
      <c r="A1517" s="18" t="s">
        <v>2184</v>
      </c>
      <c r="B1517" s="19" t="s">
        <v>230</v>
      </c>
      <c r="C1517" s="19" t="s">
        <v>2155</v>
      </c>
      <c r="D1517" s="89" t="s">
        <v>2134</v>
      </c>
      <c r="E1517" s="19" t="s">
        <v>2156</v>
      </c>
      <c r="F1517" s="21"/>
      <c r="G1517" s="19" t="s">
        <v>2171</v>
      </c>
      <c r="H1517" s="25" t="str">
        <f>IF(RIGHT(G1517,1)="M", LEFT(G1517,LEN(G1517)-1), G1517)</f>
        <v>VT500</v>
      </c>
      <c r="I1517" s="25" t="str">
        <f>IF(RIGHT(G1517,1)="M","M","Non-M")</f>
        <v>M</v>
      </c>
      <c r="J1517" s="34" t="s">
        <v>2172</v>
      </c>
      <c r="K1517" s="79">
        <v>39718</v>
      </c>
      <c r="L1517" s="78">
        <f>IF(COUNTIFS($E$3:E1990,E1517)=1, K1517, 0)</f>
        <v>0</v>
      </c>
    </row>
    <row r="1518" spans="1:12" ht="41.25" customHeight="1">
      <c r="A1518" s="18" t="s">
        <v>2185</v>
      </c>
      <c r="B1518" s="19" t="s">
        <v>13</v>
      </c>
      <c r="C1518" s="19" t="s">
        <v>2155</v>
      </c>
      <c r="D1518" s="89" t="s">
        <v>2134</v>
      </c>
      <c r="E1518" s="19" t="s">
        <v>2156</v>
      </c>
      <c r="F1518" s="21"/>
      <c r="G1518" s="19" t="s">
        <v>702</v>
      </c>
      <c r="H1518" s="25" t="s">
        <v>1279</v>
      </c>
      <c r="I1518" s="25" t="str">
        <f>IF(RIGHT(G1518,1)="M","M","Non-M")</f>
        <v>M</v>
      </c>
      <c r="J1518" s="34" t="s">
        <v>1769</v>
      </c>
      <c r="K1518" s="79">
        <v>24550</v>
      </c>
      <c r="L1518" s="78">
        <f>IF(COUNTIFS($E$3:E1991,E1518)=1, K1518, 0)</f>
        <v>0</v>
      </c>
    </row>
    <row r="1519" spans="1:12" ht="41.25" customHeight="1">
      <c r="A1519" s="18" t="s">
        <v>2186</v>
      </c>
      <c r="B1519" s="19" t="s">
        <v>13</v>
      </c>
      <c r="C1519" s="19" t="s">
        <v>2155</v>
      </c>
      <c r="D1519" s="89" t="s">
        <v>2134</v>
      </c>
      <c r="E1519" s="19" t="s">
        <v>2156</v>
      </c>
      <c r="F1519" s="21"/>
      <c r="G1519" s="19" t="s">
        <v>359</v>
      </c>
      <c r="H1519" s="19" t="s">
        <v>359</v>
      </c>
      <c r="I1519" s="25" t="str">
        <f>IF(RIGHT(G1519,1)="M","M","Non-M")</f>
        <v>Non-M</v>
      </c>
      <c r="J1519" s="34"/>
      <c r="K1519" s="79">
        <v>24550</v>
      </c>
      <c r="L1519" s="78">
        <f>IF(COUNTIFS($E$3:E1992,E1519)=1, K1519, 0)</f>
        <v>0</v>
      </c>
    </row>
    <row r="1520" spans="1:12" ht="41.25" customHeight="1">
      <c r="A1520" s="18" t="s">
        <v>2187</v>
      </c>
      <c r="B1520" s="19" t="s">
        <v>13</v>
      </c>
      <c r="C1520" s="19" t="s">
        <v>2155</v>
      </c>
      <c r="D1520" s="89" t="s">
        <v>2134</v>
      </c>
      <c r="E1520" s="19" t="s">
        <v>2156</v>
      </c>
      <c r="F1520" s="21"/>
      <c r="G1520" s="19" t="s">
        <v>96</v>
      </c>
      <c r="H1520" s="25" t="s">
        <v>96</v>
      </c>
      <c r="I1520" s="25" t="str">
        <f>IF(RIGHT(G1520,1)="M","M","Non-M")</f>
        <v>Non-M</v>
      </c>
      <c r="J1520" s="34"/>
      <c r="K1520" s="79">
        <v>24550</v>
      </c>
      <c r="L1520" s="78">
        <f>IF(COUNTIFS($E$3:E1993,E1520)=1, K1520, 0)</f>
        <v>0</v>
      </c>
    </row>
    <row r="1521" spans="1:12" ht="41.25" customHeight="1">
      <c r="A1521" s="18" t="s">
        <v>2188</v>
      </c>
      <c r="B1521" s="19" t="s">
        <v>13</v>
      </c>
      <c r="C1521" s="19" t="s">
        <v>2155</v>
      </c>
      <c r="D1521" s="89" t="s">
        <v>2134</v>
      </c>
      <c r="E1521" s="19" t="s">
        <v>2156</v>
      </c>
      <c r="F1521" s="21"/>
      <c r="G1521" s="19" t="s">
        <v>152</v>
      </c>
      <c r="H1521" s="25" t="s">
        <v>152</v>
      </c>
      <c r="I1521" s="25" t="str">
        <f>IF(RIGHT(G1521,1)="M","M","Non-M")</f>
        <v>Non-M</v>
      </c>
      <c r="J1521" s="34"/>
      <c r="K1521" s="79">
        <v>24550</v>
      </c>
      <c r="L1521" s="78">
        <f>IF(COUNTIFS($E$3:E1994,E1521)=1, K1521, 0)</f>
        <v>0</v>
      </c>
    </row>
    <row r="1522" spans="1:12" ht="41.25" customHeight="1">
      <c r="A1522" s="18" t="s">
        <v>2189</v>
      </c>
      <c r="B1522" s="19" t="s">
        <v>13</v>
      </c>
      <c r="C1522" s="19" t="s">
        <v>2155</v>
      </c>
      <c r="D1522" s="89" t="s">
        <v>2134</v>
      </c>
      <c r="E1522" s="19" t="s">
        <v>2156</v>
      </c>
      <c r="F1522" s="21"/>
      <c r="G1522" s="19" t="s">
        <v>135</v>
      </c>
      <c r="H1522" s="25" t="str">
        <f>IF(RIGHT(G1522,1)="M", LEFT(G1522,LEN(G1522)-1), G1522)</f>
        <v>DC200</v>
      </c>
      <c r="I1522" s="25" t="str">
        <f>IF(RIGHT(G1522,1)="M","M","Non-M")</f>
        <v>Non-M</v>
      </c>
      <c r="J1522" s="34"/>
      <c r="K1522" s="79">
        <v>24550</v>
      </c>
      <c r="L1522" s="78">
        <f>IF(COUNTIFS($E$3:E1995,E1522)=1, K1522, 0)</f>
        <v>0</v>
      </c>
    </row>
    <row r="1523" spans="1:12" ht="41.25" customHeight="1">
      <c r="A1523" s="18" t="s">
        <v>2190</v>
      </c>
      <c r="B1523" s="19" t="s">
        <v>13</v>
      </c>
      <c r="C1523" s="19" t="s">
        <v>2155</v>
      </c>
      <c r="D1523" s="89" t="s">
        <v>2134</v>
      </c>
      <c r="E1523" s="19" t="s">
        <v>2156</v>
      </c>
      <c r="F1523" s="21"/>
      <c r="G1523" s="19" t="s">
        <v>963</v>
      </c>
      <c r="H1523" s="25" t="str">
        <f>IF(RIGHT(G1523,1)="M", LEFT(G1523,LEN(G1523)-1), G1523)</f>
        <v>PK405</v>
      </c>
      <c r="I1523" s="25" t="str">
        <f>IF(RIGHT(G1523,1)="M","M","Non-M")</f>
        <v>M</v>
      </c>
      <c r="J1523" s="34" t="s">
        <v>2162</v>
      </c>
      <c r="K1523" s="79">
        <v>24550</v>
      </c>
      <c r="L1523" s="78">
        <f>IF(COUNTIFS($E$3:E1996,E1523)=1, K1523, 0)</f>
        <v>0</v>
      </c>
    </row>
    <row r="1524" spans="1:12" ht="41.25" customHeight="1">
      <c r="A1524" s="18" t="s">
        <v>2191</v>
      </c>
      <c r="B1524" s="19" t="s">
        <v>13</v>
      </c>
      <c r="C1524" s="19" t="s">
        <v>2155</v>
      </c>
      <c r="D1524" s="89" t="s">
        <v>2134</v>
      </c>
      <c r="E1524" s="19" t="s">
        <v>2156</v>
      </c>
      <c r="F1524" s="21"/>
      <c r="G1524" s="19" t="s">
        <v>99</v>
      </c>
      <c r="H1524" s="25" t="str">
        <f>IF(RIGHT(G1524,1)="M", LEFT(G1524,LEN(G1524)-1), G1524)</f>
        <v>PK201</v>
      </c>
      <c r="I1524" s="25" t="str">
        <f>IF(RIGHT(G1524,1)="M","M","Non-M")</f>
        <v>Non-M</v>
      </c>
      <c r="J1524" s="34"/>
      <c r="K1524" s="79">
        <v>24550</v>
      </c>
      <c r="L1524" s="78">
        <f>IF(COUNTIFS($E$3:E1997,E1524)=1, K1524, 0)</f>
        <v>0</v>
      </c>
    </row>
    <row r="1525" spans="1:12" ht="41.25" customHeight="1">
      <c r="A1525" s="18" t="s">
        <v>2192</v>
      </c>
      <c r="B1525" s="19" t="s">
        <v>13</v>
      </c>
      <c r="C1525" s="19" t="s">
        <v>2155</v>
      </c>
      <c r="D1525" s="89" t="s">
        <v>2134</v>
      </c>
      <c r="E1525" s="19" t="s">
        <v>2156</v>
      </c>
      <c r="F1525" s="21"/>
      <c r="G1525" s="19" t="s">
        <v>1382</v>
      </c>
      <c r="H1525" s="25" t="str">
        <f>IF(RIGHT(G1525,1)="M", LEFT(G1525,LEN(G1525)-1), G1525)</f>
        <v>PB214</v>
      </c>
      <c r="I1525" s="25" t="str">
        <f>IF(RIGHT(G1525,1)="M","M","Non-M")</f>
        <v>Non-M</v>
      </c>
      <c r="J1525" s="34"/>
      <c r="K1525" s="79">
        <v>24550</v>
      </c>
      <c r="L1525" s="78">
        <f>IF(COUNTIFS($E$3:E1998,E1525)=1, K1525, 0)</f>
        <v>0</v>
      </c>
    </row>
    <row r="1526" spans="1:12" ht="41.25" customHeight="1">
      <c r="A1526" s="18" t="s">
        <v>2193</v>
      </c>
      <c r="B1526" s="19" t="s">
        <v>13</v>
      </c>
      <c r="C1526" s="19" t="s">
        <v>2155</v>
      </c>
      <c r="D1526" s="89" t="s">
        <v>2134</v>
      </c>
      <c r="E1526" s="19" t="s">
        <v>2156</v>
      </c>
      <c r="F1526" s="21"/>
      <c r="G1526" s="19" t="s">
        <v>2166</v>
      </c>
      <c r="H1526" s="25" t="str">
        <f>IF(RIGHT(G1526,1)="M", LEFT(G1526,LEN(G1526)-1), G1526)</f>
        <v>JF117</v>
      </c>
      <c r="I1526" s="25" t="str">
        <f>IF(RIGHT(G1526,1)="M","M","Non-M")</f>
        <v>M</v>
      </c>
      <c r="J1526" s="64"/>
      <c r="K1526" s="79">
        <v>24550</v>
      </c>
      <c r="L1526" s="78">
        <f>IF(COUNTIFS($E$3:E1999,E1526)=1, K1526, 0)</f>
        <v>0</v>
      </c>
    </row>
    <row r="1527" spans="1:12" ht="41.25" customHeight="1">
      <c r="A1527" s="18" t="s">
        <v>2194</v>
      </c>
      <c r="B1527" s="19" t="s">
        <v>13</v>
      </c>
      <c r="C1527" s="19" t="s">
        <v>2155</v>
      </c>
      <c r="D1527" s="89" t="s">
        <v>2134</v>
      </c>
      <c r="E1527" s="19" t="s">
        <v>2156</v>
      </c>
      <c r="F1527" s="21"/>
      <c r="G1527" s="19" t="s">
        <v>2168</v>
      </c>
      <c r="H1527" s="25" t="str">
        <f>IF(RIGHT(G1527,1)="M", LEFT(G1527,LEN(G1527)-1), G1527)</f>
        <v>JF400</v>
      </c>
      <c r="I1527" s="25" t="str">
        <f>IF(RIGHT(G1527,1)="M","M","Non-M")</f>
        <v>Non-M</v>
      </c>
      <c r="J1527" s="34"/>
      <c r="K1527" s="79">
        <v>24550</v>
      </c>
      <c r="L1527" s="78">
        <f>IF(COUNTIFS($E$3:E2000,E1527)=1, K1527, 0)</f>
        <v>0</v>
      </c>
    </row>
    <row r="1528" spans="1:12" ht="41.25" customHeight="1">
      <c r="A1528" s="18" t="s">
        <v>2195</v>
      </c>
      <c r="B1528" s="19" t="s">
        <v>13</v>
      </c>
      <c r="C1528" s="19" t="s">
        <v>2155</v>
      </c>
      <c r="D1528" s="89" t="s">
        <v>2134</v>
      </c>
      <c r="E1528" s="19" t="s">
        <v>2156</v>
      </c>
      <c r="F1528" s="21"/>
      <c r="G1528" s="19" t="s">
        <v>1521</v>
      </c>
      <c r="H1528" s="25" t="str">
        <f>IF(RIGHT(G1528,1)="M", LEFT(G1528,LEN(G1528)-1), G1528)</f>
        <v>HM506</v>
      </c>
      <c r="I1528" s="25" t="str">
        <f>IF(RIGHT(G1528,1)="M","M","Non-M")</f>
        <v>Non-M</v>
      </c>
      <c r="J1528" s="34"/>
      <c r="K1528" s="79">
        <v>24550</v>
      </c>
      <c r="L1528" s="78">
        <f>IF(COUNTIFS($E$3:E2001,E1528)=1, K1528, 0)</f>
        <v>0</v>
      </c>
    </row>
    <row r="1529" spans="1:12" ht="41.25" customHeight="1">
      <c r="A1529" s="18" t="s">
        <v>2196</v>
      </c>
      <c r="B1529" s="19" t="s">
        <v>13</v>
      </c>
      <c r="C1529" s="19" t="s">
        <v>2155</v>
      </c>
      <c r="D1529" s="89" t="s">
        <v>2134</v>
      </c>
      <c r="E1529" s="19" t="s">
        <v>2156</v>
      </c>
      <c r="F1529" s="21"/>
      <c r="G1529" s="19" t="s">
        <v>2171</v>
      </c>
      <c r="H1529" s="25" t="str">
        <f>IF(RIGHT(G1529,1)="M", LEFT(G1529,LEN(G1529)-1), G1529)</f>
        <v>VT500</v>
      </c>
      <c r="I1529" s="25" t="str">
        <f>IF(RIGHT(G1529,1)="M","M","Non-M")</f>
        <v>M</v>
      </c>
      <c r="J1529" s="34" t="s">
        <v>2172</v>
      </c>
      <c r="K1529" s="79">
        <v>24550</v>
      </c>
      <c r="L1529" s="78">
        <f>IF(COUNTIFS($E$3:E2002,E1529)=1, K1529, 0)</f>
        <v>0</v>
      </c>
    </row>
    <row r="1530" spans="1:12" ht="41.25" customHeight="1">
      <c r="A1530" s="18" t="s">
        <v>2197</v>
      </c>
      <c r="B1530" s="19" t="s">
        <v>1045</v>
      </c>
      <c r="C1530" s="19" t="s">
        <v>302</v>
      </c>
      <c r="D1530" s="89" t="s">
        <v>2134</v>
      </c>
      <c r="E1530" s="20" t="s">
        <v>2198</v>
      </c>
      <c r="F1530" s="21"/>
      <c r="G1530" s="19" t="s">
        <v>881</v>
      </c>
      <c r="H1530" s="25" t="str">
        <f>IF(RIGHT(G1530,1)="M", LEFT(G1530,LEN(G1530)-1), G1530)</f>
        <v>WB501</v>
      </c>
      <c r="I1530" s="25" t="str">
        <f>IF(RIGHT(G1530,1)="M","M","Non-M")</f>
        <v>Non-M</v>
      </c>
      <c r="J1530" s="34"/>
      <c r="K1530" s="79">
        <v>9673</v>
      </c>
      <c r="L1530" s="78">
        <f>IF(COUNTIFS($E$3:E2003,E1530)=1, K1530, 0)</f>
        <v>0</v>
      </c>
    </row>
    <row r="1531" spans="1:12" ht="41.25" customHeight="1">
      <c r="A1531" s="18" t="s">
        <v>2199</v>
      </c>
      <c r="B1531" s="19" t="s">
        <v>1045</v>
      </c>
      <c r="C1531" s="19" t="s">
        <v>302</v>
      </c>
      <c r="D1531" s="89" t="s">
        <v>2134</v>
      </c>
      <c r="E1531" s="20" t="s">
        <v>2198</v>
      </c>
      <c r="F1531" s="21"/>
      <c r="G1531" s="19" t="s">
        <v>61</v>
      </c>
      <c r="H1531" s="25" t="str">
        <f>IF(RIGHT(G1531,1)="M", LEFT(G1531,LEN(G1531)-1), G1531)</f>
        <v>DC101</v>
      </c>
      <c r="I1531" s="25" t="str">
        <f>IF(RIGHT(G1531,1)="M","M","Non-M")</f>
        <v>Non-M</v>
      </c>
      <c r="J1531" s="34"/>
      <c r="K1531" s="79">
        <v>9673</v>
      </c>
      <c r="L1531" s="78">
        <f>IF(COUNTIFS($E$3:E2004,E1531)=1, K1531, 0)</f>
        <v>0</v>
      </c>
    </row>
    <row r="1532" spans="1:12" ht="41.25" customHeight="1">
      <c r="A1532" s="18" t="s">
        <v>2200</v>
      </c>
      <c r="B1532" s="19" t="s">
        <v>1045</v>
      </c>
      <c r="C1532" s="19" t="s">
        <v>302</v>
      </c>
      <c r="D1532" s="89" t="s">
        <v>2134</v>
      </c>
      <c r="E1532" s="20" t="s">
        <v>2198</v>
      </c>
      <c r="F1532" s="21"/>
      <c r="G1532" s="19" t="s">
        <v>96</v>
      </c>
      <c r="H1532" s="25" t="str">
        <f>IF(RIGHT(G1532,1)="M", LEFT(G1532,LEN(G1532)-1), G1532)</f>
        <v>DC300</v>
      </c>
      <c r="I1532" s="25" t="str">
        <f>IF(RIGHT(G1532,1)="M","M","Non-M")</f>
        <v>Non-M</v>
      </c>
      <c r="J1532" s="34"/>
      <c r="K1532" s="79">
        <v>9673</v>
      </c>
      <c r="L1532" s="78">
        <f>IF(COUNTIFS($E$3:E2005,E1532)=1, K1532, 0)</f>
        <v>0</v>
      </c>
    </row>
    <row r="1533" spans="1:12" ht="41.25" customHeight="1">
      <c r="A1533" s="18" t="s">
        <v>2201</v>
      </c>
      <c r="B1533" s="19" t="s">
        <v>1045</v>
      </c>
      <c r="C1533" s="19" t="s">
        <v>302</v>
      </c>
      <c r="D1533" s="89" t="s">
        <v>2134</v>
      </c>
      <c r="E1533" s="20" t="s">
        <v>2198</v>
      </c>
      <c r="F1533" s="21"/>
      <c r="G1533" s="19" t="s">
        <v>152</v>
      </c>
      <c r="H1533" s="25" t="str">
        <f>IF(RIGHT(G1533,1)="M", LEFT(G1533,LEN(G1533)-1), G1533)</f>
        <v>DC400</v>
      </c>
      <c r="I1533" s="25" t="str">
        <f>IF(RIGHT(G1533,1)="M","M","Non-M")</f>
        <v>Non-M</v>
      </c>
      <c r="J1533" s="34"/>
      <c r="K1533" s="79">
        <v>9673</v>
      </c>
      <c r="L1533" s="78">
        <f>IF(COUNTIFS($E$3:E2006,E1533)=1, K1533, 0)</f>
        <v>0</v>
      </c>
    </row>
    <row r="1534" spans="1:12" ht="41.25" customHeight="1">
      <c r="A1534" s="18" t="s">
        <v>2202</v>
      </c>
      <c r="B1534" s="19" t="s">
        <v>1045</v>
      </c>
      <c r="C1534" s="19" t="s">
        <v>302</v>
      </c>
      <c r="D1534" s="89" t="s">
        <v>2134</v>
      </c>
      <c r="E1534" s="20" t="s">
        <v>2198</v>
      </c>
      <c r="F1534" s="21"/>
      <c r="G1534" s="19" t="s">
        <v>135</v>
      </c>
      <c r="H1534" s="25" t="str">
        <f>IF(RIGHT(G1534,1)="M", LEFT(G1534,LEN(G1534)-1), G1534)</f>
        <v>DC200</v>
      </c>
      <c r="I1534" s="25" t="str">
        <f>IF(RIGHT(G1534,1)="M","M","Non-M")</f>
        <v>Non-M</v>
      </c>
      <c r="J1534" s="34"/>
      <c r="K1534" s="79">
        <v>9673</v>
      </c>
      <c r="L1534" s="78">
        <f>IF(COUNTIFS($E$3:E2007,E1534)=1, K1534, 0)</f>
        <v>0</v>
      </c>
    </row>
    <row r="1535" spans="1:12" ht="41.25" customHeight="1">
      <c r="A1535" s="18" t="s">
        <v>2203</v>
      </c>
      <c r="B1535" s="19" t="s">
        <v>1045</v>
      </c>
      <c r="C1535" s="19" t="s">
        <v>302</v>
      </c>
      <c r="D1535" s="89" t="s">
        <v>2134</v>
      </c>
      <c r="E1535" s="20" t="s">
        <v>2198</v>
      </c>
      <c r="F1535" s="21"/>
      <c r="G1535" s="19" t="s">
        <v>1344</v>
      </c>
      <c r="H1535" s="25" t="str">
        <f>IF(RIGHT(G1535,1)="M", LEFT(G1535,LEN(G1535)-1), G1535)</f>
        <v>JS105</v>
      </c>
      <c r="I1535" s="25" t="str">
        <f>IF(RIGHT(G1535,1)="M","M","Non-M")</f>
        <v>Non-M</v>
      </c>
      <c r="J1535" s="34"/>
      <c r="K1535" s="79">
        <v>9673</v>
      </c>
      <c r="L1535" s="78">
        <f>IF(COUNTIFS($E$3:E2008,E1535)=1, K1535, 0)</f>
        <v>0</v>
      </c>
    </row>
    <row r="1536" spans="1:12" ht="41.25" customHeight="1">
      <c r="A1536" s="18" t="s">
        <v>2204</v>
      </c>
      <c r="B1536" s="19" t="s">
        <v>1045</v>
      </c>
      <c r="C1536" s="19" t="s">
        <v>302</v>
      </c>
      <c r="D1536" s="89" t="s">
        <v>2134</v>
      </c>
      <c r="E1536" s="20" t="s">
        <v>2198</v>
      </c>
      <c r="F1536" s="21"/>
      <c r="G1536" s="19" t="s">
        <v>120</v>
      </c>
      <c r="H1536" s="25" t="str">
        <f>IF(RIGHT(G1536,1)="M", LEFT(G1536,LEN(G1536)-1), G1536)</f>
        <v>JS124</v>
      </c>
      <c r="I1536" s="25" t="str">
        <f>IF(RIGHT(G1536,1)="M","M","Non-M")</f>
        <v>Non-M</v>
      </c>
      <c r="J1536" s="34"/>
      <c r="K1536" s="79">
        <v>9673</v>
      </c>
      <c r="L1536" s="78">
        <f>IF(COUNTIFS($E$3:E2009,E1536)=1, K1536, 0)</f>
        <v>0</v>
      </c>
    </row>
    <row r="1537" spans="1:12" ht="41.25" customHeight="1">
      <c r="A1537" s="18" t="s">
        <v>2205</v>
      </c>
      <c r="B1537" s="19" t="s">
        <v>1045</v>
      </c>
      <c r="C1537" s="19" t="s">
        <v>302</v>
      </c>
      <c r="D1537" s="89" t="s">
        <v>2134</v>
      </c>
      <c r="E1537" s="20" t="s">
        <v>2198</v>
      </c>
      <c r="F1537" s="21"/>
      <c r="G1537" s="19" t="s">
        <v>322</v>
      </c>
      <c r="H1537" s="25" t="str">
        <f>IF(RIGHT(G1537,1)="M", LEFT(G1537,LEN(G1537)-1), G1537)</f>
        <v>GT207</v>
      </c>
      <c r="I1537" s="25" t="str">
        <f>IF(RIGHT(G1537,1)="M","M","Non-M")</f>
        <v>Non-M</v>
      </c>
      <c r="J1537" s="34"/>
      <c r="K1537" s="79">
        <v>9673</v>
      </c>
      <c r="L1537" s="78">
        <f>IF(COUNTIFS($E$3:E2010,E1537)=1, K1537, 0)</f>
        <v>0</v>
      </c>
    </row>
    <row r="1538" spans="1:12" ht="41.25" customHeight="1">
      <c r="A1538" s="18" t="s">
        <v>2206</v>
      </c>
      <c r="B1538" s="19" t="s">
        <v>1045</v>
      </c>
      <c r="C1538" s="19" t="s">
        <v>302</v>
      </c>
      <c r="D1538" s="89" t="s">
        <v>2134</v>
      </c>
      <c r="E1538" s="20" t="s">
        <v>2198</v>
      </c>
      <c r="F1538" s="21"/>
      <c r="G1538" s="19" t="s">
        <v>2207</v>
      </c>
      <c r="H1538" s="25" t="str">
        <f>IF(RIGHT(G1538,1)="M", LEFT(G1538,LEN(G1538)-1), G1538)</f>
        <v>PK305</v>
      </c>
      <c r="I1538" s="25" t="str">
        <f>IF(RIGHT(G1538,1)="M","M","Non-M")</f>
        <v>M</v>
      </c>
      <c r="J1538" s="34"/>
      <c r="K1538" s="79">
        <v>9673</v>
      </c>
      <c r="L1538" s="78">
        <f>IF(COUNTIFS($E$3:E2011,E1538)=1, K1538, 0)</f>
        <v>0</v>
      </c>
    </row>
    <row r="1539" spans="1:12" ht="41.25" customHeight="1">
      <c r="A1539" s="18" t="s">
        <v>2208</v>
      </c>
      <c r="B1539" s="19" t="s">
        <v>1045</v>
      </c>
      <c r="C1539" s="19" t="s">
        <v>302</v>
      </c>
      <c r="D1539" s="89" t="s">
        <v>2134</v>
      </c>
      <c r="E1539" s="20" t="s">
        <v>2198</v>
      </c>
      <c r="F1539" s="21"/>
      <c r="G1539" s="19" t="s">
        <v>71</v>
      </c>
      <c r="H1539" s="25" t="str">
        <f>IF(RIGHT(G1539,1)="M", LEFT(G1539,LEN(G1539)-1), G1539)</f>
        <v>HM500</v>
      </c>
      <c r="I1539" s="25" t="str">
        <f>IF(RIGHT(G1539,1)="M","M","Non-M")</f>
        <v>Non-M</v>
      </c>
      <c r="J1539" s="34"/>
      <c r="K1539" s="79">
        <v>9673</v>
      </c>
      <c r="L1539" s="78">
        <f>IF(COUNTIFS($E$3:E2012,E1539)=1, K1539, 0)</f>
        <v>0</v>
      </c>
    </row>
    <row r="1540" spans="1:12" ht="41.25" customHeight="1">
      <c r="A1540" s="18" t="s">
        <v>2209</v>
      </c>
      <c r="B1540" s="19" t="s">
        <v>13</v>
      </c>
      <c r="C1540" s="19" t="s">
        <v>302</v>
      </c>
      <c r="D1540" s="89" t="s">
        <v>2134</v>
      </c>
      <c r="E1540" s="19" t="s">
        <v>2210</v>
      </c>
      <c r="F1540" s="21"/>
      <c r="G1540" s="19" t="s">
        <v>881</v>
      </c>
      <c r="H1540" s="25" t="str">
        <f>IF(RIGHT(G1540,1)="M", LEFT(G1540,LEN(G1540)-1), G1540)</f>
        <v>WB501</v>
      </c>
      <c r="I1540" s="25" t="str">
        <f>IF(RIGHT(G1540,1)="M","M","Non-M")</f>
        <v>Non-M</v>
      </c>
      <c r="J1540" s="34"/>
      <c r="K1540" s="79">
        <v>26750</v>
      </c>
      <c r="L1540" s="78">
        <f>IF(COUNTIFS($E$3:E2013,E1540)=1, K1540, 0)</f>
        <v>0</v>
      </c>
    </row>
    <row r="1541" spans="1:12" ht="41.25" customHeight="1">
      <c r="A1541" s="18" t="s">
        <v>2211</v>
      </c>
      <c r="B1541" s="19" t="s">
        <v>13</v>
      </c>
      <c r="C1541" s="19" t="s">
        <v>302</v>
      </c>
      <c r="D1541" s="89" t="s">
        <v>2134</v>
      </c>
      <c r="E1541" s="19" t="s">
        <v>2210</v>
      </c>
      <c r="F1541" s="21"/>
      <c r="G1541" s="19" t="s">
        <v>61</v>
      </c>
      <c r="H1541" s="25" t="str">
        <f>IF(RIGHT(G1541,1)="M", LEFT(G1541,LEN(G1541)-1), G1541)</f>
        <v>DC101</v>
      </c>
      <c r="I1541" s="25" t="str">
        <f>IF(RIGHT(G1541,1)="M","M","Non-M")</f>
        <v>Non-M</v>
      </c>
      <c r="J1541" s="34"/>
      <c r="K1541" s="79">
        <v>26750</v>
      </c>
      <c r="L1541" s="78">
        <f>IF(COUNTIFS($E$3:E2014,E1541)=1, K1541, 0)</f>
        <v>0</v>
      </c>
    </row>
    <row r="1542" spans="1:12" ht="41.25" customHeight="1">
      <c r="A1542" s="18" t="s">
        <v>2212</v>
      </c>
      <c r="B1542" s="19" t="s">
        <v>13</v>
      </c>
      <c r="C1542" s="19" t="s">
        <v>302</v>
      </c>
      <c r="D1542" s="89" t="s">
        <v>2134</v>
      </c>
      <c r="E1542" s="19" t="s">
        <v>2210</v>
      </c>
      <c r="F1542" s="21"/>
      <c r="G1542" s="19" t="s">
        <v>96</v>
      </c>
      <c r="H1542" s="25" t="str">
        <f>IF(RIGHT(G1542,1)="M", LEFT(G1542,LEN(G1542)-1), G1542)</f>
        <v>DC300</v>
      </c>
      <c r="I1542" s="25" t="str">
        <f>IF(RIGHT(G1542,1)="M","M","Non-M")</f>
        <v>Non-M</v>
      </c>
      <c r="J1542" s="34"/>
      <c r="K1542" s="79">
        <v>26750</v>
      </c>
      <c r="L1542" s="78">
        <f>IF(COUNTIFS($E$3:E2015,E1542)=1, K1542, 0)</f>
        <v>0</v>
      </c>
    </row>
    <row r="1543" spans="1:12" ht="41.25" customHeight="1">
      <c r="A1543" s="18" t="s">
        <v>2213</v>
      </c>
      <c r="B1543" s="19" t="s">
        <v>13</v>
      </c>
      <c r="C1543" s="19" t="s">
        <v>302</v>
      </c>
      <c r="D1543" s="89" t="s">
        <v>2134</v>
      </c>
      <c r="E1543" s="19" t="s">
        <v>2210</v>
      </c>
      <c r="F1543" s="21"/>
      <c r="G1543" s="19" t="s">
        <v>152</v>
      </c>
      <c r="H1543" s="25" t="str">
        <f>IF(RIGHT(G1543,1)="M", LEFT(G1543,LEN(G1543)-1), G1543)</f>
        <v>DC400</v>
      </c>
      <c r="I1543" s="25" t="str">
        <f>IF(RIGHT(G1543,1)="M","M","Non-M")</f>
        <v>Non-M</v>
      </c>
      <c r="J1543" s="90"/>
      <c r="K1543" s="79">
        <v>26750</v>
      </c>
      <c r="L1543" s="78">
        <f>IF(COUNTIFS($E$3:E2016,E1543)=1, K1543, 0)</f>
        <v>0</v>
      </c>
    </row>
    <row r="1544" spans="1:12" ht="41.25" customHeight="1">
      <c r="A1544" s="18" t="s">
        <v>2214</v>
      </c>
      <c r="B1544" s="19" t="s">
        <v>13</v>
      </c>
      <c r="C1544" s="19" t="s">
        <v>302</v>
      </c>
      <c r="D1544" s="89" t="s">
        <v>2134</v>
      </c>
      <c r="E1544" s="19" t="s">
        <v>2210</v>
      </c>
      <c r="F1544" s="21"/>
      <c r="G1544" s="19" t="s">
        <v>135</v>
      </c>
      <c r="H1544" s="25" t="str">
        <f>IF(RIGHT(G1544,1)="M", LEFT(G1544,LEN(G1544)-1), G1544)</f>
        <v>DC200</v>
      </c>
      <c r="I1544" s="25" t="str">
        <f>IF(RIGHT(G1544,1)="M","M","Non-M")</f>
        <v>Non-M</v>
      </c>
      <c r="J1544" s="90"/>
      <c r="K1544" s="79">
        <v>26750</v>
      </c>
      <c r="L1544" s="78">
        <f>IF(COUNTIFS($E$3:E2017,E1544)=1, K1544, 0)</f>
        <v>0</v>
      </c>
    </row>
    <row r="1545" spans="1:12" ht="41.25" customHeight="1">
      <c r="A1545" s="18" t="s">
        <v>2215</v>
      </c>
      <c r="B1545" s="19" t="s">
        <v>13</v>
      </c>
      <c r="C1545" s="19" t="s">
        <v>302</v>
      </c>
      <c r="D1545" s="89" t="s">
        <v>2134</v>
      </c>
      <c r="E1545" s="19" t="s">
        <v>2210</v>
      </c>
      <c r="F1545" s="21"/>
      <c r="G1545" s="19" t="s">
        <v>1344</v>
      </c>
      <c r="H1545" s="25" t="str">
        <f>IF(RIGHT(G1545,1)="M", LEFT(G1545,LEN(G1545)-1), G1545)</f>
        <v>JS105</v>
      </c>
      <c r="I1545" s="25" t="str">
        <f>IF(RIGHT(G1545,1)="M","M","Non-M")</f>
        <v>Non-M</v>
      </c>
      <c r="J1545" s="90"/>
      <c r="K1545" s="79">
        <v>26750</v>
      </c>
      <c r="L1545" s="78">
        <f>IF(COUNTIFS($E$3:E2018,E1545)=1, K1545, 0)</f>
        <v>0</v>
      </c>
    </row>
    <row r="1546" spans="1:12" ht="41.25" customHeight="1">
      <c r="A1546" s="18" t="s">
        <v>2216</v>
      </c>
      <c r="B1546" s="19" t="s">
        <v>13</v>
      </c>
      <c r="C1546" s="19" t="s">
        <v>302</v>
      </c>
      <c r="D1546" s="89" t="s">
        <v>2134</v>
      </c>
      <c r="E1546" s="19" t="s">
        <v>2210</v>
      </c>
      <c r="F1546" s="21"/>
      <c r="G1546" s="19" t="s">
        <v>120</v>
      </c>
      <c r="H1546" s="25" t="str">
        <f>IF(RIGHT(G1546,1)="M", LEFT(G1546,LEN(G1546)-1), G1546)</f>
        <v>JS124</v>
      </c>
      <c r="I1546" s="25" t="str">
        <f>IF(RIGHT(G1546,1)="M","M","Non-M")</f>
        <v>Non-M</v>
      </c>
      <c r="J1546" s="90"/>
      <c r="K1546" s="79">
        <v>26750</v>
      </c>
      <c r="L1546" s="78">
        <f>IF(COUNTIFS($E$3:E2019,E1546)=1, K1546, 0)</f>
        <v>0</v>
      </c>
    </row>
    <row r="1547" spans="1:12" ht="41.25" customHeight="1">
      <c r="A1547" s="18" t="s">
        <v>2217</v>
      </c>
      <c r="B1547" s="19" t="s">
        <v>13</v>
      </c>
      <c r="C1547" s="19" t="s">
        <v>302</v>
      </c>
      <c r="D1547" s="89" t="s">
        <v>2134</v>
      </c>
      <c r="E1547" s="19" t="s">
        <v>2210</v>
      </c>
      <c r="F1547" s="21"/>
      <c r="G1547" s="19" t="s">
        <v>322</v>
      </c>
      <c r="H1547" s="25" t="str">
        <f>IF(RIGHT(G1547,1)="M", LEFT(G1547,LEN(G1547)-1), G1547)</f>
        <v>GT207</v>
      </c>
      <c r="I1547" s="25" t="str">
        <f>IF(RIGHT(G1547,1)="M","M","Non-M")</f>
        <v>Non-M</v>
      </c>
      <c r="J1547" s="90"/>
      <c r="K1547" s="79">
        <v>26750</v>
      </c>
      <c r="L1547" s="78">
        <f>IF(COUNTIFS($E$3:E2020,E1547)=1, K1547, 0)</f>
        <v>0</v>
      </c>
    </row>
    <row r="1548" spans="1:12" ht="41.25" customHeight="1">
      <c r="A1548" s="18" t="s">
        <v>2218</v>
      </c>
      <c r="B1548" s="19" t="s">
        <v>13</v>
      </c>
      <c r="C1548" s="19" t="s">
        <v>302</v>
      </c>
      <c r="D1548" s="89" t="s">
        <v>2134</v>
      </c>
      <c r="E1548" s="19" t="s">
        <v>2210</v>
      </c>
      <c r="F1548" s="21"/>
      <c r="G1548" s="19" t="s">
        <v>2207</v>
      </c>
      <c r="H1548" s="25" t="str">
        <f>IF(RIGHT(G1548,1)="M", LEFT(G1548,LEN(G1548)-1), G1548)</f>
        <v>PK305</v>
      </c>
      <c r="I1548" s="25" t="str">
        <f>IF(RIGHT(G1548,1)="M","M","Non-M")</f>
        <v>M</v>
      </c>
      <c r="J1548" s="90"/>
      <c r="K1548" s="79">
        <v>26750</v>
      </c>
      <c r="L1548" s="78">
        <f>IF(COUNTIFS($E$3:E2021,E1548)=1, K1548, 0)</f>
        <v>0</v>
      </c>
    </row>
    <row r="1549" spans="1:12" ht="41.25" customHeight="1">
      <c r="A1549" s="18" t="s">
        <v>2219</v>
      </c>
      <c r="B1549" s="19" t="s">
        <v>13</v>
      </c>
      <c r="C1549" s="19" t="s">
        <v>302</v>
      </c>
      <c r="D1549" s="89" t="s">
        <v>2134</v>
      </c>
      <c r="E1549" s="19" t="s">
        <v>2210</v>
      </c>
      <c r="F1549" s="21"/>
      <c r="G1549" s="19" t="s">
        <v>71</v>
      </c>
      <c r="H1549" s="25" t="str">
        <f>IF(RIGHT(G1549,1)="M", LEFT(G1549,LEN(G1549)-1), G1549)</f>
        <v>HM500</v>
      </c>
      <c r="I1549" s="25" t="str">
        <f>IF(RIGHT(G1549,1)="M","M","Non-M")</f>
        <v>Non-M</v>
      </c>
      <c r="J1549" s="90"/>
      <c r="K1549" s="79">
        <v>26750</v>
      </c>
      <c r="L1549" s="78">
        <f>IF(COUNTIFS($E$3:E2022,E1549)=1, K1549, 0)</f>
        <v>0</v>
      </c>
    </row>
    <row r="1550" spans="1:12" ht="41.25" customHeight="1">
      <c r="A1550" s="18" t="s">
        <v>2220</v>
      </c>
      <c r="B1550" s="19" t="s">
        <v>1045</v>
      </c>
      <c r="C1550" s="19" t="s">
        <v>302</v>
      </c>
      <c r="D1550" s="89" t="s">
        <v>2134</v>
      </c>
      <c r="E1550" s="19" t="s">
        <v>2210</v>
      </c>
      <c r="F1550" s="21"/>
      <c r="G1550" s="19" t="s">
        <v>881</v>
      </c>
      <c r="H1550" s="25" t="str">
        <f>IF(RIGHT(G1550,1)="M", LEFT(G1550,LEN(G1550)-1), G1550)</f>
        <v>WB501</v>
      </c>
      <c r="I1550" s="25" t="str">
        <f>IF(RIGHT(G1550,1)="M","M","Non-M")</f>
        <v>Non-M</v>
      </c>
      <c r="J1550" s="90"/>
      <c r="K1550" s="79">
        <v>8448</v>
      </c>
      <c r="L1550" s="78">
        <f>IF(COUNTIFS($E$3:E2023,E1550)=1, K1550, 0)</f>
        <v>0</v>
      </c>
    </row>
    <row r="1551" spans="1:12" ht="41.25" customHeight="1">
      <c r="A1551" s="18" t="s">
        <v>2221</v>
      </c>
      <c r="B1551" s="19" t="s">
        <v>1045</v>
      </c>
      <c r="C1551" s="19" t="s">
        <v>302</v>
      </c>
      <c r="D1551" s="89" t="s">
        <v>2134</v>
      </c>
      <c r="E1551" s="19" t="s">
        <v>2210</v>
      </c>
      <c r="F1551" s="21"/>
      <c r="G1551" s="19" t="s">
        <v>61</v>
      </c>
      <c r="H1551" s="25" t="str">
        <f>IF(RIGHT(G1551,1)="M", LEFT(G1551,LEN(G1551)-1), G1551)</f>
        <v>DC101</v>
      </c>
      <c r="I1551" s="25" t="str">
        <f>IF(RIGHT(G1551,1)="M","M","Non-M")</f>
        <v>Non-M</v>
      </c>
      <c r="J1551" s="90"/>
      <c r="K1551" s="79">
        <v>8448</v>
      </c>
      <c r="L1551" s="78">
        <f>IF(COUNTIFS($E$3:E2024,E1551)=1, K1551, 0)</f>
        <v>0</v>
      </c>
    </row>
    <row r="1552" spans="1:12" ht="41.25" customHeight="1">
      <c r="A1552" s="18" t="s">
        <v>2222</v>
      </c>
      <c r="B1552" s="19" t="s">
        <v>1045</v>
      </c>
      <c r="C1552" s="19" t="s">
        <v>302</v>
      </c>
      <c r="D1552" s="89" t="s">
        <v>2134</v>
      </c>
      <c r="E1552" s="19" t="s">
        <v>2210</v>
      </c>
      <c r="F1552" s="21"/>
      <c r="G1552" s="19" t="s">
        <v>96</v>
      </c>
      <c r="H1552" s="25" t="str">
        <f>IF(RIGHT(G1552,1)="M", LEFT(G1552,LEN(G1552)-1), G1552)</f>
        <v>DC300</v>
      </c>
      <c r="I1552" s="25" t="str">
        <f>IF(RIGHT(G1552,1)="M","M","Non-M")</f>
        <v>Non-M</v>
      </c>
      <c r="J1552" s="90"/>
      <c r="K1552" s="79">
        <v>8448</v>
      </c>
      <c r="L1552" s="78">
        <f>IF(COUNTIFS($E$3:E2025,E1552)=1, K1552, 0)</f>
        <v>0</v>
      </c>
    </row>
    <row r="1553" spans="1:12" ht="41.25" customHeight="1">
      <c r="A1553" s="18" t="s">
        <v>2223</v>
      </c>
      <c r="B1553" s="19" t="s">
        <v>1045</v>
      </c>
      <c r="C1553" s="19" t="s">
        <v>302</v>
      </c>
      <c r="D1553" s="89" t="s">
        <v>2134</v>
      </c>
      <c r="E1553" s="19" t="s">
        <v>2210</v>
      </c>
      <c r="F1553" s="21"/>
      <c r="G1553" s="19" t="s">
        <v>152</v>
      </c>
      <c r="H1553" s="25" t="str">
        <f>IF(RIGHT(G1553,1)="M", LEFT(G1553,LEN(G1553)-1), G1553)</f>
        <v>DC400</v>
      </c>
      <c r="I1553" s="25" t="str">
        <f>IF(RIGHT(G1553,1)="M","M","Non-M")</f>
        <v>Non-M</v>
      </c>
      <c r="J1553" s="90"/>
      <c r="K1553" s="79">
        <v>8448</v>
      </c>
      <c r="L1553" s="78">
        <f>IF(COUNTIFS($E$3:E2026,E1553)=1, K1553, 0)</f>
        <v>0</v>
      </c>
    </row>
    <row r="1554" spans="1:12" ht="41.25" customHeight="1">
      <c r="A1554" s="18" t="s">
        <v>2224</v>
      </c>
      <c r="B1554" s="19" t="s">
        <v>1045</v>
      </c>
      <c r="C1554" s="19" t="s">
        <v>302</v>
      </c>
      <c r="D1554" s="89" t="s">
        <v>2134</v>
      </c>
      <c r="E1554" s="19" t="s">
        <v>2210</v>
      </c>
      <c r="F1554" s="21"/>
      <c r="G1554" s="19" t="s">
        <v>135</v>
      </c>
      <c r="H1554" s="25" t="str">
        <f>IF(RIGHT(G1554,1)="M", LEFT(G1554,LEN(G1554)-1), G1554)</f>
        <v>DC200</v>
      </c>
      <c r="I1554" s="25" t="str">
        <f>IF(RIGHT(G1554,1)="M","M","Non-M")</f>
        <v>Non-M</v>
      </c>
      <c r="J1554" s="90"/>
      <c r="K1554" s="79">
        <v>8448</v>
      </c>
      <c r="L1554" s="78">
        <f>IF(COUNTIFS($E$3:E2027,E1554)=1, K1554, 0)</f>
        <v>0</v>
      </c>
    </row>
    <row r="1555" spans="1:12" ht="41.25" customHeight="1">
      <c r="A1555" s="18" t="s">
        <v>2225</v>
      </c>
      <c r="B1555" s="19" t="s">
        <v>1045</v>
      </c>
      <c r="C1555" s="19" t="s">
        <v>302</v>
      </c>
      <c r="D1555" s="89" t="s">
        <v>2134</v>
      </c>
      <c r="E1555" s="19" t="s">
        <v>2210</v>
      </c>
      <c r="F1555" s="21"/>
      <c r="G1555" s="19" t="s">
        <v>1344</v>
      </c>
      <c r="H1555" s="25" t="str">
        <f>IF(RIGHT(G1555,1)="M", LEFT(G1555,LEN(G1555)-1), G1555)</f>
        <v>JS105</v>
      </c>
      <c r="I1555" s="25" t="str">
        <f>IF(RIGHT(G1555,1)="M","M","Non-M")</f>
        <v>Non-M</v>
      </c>
      <c r="J1555" s="90"/>
      <c r="K1555" s="79">
        <v>8448</v>
      </c>
      <c r="L1555" s="78">
        <f>IF(COUNTIFS($E$3:E2028,E1555)=1, K1555, 0)</f>
        <v>0</v>
      </c>
    </row>
    <row r="1556" spans="1:12" ht="41.25" customHeight="1">
      <c r="A1556" s="18" t="s">
        <v>2226</v>
      </c>
      <c r="B1556" s="19" t="s">
        <v>1045</v>
      </c>
      <c r="C1556" s="19" t="s">
        <v>302</v>
      </c>
      <c r="D1556" s="89" t="s">
        <v>2134</v>
      </c>
      <c r="E1556" s="19" t="s">
        <v>2210</v>
      </c>
      <c r="F1556" s="21"/>
      <c r="G1556" s="19" t="s">
        <v>120</v>
      </c>
      <c r="H1556" s="25" t="str">
        <f>IF(RIGHT(G1556,1)="M", LEFT(G1556,LEN(G1556)-1), G1556)</f>
        <v>JS124</v>
      </c>
      <c r="I1556" s="25" t="str">
        <f>IF(RIGHT(G1556,1)="M","M","Non-M")</f>
        <v>Non-M</v>
      </c>
      <c r="J1556" s="90"/>
      <c r="K1556" s="79">
        <v>8448</v>
      </c>
      <c r="L1556" s="78">
        <f>IF(COUNTIFS($E$3:E2029,E1556)=1, K1556, 0)</f>
        <v>0</v>
      </c>
    </row>
    <row r="1557" spans="1:12" ht="41.25" customHeight="1">
      <c r="A1557" s="18" t="s">
        <v>2227</v>
      </c>
      <c r="B1557" s="19" t="s">
        <v>1045</v>
      </c>
      <c r="C1557" s="19" t="s">
        <v>302</v>
      </c>
      <c r="D1557" s="89" t="s">
        <v>2134</v>
      </c>
      <c r="E1557" s="19" t="s">
        <v>2210</v>
      </c>
      <c r="F1557" s="21"/>
      <c r="G1557" s="19" t="s">
        <v>322</v>
      </c>
      <c r="H1557" s="25" t="str">
        <f>IF(RIGHT(G1557,1)="M", LEFT(G1557,LEN(G1557)-1), G1557)</f>
        <v>GT207</v>
      </c>
      <c r="I1557" s="25" t="str">
        <f>IF(RIGHT(G1557,1)="M","M","Non-M")</f>
        <v>Non-M</v>
      </c>
      <c r="J1557" s="90"/>
      <c r="K1557" s="79">
        <v>8448</v>
      </c>
      <c r="L1557" s="78">
        <f>IF(COUNTIFS($E$3:E2030,E1557)=1, K1557, 0)</f>
        <v>0</v>
      </c>
    </row>
    <row r="1558" spans="1:12" ht="41.25" customHeight="1">
      <c r="A1558" s="18" t="s">
        <v>2228</v>
      </c>
      <c r="B1558" s="19" t="s">
        <v>1045</v>
      </c>
      <c r="C1558" s="19" t="s">
        <v>302</v>
      </c>
      <c r="D1558" s="89" t="s">
        <v>2134</v>
      </c>
      <c r="E1558" s="19" t="s">
        <v>2210</v>
      </c>
      <c r="F1558" s="21"/>
      <c r="G1558" s="19" t="s">
        <v>2207</v>
      </c>
      <c r="H1558" s="25" t="str">
        <f>IF(RIGHT(G1558,1)="M", LEFT(G1558,LEN(G1558)-1), G1558)</f>
        <v>PK305</v>
      </c>
      <c r="I1558" s="25" t="str">
        <f>IF(RIGHT(G1558,1)="M","M","Non-M")</f>
        <v>M</v>
      </c>
      <c r="J1558" s="90"/>
      <c r="K1558" s="79">
        <v>8448</v>
      </c>
      <c r="L1558" s="78">
        <f>IF(COUNTIFS($E$3:E2031,E1558)=1, K1558, 0)</f>
        <v>0</v>
      </c>
    </row>
    <row r="1559" spans="1:12" ht="41.25" customHeight="1">
      <c r="A1559" s="18" t="s">
        <v>2229</v>
      </c>
      <c r="B1559" s="19" t="s">
        <v>1045</v>
      </c>
      <c r="C1559" s="19" t="s">
        <v>302</v>
      </c>
      <c r="D1559" s="89" t="s">
        <v>2134</v>
      </c>
      <c r="E1559" s="19" t="s">
        <v>2210</v>
      </c>
      <c r="F1559" s="21"/>
      <c r="G1559" s="19" t="s">
        <v>71</v>
      </c>
      <c r="H1559" s="25" t="str">
        <f>IF(RIGHT(G1559,1)="M", LEFT(G1559,LEN(G1559)-1), G1559)</f>
        <v>HM500</v>
      </c>
      <c r="I1559" s="25" t="str">
        <f>IF(RIGHT(G1559,1)="M","M","Non-M")</f>
        <v>Non-M</v>
      </c>
      <c r="J1559" s="90"/>
      <c r="K1559" s="79">
        <v>8448</v>
      </c>
      <c r="L1559" s="78">
        <f>IF(COUNTIFS($E$3:E2032,E1559)=1, K1559, 0)</f>
        <v>0</v>
      </c>
    </row>
    <row r="1560" spans="1:12" ht="41.25" customHeight="1">
      <c r="A1560" s="18" t="s">
        <v>2230</v>
      </c>
      <c r="B1560" s="19" t="s">
        <v>2231</v>
      </c>
      <c r="C1560" s="19" t="s">
        <v>1621</v>
      </c>
      <c r="D1560" s="89" t="s">
        <v>1047</v>
      </c>
      <c r="E1560" s="19" t="s">
        <v>2232</v>
      </c>
      <c r="F1560" s="21"/>
      <c r="G1560" s="19" t="s">
        <v>1623</v>
      </c>
      <c r="H1560" s="25" t="str">
        <f t="shared" ref="H1560:H1563" si="137">IF(RIGHT(G1560,1)="M", LEFT(G1560,LEN(G1560)-1), G1560)</f>
        <v>WB303</v>
      </c>
      <c r="I1560" s="25" t="str">
        <f t="shared" ref="I1560:I1563" si="138">IF(RIGHT(G1560,1)="M","M","Non-M")</f>
        <v>Non-M</v>
      </c>
      <c r="J1560" s="90"/>
      <c r="K1560" s="79"/>
      <c r="L1560" s="78"/>
    </row>
    <row r="1561" spans="1:12" ht="41.25" customHeight="1">
      <c r="A1561" s="18" t="s">
        <v>2233</v>
      </c>
      <c r="B1561" s="19" t="s">
        <v>2231</v>
      </c>
      <c r="C1561" s="19" t="s">
        <v>1621</v>
      </c>
      <c r="D1561" s="89" t="s">
        <v>1047</v>
      </c>
      <c r="E1561" s="19" t="s">
        <v>2232</v>
      </c>
      <c r="F1561" s="21"/>
      <c r="G1561" s="19" t="s">
        <v>359</v>
      </c>
      <c r="H1561" s="25" t="str">
        <f t="shared" si="137"/>
        <v>DC100</v>
      </c>
      <c r="I1561" s="25" t="str">
        <f t="shared" si="138"/>
        <v>Non-M</v>
      </c>
      <c r="J1561" s="90"/>
      <c r="K1561" s="79"/>
      <c r="L1561" s="78"/>
    </row>
    <row r="1562" spans="1:12" ht="41.25" customHeight="1">
      <c r="A1562" s="18" t="s">
        <v>2234</v>
      </c>
      <c r="B1562" s="19" t="s">
        <v>2231</v>
      </c>
      <c r="C1562" s="19" t="s">
        <v>1621</v>
      </c>
      <c r="D1562" s="89" t="s">
        <v>1047</v>
      </c>
      <c r="E1562" s="19" t="s">
        <v>2232</v>
      </c>
      <c r="F1562" s="21"/>
      <c r="G1562" s="19" t="s">
        <v>96</v>
      </c>
      <c r="H1562" s="25" t="str">
        <f t="shared" si="137"/>
        <v>DC300</v>
      </c>
      <c r="I1562" s="25" t="str">
        <f t="shared" si="138"/>
        <v>Non-M</v>
      </c>
      <c r="J1562" s="90"/>
      <c r="K1562" s="79"/>
      <c r="L1562" s="78"/>
    </row>
    <row r="1563" spans="1:12" ht="41.25" customHeight="1">
      <c r="A1563" s="18" t="s">
        <v>2235</v>
      </c>
      <c r="B1563" s="19" t="s">
        <v>2231</v>
      </c>
      <c r="C1563" s="19" t="s">
        <v>1621</v>
      </c>
      <c r="D1563" s="89" t="s">
        <v>1047</v>
      </c>
      <c r="E1563" s="19" t="s">
        <v>2232</v>
      </c>
      <c r="F1563" s="21"/>
      <c r="G1563" s="19" t="s">
        <v>152</v>
      </c>
      <c r="H1563" s="25" t="str">
        <f t="shared" si="137"/>
        <v>DC400</v>
      </c>
      <c r="I1563" s="25" t="str">
        <f t="shared" si="138"/>
        <v>Non-M</v>
      </c>
      <c r="J1563" s="90"/>
      <c r="K1563" s="79"/>
      <c r="L1563" s="78"/>
    </row>
    <row r="1564" spans="1:12" ht="41.25" customHeight="1">
      <c r="A1564" s="18" t="s">
        <v>2236</v>
      </c>
      <c r="B1564" s="19" t="s">
        <v>2231</v>
      </c>
      <c r="C1564" s="19" t="s">
        <v>1621</v>
      </c>
      <c r="D1564" s="89" t="s">
        <v>1047</v>
      </c>
      <c r="E1564" s="19" t="s">
        <v>2232</v>
      </c>
      <c r="F1564" s="21"/>
      <c r="G1564" s="19" t="s">
        <v>135</v>
      </c>
      <c r="H1564" s="25" t="str">
        <f>IF(RIGHT(G1564,1)="M", LEFT(G1564,LEN(G1564)-1), G1564)</f>
        <v>DC200</v>
      </c>
      <c r="I1564" s="25" t="str">
        <f>IF(RIGHT(G1564,1)="M","M","Non-M")</f>
        <v>Non-M</v>
      </c>
      <c r="J1564" s="90"/>
      <c r="K1564" s="79"/>
      <c r="L1564" s="78"/>
    </row>
    <row r="1565" spans="1:12" ht="41.25" customHeight="1">
      <c r="A1565" s="18" t="s">
        <v>2237</v>
      </c>
      <c r="B1565" s="19" t="s">
        <v>2231</v>
      </c>
      <c r="C1565" s="19" t="s">
        <v>1621</v>
      </c>
      <c r="D1565" s="89" t="s">
        <v>1047</v>
      </c>
      <c r="E1565" s="19" t="s">
        <v>2232</v>
      </c>
      <c r="F1565" s="21"/>
      <c r="G1565" s="19" t="s">
        <v>2238</v>
      </c>
      <c r="H1565" s="25" t="str">
        <f>IF(RIGHT(G1565,1)="M", LEFT(G1565,LEN(G1565)-1), G1565)</f>
        <v>PK202</v>
      </c>
      <c r="I1565" s="25" t="str">
        <f>IF(RIGHT(G1565,1)="M","M","Non-M")</f>
        <v>Non-M</v>
      </c>
      <c r="J1565" s="90"/>
      <c r="K1565" s="79"/>
      <c r="L1565" s="78"/>
    </row>
    <row r="1566" spans="1:12" ht="41.25" customHeight="1">
      <c r="A1566" s="18" t="s">
        <v>2239</v>
      </c>
      <c r="B1566" s="19" t="s">
        <v>2231</v>
      </c>
      <c r="C1566" s="19" t="s">
        <v>1621</v>
      </c>
      <c r="D1566" s="89" t="s">
        <v>1047</v>
      </c>
      <c r="E1566" s="19" t="s">
        <v>2232</v>
      </c>
      <c r="F1566" s="21"/>
      <c r="G1566" s="19" t="s">
        <v>155</v>
      </c>
      <c r="H1566" s="25" t="str">
        <f>IF(RIGHT(G1566,1)="M", LEFT(G1566,LEN(G1566)-1), G1566)</f>
        <v>PB204</v>
      </c>
      <c r="I1566" s="25" t="str">
        <f>IF(RIGHT(G1566,1)="M","M","Non-M")</f>
        <v>Non-M</v>
      </c>
      <c r="J1566" s="90"/>
      <c r="K1566" s="79"/>
      <c r="L1566" s="78"/>
    </row>
    <row r="1567" spans="1:12" ht="41.25" customHeight="1">
      <c r="A1567" s="18" t="s">
        <v>2240</v>
      </c>
      <c r="B1567" s="19" t="s">
        <v>2231</v>
      </c>
      <c r="C1567" s="19" t="s">
        <v>1621</v>
      </c>
      <c r="D1567" s="89" t="s">
        <v>1047</v>
      </c>
      <c r="E1567" s="19" t="s">
        <v>2232</v>
      </c>
      <c r="F1567" s="21"/>
      <c r="G1567" s="19" t="s">
        <v>649</v>
      </c>
      <c r="H1567" s="25" t="str">
        <f>IF(RIGHT(G1567,1)="M", LEFT(G1567,LEN(G1567)-1), G1567)</f>
        <v>PK602</v>
      </c>
      <c r="I1567" s="25" t="str">
        <f>IF(RIGHT(G1567,1)="M","M","Non-M")</f>
        <v>Non-M</v>
      </c>
      <c r="J1567" s="90"/>
      <c r="K1567" s="79"/>
      <c r="L1567" s="78"/>
    </row>
    <row r="1568" spans="1:12" ht="41.25" customHeight="1">
      <c r="A1568" s="18" t="s">
        <v>2241</v>
      </c>
      <c r="B1568" s="19" t="s">
        <v>2231</v>
      </c>
      <c r="C1568" s="19" t="s">
        <v>1621</v>
      </c>
      <c r="D1568" s="89" t="s">
        <v>1047</v>
      </c>
      <c r="E1568" s="19" t="s">
        <v>2232</v>
      </c>
      <c r="F1568" s="21"/>
      <c r="G1568" s="19" t="s">
        <v>1637</v>
      </c>
      <c r="H1568" s="25" t="str">
        <f>IF(RIGHT(G1568,1)="M", LEFT(G1568,LEN(G1568)-1), G1568)</f>
        <v>JS120</v>
      </c>
      <c r="I1568" s="25" t="str">
        <f>IF(RIGHT(G1568,1)="M","M","Non-M")</f>
        <v>Non-M</v>
      </c>
      <c r="J1568" s="90"/>
      <c r="K1568" s="79"/>
      <c r="L1568" s="78"/>
    </row>
    <row r="1569" spans="1:12" ht="41.25" customHeight="1">
      <c r="A1569" s="18" t="s">
        <v>2242</v>
      </c>
      <c r="B1569" s="19" t="s">
        <v>2231</v>
      </c>
      <c r="C1569" s="19" t="s">
        <v>1621</v>
      </c>
      <c r="D1569" s="89" t="s">
        <v>1047</v>
      </c>
      <c r="E1569" s="19" t="s">
        <v>2232</v>
      </c>
      <c r="F1569" s="21"/>
      <c r="G1569" s="19" t="s">
        <v>1398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90"/>
      <c r="K1569" s="79"/>
      <c r="L1569" s="78"/>
    </row>
    <row r="1570" spans="1:12" ht="41.25" customHeight="1">
      <c r="A1570" s="18" t="s">
        <v>2243</v>
      </c>
      <c r="B1570" s="19" t="s">
        <v>2231</v>
      </c>
      <c r="C1570" s="19" t="s">
        <v>1621</v>
      </c>
      <c r="D1570" s="89" t="s">
        <v>1047</v>
      </c>
      <c r="E1570" s="19" t="s">
        <v>2232</v>
      </c>
      <c r="F1570" s="21"/>
      <c r="G1570" s="19" t="s">
        <v>1635</v>
      </c>
      <c r="H1570" s="25" t="str">
        <f>IF(RIGHT(G1570,1)="M", LEFT(G1570,LEN(G1570)-1), G1570)</f>
        <v>GT207</v>
      </c>
      <c r="I1570" s="25" t="str">
        <f>IF(RIGHT(G1570,1)="M","M","Non-M")</f>
        <v>M</v>
      </c>
      <c r="J1570" s="90" t="s">
        <v>2172</v>
      </c>
      <c r="K1570" s="79"/>
      <c r="L1570" s="78"/>
    </row>
    <row r="1571" spans="1:12" ht="41.25" customHeight="1">
      <c r="A1571" s="18" t="s">
        <v>2244</v>
      </c>
      <c r="B1571" s="19" t="s">
        <v>2231</v>
      </c>
      <c r="C1571" s="19" t="s">
        <v>1621</v>
      </c>
      <c r="D1571" s="89" t="s">
        <v>1047</v>
      </c>
      <c r="E1571" s="19" t="s">
        <v>2232</v>
      </c>
      <c r="F1571" s="21"/>
      <c r="G1571" s="19" t="s">
        <v>50</v>
      </c>
      <c r="H1571" s="25" t="str">
        <f>IF(RIGHT(G1571,1)="M", LEFT(G1571,LEN(G1571)-1), G1571)</f>
        <v>HM311</v>
      </c>
      <c r="I1571" s="25" t="str">
        <f>IF(RIGHT(G1571,1)="M","M","Non-M")</f>
        <v>Non-M</v>
      </c>
      <c r="J1571" s="90"/>
      <c r="K1571" s="79"/>
      <c r="L1571" s="78"/>
    </row>
    <row r="1572" spans="1:12" ht="41.25" customHeight="1">
      <c r="A1572" s="18" t="s">
        <v>2245</v>
      </c>
      <c r="B1572" s="19" t="s">
        <v>2231</v>
      </c>
      <c r="C1572" s="19" t="s">
        <v>1621</v>
      </c>
      <c r="D1572" s="89" t="s">
        <v>1047</v>
      </c>
      <c r="E1572" s="19" t="s">
        <v>2232</v>
      </c>
      <c r="F1572" s="21"/>
      <c r="G1572" s="19" t="s">
        <v>2171</v>
      </c>
      <c r="H1572" s="25" t="str">
        <f>IF(RIGHT(G1572,1)="M", LEFT(G1572,LEN(G1572)-1), G1572)</f>
        <v>VT500</v>
      </c>
      <c r="I1572" s="25" t="str">
        <f>IF(RIGHT(G1572,1)="M","M","Non-M")</f>
        <v>M</v>
      </c>
      <c r="J1572" s="90" t="s">
        <v>2172</v>
      </c>
      <c r="K1572" s="79"/>
      <c r="L1572" s="78"/>
    </row>
    <row r="1573" spans="1:12" ht="41.25" customHeight="1">
      <c r="A1573" s="18" t="s">
        <v>2246</v>
      </c>
      <c r="B1573" s="19" t="s">
        <v>2231</v>
      </c>
      <c r="C1573" s="19" t="s">
        <v>870</v>
      </c>
      <c r="D1573" s="89" t="s">
        <v>1047</v>
      </c>
      <c r="E1573" s="19" t="s">
        <v>2247</v>
      </c>
      <c r="F1573" s="21"/>
      <c r="G1573" s="19" t="s">
        <v>639</v>
      </c>
      <c r="H1573" s="25" t="str">
        <f>IF(RIGHT(G1573,1)="M", LEFT(G1573,LEN(G1573)-1), G1573)</f>
        <v>CL410</v>
      </c>
      <c r="I1573" s="25" t="str">
        <f>IF(RIGHT(G1573,1)="M","M","Non-M")</f>
        <v>Non-M</v>
      </c>
      <c r="J1573" s="90"/>
      <c r="K1573" s="79"/>
      <c r="L1573" s="78"/>
    </row>
    <row r="1574" spans="1:12" ht="41.25" customHeight="1">
      <c r="A1574" s="18" t="s">
        <v>2248</v>
      </c>
      <c r="B1574" s="19" t="s">
        <v>2231</v>
      </c>
      <c r="C1574" s="19" t="s">
        <v>870</v>
      </c>
      <c r="D1574" s="89" t="s">
        <v>1047</v>
      </c>
      <c r="E1574" s="19" t="s">
        <v>2247</v>
      </c>
      <c r="F1574" s="21"/>
      <c r="G1574" s="19" t="s">
        <v>1461</v>
      </c>
      <c r="H1574" s="25" t="str">
        <f t="shared" ref="H1574:H1576" si="139">IF(RIGHT(G1574,1)="M", LEFT(G1574,LEN(G1574)-1), G1574)</f>
        <v>JS401</v>
      </c>
      <c r="I1574" s="25" t="str">
        <f t="shared" ref="I1574:I1576" si="140">IF(RIGHT(G1574,1)="M","M","Non-M")</f>
        <v>Non-M</v>
      </c>
      <c r="J1574" s="90"/>
      <c r="K1574" s="79"/>
      <c r="L1574" s="78"/>
    </row>
    <row r="1575" spans="1:12" ht="41.25" customHeight="1">
      <c r="A1575" s="18" t="s">
        <v>2249</v>
      </c>
      <c r="B1575" s="19" t="s">
        <v>2231</v>
      </c>
      <c r="C1575" s="19" t="s">
        <v>870</v>
      </c>
      <c r="D1575" s="89" t="s">
        <v>1047</v>
      </c>
      <c r="E1575" s="19" t="s">
        <v>2247</v>
      </c>
      <c r="F1575" s="21"/>
      <c r="G1575" s="19" t="s">
        <v>469</v>
      </c>
      <c r="H1575" s="25" t="str">
        <f t="shared" si="139"/>
        <v>LP100</v>
      </c>
      <c r="I1575" s="25" t="str">
        <f t="shared" si="140"/>
        <v>Non-M</v>
      </c>
      <c r="J1575" s="90"/>
      <c r="K1575" s="79"/>
      <c r="L1575" s="78"/>
    </row>
    <row r="1576" spans="1:12" ht="41.25" customHeight="1">
      <c r="A1576" s="18" t="s">
        <v>2250</v>
      </c>
      <c r="B1576" s="19" t="s">
        <v>2231</v>
      </c>
      <c r="C1576" s="19" t="s">
        <v>870</v>
      </c>
      <c r="D1576" s="89" t="s">
        <v>1047</v>
      </c>
      <c r="E1576" s="19" t="s">
        <v>2247</v>
      </c>
      <c r="F1576" s="21"/>
      <c r="G1576" s="19" t="s">
        <v>120</v>
      </c>
      <c r="H1576" s="25" t="str">
        <f t="shared" si="139"/>
        <v>JS124</v>
      </c>
      <c r="I1576" s="25" t="str">
        <f t="shared" si="140"/>
        <v>Non-M</v>
      </c>
      <c r="J1576" s="90"/>
      <c r="K1576" s="79"/>
      <c r="L1576" s="78"/>
    </row>
    <row r="1577" spans="1:12" ht="41.25" customHeight="1">
      <c r="A1577" s="18" t="s">
        <v>2251</v>
      </c>
      <c r="B1577" s="19" t="s">
        <v>2231</v>
      </c>
      <c r="C1577" s="19" t="s">
        <v>870</v>
      </c>
      <c r="D1577" s="89" t="s">
        <v>1047</v>
      </c>
      <c r="E1577" s="19" t="s">
        <v>2247</v>
      </c>
      <c r="F1577" s="21"/>
      <c r="G1577" s="19" t="s">
        <v>118</v>
      </c>
      <c r="H1577" s="25" t="str">
        <f>IF(RIGHT(G1577,1)="M", LEFT(G1577,LEN(G1577)-1), G1577)</f>
        <v>JS117</v>
      </c>
      <c r="I1577" s="25" t="str">
        <f>IF(RIGHT(G1577,1)="M","M","Non-M")</f>
        <v>M</v>
      </c>
      <c r="J1577" s="90" t="s">
        <v>2172</v>
      </c>
      <c r="K1577" s="79"/>
      <c r="L1577" s="78"/>
    </row>
    <row r="1578" spans="1:12" ht="41.25" customHeight="1">
      <c r="A1578" s="18" t="s">
        <v>2252</v>
      </c>
      <c r="B1578" s="19" t="s">
        <v>2231</v>
      </c>
      <c r="C1578" s="19" t="s">
        <v>870</v>
      </c>
      <c r="D1578" s="89" t="s">
        <v>1047</v>
      </c>
      <c r="E1578" s="19" t="s">
        <v>2247</v>
      </c>
      <c r="F1578" s="21"/>
      <c r="G1578" s="19" t="s">
        <v>1344</v>
      </c>
      <c r="H1578" s="25" t="s">
        <v>1344</v>
      </c>
      <c r="I1578" s="25" t="str">
        <f>IF(RIGHT(G1578,1)="M","M","Non-M")</f>
        <v>Non-M</v>
      </c>
      <c r="J1578" s="90"/>
      <c r="K1578" s="79"/>
      <c r="L1578" s="78"/>
    </row>
    <row r="1579" spans="1:12" ht="41.25" customHeight="1">
      <c r="A1579" s="18" t="s">
        <v>2253</v>
      </c>
      <c r="B1579" s="19" t="s">
        <v>2231</v>
      </c>
      <c r="C1579" s="19" t="s">
        <v>870</v>
      </c>
      <c r="D1579" s="89" t="s">
        <v>1047</v>
      </c>
      <c r="E1579" s="19" t="s">
        <v>2247</v>
      </c>
      <c r="F1579" s="21"/>
      <c r="G1579" s="19" t="s">
        <v>2254</v>
      </c>
      <c r="H1579" s="25" t="str">
        <f>IF(RIGHT(G1579,1)="M", LEFT(G1579,LEN(G1579)-1), G1579)</f>
        <v>PK105</v>
      </c>
      <c r="I1579" s="25" t="str">
        <f>IF(RIGHT(G1579,1)="M","M","Non-M")</f>
        <v>Non-M</v>
      </c>
      <c r="J1579" s="90"/>
      <c r="K1579" s="79"/>
      <c r="L1579" s="78"/>
    </row>
    <row r="1580" spans="1:12" ht="41.25" customHeight="1">
      <c r="A1580" s="18" t="s">
        <v>2255</v>
      </c>
      <c r="B1580" s="19" t="s">
        <v>2231</v>
      </c>
      <c r="C1580" s="19" t="s">
        <v>870</v>
      </c>
      <c r="D1580" s="89" t="s">
        <v>1047</v>
      </c>
      <c r="E1580" s="19" t="s">
        <v>2247</v>
      </c>
      <c r="F1580" s="21"/>
      <c r="G1580" s="19" t="s">
        <v>269</v>
      </c>
      <c r="H1580" s="25" t="str">
        <f t="shared" ref="H1580:H1581" si="141">IF(RIGHT(G1580,1)="M", LEFT(G1580,LEN(G1580)-1), G1580)</f>
        <v>PK102</v>
      </c>
      <c r="I1580" s="25" t="str">
        <f t="shared" ref="I1580:I1581" si="142">IF(RIGHT(G1580,1)="M","M","Non-M")</f>
        <v>Non-M</v>
      </c>
      <c r="J1580" s="90"/>
      <c r="K1580" s="79"/>
      <c r="L1580" s="78"/>
    </row>
    <row r="1581" spans="1:12" ht="41.25" customHeight="1">
      <c r="A1581" s="18" t="s">
        <v>2256</v>
      </c>
      <c r="B1581" s="19" t="s">
        <v>2231</v>
      </c>
      <c r="C1581" s="19" t="s">
        <v>870</v>
      </c>
      <c r="D1581" s="89" t="s">
        <v>1047</v>
      </c>
      <c r="E1581" s="19" t="s">
        <v>2247</v>
      </c>
      <c r="F1581" s="21"/>
      <c r="G1581" s="19" t="s">
        <v>2257</v>
      </c>
      <c r="H1581" s="25" t="str">
        <f t="shared" si="141"/>
        <v>PB105</v>
      </c>
      <c r="I1581" s="25" t="str">
        <f t="shared" si="142"/>
        <v>Non-M</v>
      </c>
      <c r="J1581" s="90"/>
      <c r="K1581" s="79"/>
      <c r="L1581" s="78"/>
    </row>
    <row r="1582" spans="1:12" ht="41.25" customHeight="1">
      <c r="A1582" s="18" t="s">
        <v>2258</v>
      </c>
      <c r="B1582" s="19" t="s">
        <v>2231</v>
      </c>
      <c r="C1582" s="19" t="s">
        <v>870</v>
      </c>
      <c r="D1582" s="89" t="s">
        <v>1047</v>
      </c>
      <c r="E1582" s="19" t="s">
        <v>2247</v>
      </c>
      <c r="F1582" s="21"/>
      <c r="G1582" s="19" t="s">
        <v>439</v>
      </c>
      <c r="H1582" s="25" t="str">
        <f>IF(RIGHT(G1582,1)="M", LEFT(G1582,LEN(G1582)-1), G1582)</f>
        <v>HM116</v>
      </c>
      <c r="I1582" s="25" t="str">
        <f>IF(RIGHT(G1582,1)="M","M","Non-M")</f>
        <v>M</v>
      </c>
      <c r="J1582" s="91" t="s">
        <v>2259</v>
      </c>
      <c r="K1582" s="79"/>
      <c r="L1582" s="78"/>
    </row>
    <row r="1583" spans="1:12" ht="41.25" customHeight="1">
      <c r="A1583" s="18" t="s">
        <v>2260</v>
      </c>
      <c r="B1583" s="19" t="s">
        <v>1244</v>
      </c>
      <c r="C1583" s="19" t="s">
        <v>1199</v>
      </c>
      <c r="D1583" s="89" t="s">
        <v>1047</v>
      </c>
      <c r="E1583" s="19" t="s">
        <v>2118</v>
      </c>
      <c r="F1583" s="21"/>
      <c r="G1583" s="19" t="s">
        <v>924</v>
      </c>
      <c r="H1583" s="25" t="str">
        <f t="shared" ref="H1583:H1585" si="143">IF(RIGHT(G1583,1)="M", LEFT(G1583,LEN(G1583)-1), G1583)</f>
        <v>WB503</v>
      </c>
      <c r="I1583" s="25" t="str">
        <f t="shared" ref="I1583:I1585" si="144">IF(RIGHT(G1583,1)="M","M","Non-M")</f>
        <v>Non-M</v>
      </c>
      <c r="J1583" s="90"/>
      <c r="K1583" s="79"/>
      <c r="L1583" s="78">
        <f>IF(COUNTIFS($E$3:E2056,E1583)=1, K1583, 0)</f>
        <v>0</v>
      </c>
    </row>
    <row r="1584" spans="1:12" ht="41.25" customHeight="1">
      <c r="A1584" s="18" t="s">
        <v>2261</v>
      </c>
      <c r="B1584" s="19" t="s">
        <v>1244</v>
      </c>
      <c r="C1584" s="19" t="s">
        <v>1199</v>
      </c>
      <c r="D1584" s="89" t="s">
        <v>1047</v>
      </c>
      <c r="E1584" s="19" t="s">
        <v>2118</v>
      </c>
      <c r="F1584" s="21"/>
      <c r="G1584" s="19" t="s">
        <v>61</v>
      </c>
      <c r="H1584" s="25" t="str">
        <f t="shared" si="143"/>
        <v>DC101</v>
      </c>
      <c r="I1584" s="25" t="str">
        <f t="shared" si="144"/>
        <v>Non-M</v>
      </c>
      <c r="J1584" s="90"/>
      <c r="K1584" s="79"/>
      <c r="L1584" s="78">
        <f>IF(COUNTIFS($E$3:E2057,E1584)=1, K1584, 0)</f>
        <v>0</v>
      </c>
    </row>
    <row r="1585" spans="1:12" ht="41.25" customHeight="1">
      <c r="A1585" s="18" t="s">
        <v>2262</v>
      </c>
      <c r="B1585" s="19" t="s">
        <v>1244</v>
      </c>
      <c r="C1585" s="19" t="s">
        <v>1199</v>
      </c>
      <c r="D1585" s="89" t="s">
        <v>1047</v>
      </c>
      <c r="E1585" s="19" t="s">
        <v>2118</v>
      </c>
      <c r="F1585" s="21"/>
      <c r="G1585" s="19" t="s">
        <v>96</v>
      </c>
      <c r="H1585" s="25" t="str">
        <f t="shared" si="143"/>
        <v>DC300</v>
      </c>
      <c r="I1585" s="25" t="str">
        <f t="shared" si="144"/>
        <v>Non-M</v>
      </c>
      <c r="J1585" s="90"/>
      <c r="K1585" s="79"/>
      <c r="L1585" s="78">
        <f>IF(COUNTIFS($E$3:E2058,E1585)=1, K1585, 0)</f>
        <v>0</v>
      </c>
    </row>
    <row r="1586" spans="1:12" ht="41.25" customHeight="1">
      <c r="A1586" s="18" t="s">
        <v>2263</v>
      </c>
      <c r="B1586" s="19" t="s">
        <v>1244</v>
      </c>
      <c r="C1586" s="19" t="s">
        <v>1199</v>
      </c>
      <c r="D1586" s="89" t="s">
        <v>1047</v>
      </c>
      <c r="E1586" s="19" t="s">
        <v>2118</v>
      </c>
      <c r="F1586" s="21"/>
      <c r="G1586" s="19" t="s">
        <v>152</v>
      </c>
      <c r="H1586" s="25" t="str">
        <f>IF(RIGHT(G1586,1)="M", LEFT(G1586,LEN(G1586)-1), G1586)</f>
        <v>DC400</v>
      </c>
      <c r="I1586" s="25" t="str">
        <f>IF(RIGHT(G1586,1)="M","M","Non-M")</f>
        <v>Non-M</v>
      </c>
      <c r="J1586" s="90"/>
      <c r="K1586" s="79"/>
      <c r="L1586" s="78">
        <f>IF(COUNTIFS($E$3:E2059,E1586)=1, K1586, 0)</f>
        <v>0</v>
      </c>
    </row>
    <row r="1587" spans="1:12" ht="41.25" customHeight="1">
      <c r="A1587" s="18" t="s">
        <v>2264</v>
      </c>
      <c r="B1587" s="19" t="s">
        <v>1244</v>
      </c>
      <c r="C1587" s="19" t="s">
        <v>1199</v>
      </c>
      <c r="D1587" s="89" t="s">
        <v>1047</v>
      </c>
      <c r="E1587" s="19" t="s">
        <v>2118</v>
      </c>
      <c r="F1587" s="21"/>
      <c r="G1587" s="19" t="s">
        <v>94</v>
      </c>
      <c r="H1587" s="25" t="str">
        <f>IF(RIGHT(G1587,1)="M", LEFT(G1587,LEN(G1587)-1), G1587)</f>
        <v>DC202</v>
      </c>
      <c r="I1587" s="25" t="str">
        <f>IF(RIGHT(G1587,1)="M","M","Non-M")</f>
        <v>Non-M</v>
      </c>
      <c r="J1587" s="90"/>
      <c r="K1587" s="79"/>
      <c r="L1587" s="78">
        <f>IF(COUNTIFS($E$3:E2060,E1587)=1, K1587, 0)</f>
        <v>0</v>
      </c>
    </row>
    <row r="1588" spans="1:12" ht="41.25" customHeight="1">
      <c r="A1588" s="18" t="s">
        <v>2265</v>
      </c>
      <c r="B1588" s="19" t="s">
        <v>1244</v>
      </c>
      <c r="C1588" s="19" t="s">
        <v>1199</v>
      </c>
      <c r="D1588" s="89" t="s">
        <v>1047</v>
      </c>
      <c r="E1588" s="19" t="s">
        <v>2118</v>
      </c>
      <c r="F1588" s="21"/>
      <c r="G1588" s="19" t="s">
        <v>99</v>
      </c>
      <c r="H1588" s="25" t="str">
        <f>IF(RIGHT(G1588,1)="M", LEFT(G1588,LEN(G1588)-1), G1588)</f>
        <v>PK201</v>
      </c>
      <c r="I1588" s="25" t="str">
        <f>IF(RIGHT(G1588,1)="M","M","Non-M")</f>
        <v>Non-M</v>
      </c>
      <c r="J1588" s="90"/>
      <c r="K1588" s="79"/>
      <c r="L1588" s="78">
        <f>IF(COUNTIFS($E$3:E2061,E1588)=1, K1588, 0)</f>
        <v>0</v>
      </c>
    </row>
    <row r="1589" spans="1:12" ht="41.25" customHeight="1">
      <c r="A1589" s="18" t="s">
        <v>2266</v>
      </c>
      <c r="B1589" s="19" t="s">
        <v>1244</v>
      </c>
      <c r="C1589" s="19" t="s">
        <v>1199</v>
      </c>
      <c r="D1589" s="89" t="s">
        <v>1047</v>
      </c>
      <c r="E1589" s="19" t="s">
        <v>2118</v>
      </c>
      <c r="F1589" s="21"/>
      <c r="G1589" s="19" t="s">
        <v>155</v>
      </c>
      <c r="H1589" s="25" t="str">
        <f>IF(RIGHT(G1589,1)="M", LEFT(G1589,LEN(G1589)-1), G1589)</f>
        <v>PB204</v>
      </c>
      <c r="I1589" s="25" t="str">
        <f>IF(RIGHT(G1589,1)="M","M","Non-M")</f>
        <v>Non-M</v>
      </c>
      <c r="J1589" s="90"/>
      <c r="K1589" s="79"/>
      <c r="L1589" s="78">
        <f>IF(COUNTIFS($E$3:E2062,E1589)=1, K1589, 0)</f>
        <v>0</v>
      </c>
    </row>
    <row r="1590" spans="1:12" ht="41.25" customHeight="1">
      <c r="A1590" s="18" t="s">
        <v>2267</v>
      </c>
      <c r="B1590" s="19" t="s">
        <v>1244</v>
      </c>
      <c r="C1590" s="19" t="s">
        <v>1199</v>
      </c>
      <c r="D1590" s="89" t="s">
        <v>1047</v>
      </c>
      <c r="E1590" s="19" t="s">
        <v>2118</v>
      </c>
      <c r="F1590" s="21"/>
      <c r="G1590" s="19" t="s">
        <v>120</v>
      </c>
      <c r="H1590" s="25" t="str">
        <f>IF(RIGHT(G1590,1)="M", LEFT(G1590,LEN(G1590)-1), G1590)</f>
        <v>JS124</v>
      </c>
      <c r="I1590" s="25" t="str">
        <f>IF(RIGHT(G1590,1)="M","M","Non-M")</f>
        <v>Non-M</v>
      </c>
      <c r="J1590" s="90"/>
      <c r="K1590" s="79"/>
      <c r="L1590" s="78">
        <f>IF(COUNTIFS($E$3:E2063,E1590)=1, K1590, 0)</f>
        <v>0</v>
      </c>
    </row>
    <row r="1591" spans="1:12" ht="41.25" customHeight="1">
      <c r="A1591" s="18" t="s">
        <v>2268</v>
      </c>
      <c r="B1591" s="19" t="s">
        <v>1244</v>
      </c>
      <c r="C1591" s="19" t="s">
        <v>1199</v>
      </c>
      <c r="D1591" s="89" t="s">
        <v>1047</v>
      </c>
      <c r="E1591" s="19" t="s">
        <v>2118</v>
      </c>
      <c r="F1591" s="21"/>
      <c r="G1591" s="19" t="s">
        <v>1344</v>
      </c>
      <c r="H1591" s="25" t="str">
        <f>IF(RIGHT(G1591,1)="M", LEFT(G1591,LEN(G1591)-1), G1591)</f>
        <v>JS105</v>
      </c>
      <c r="I1591" s="25" t="str">
        <f>IF(RIGHT(G1591,1)="M","M","Non-M")</f>
        <v>Non-M</v>
      </c>
      <c r="J1591" s="90"/>
      <c r="K1591" s="79"/>
      <c r="L1591" s="78">
        <f>IF(COUNTIFS($E$3:E2064,E1591)=1, K1591, 0)</f>
        <v>0</v>
      </c>
    </row>
    <row r="1592" spans="1:12" ht="41.25" customHeight="1">
      <c r="A1592" s="18" t="s">
        <v>2269</v>
      </c>
      <c r="B1592" s="19" t="s">
        <v>1244</v>
      </c>
      <c r="C1592" s="19" t="s">
        <v>1199</v>
      </c>
      <c r="D1592" s="89" t="s">
        <v>1047</v>
      </c>
      <c r="E1592" s="19" t="s">
        <v>2118</v>
      </c>
      <c r="F1592" s="21"/>
      <c r="G1592" s="19" t="s">
        <v>2270</v>
      </c>
      <c r="H1592" s="25" t="str">
        <f>IF(RIGHT(G1592,1)="M", LEFT(G1592,LEN(G1592)-1), G1592)</f>
        <v>JS122</v>
      </c>
      <c r="I1592" s="25" t="str">
        <f>IF(RIGHT(G1592,1)="M","M","Non-M")</f>
        <v>M</v>
      </c>
      <c r="J1592" s="90" t="s">
        <v>1985</v>
      </c>
      <c r="K1592" s="79"/>
      <c r="L1592" s="78">
        <f>IF(COUNTIFS($E$3:E2065,E1592)=1, K1592, 0)</f>
        <v>0</v>
      </c>
    </row>
    <row r="1593" spans="1:12" ht="41.25" customHeight="1">
      <c r="A1593" s="18" t="s">
        <v>2271</v>
      </c>
      <c r="B1593" s="19" t="s">
        <v>1244</v>
      </c>
      <c r="C1593" s="19" t="s">
        <v>1199</v>
      </c>
      <c r="D1593" s="89" t="s">
        <v>1047</v>
      </c>
      <c r="E1593" s="19" t="s">
        <v>2118</v>
      </c>
      <c r="F1593" s="21"/>
      <c r="G1593" s="19" t="s">
        <v>2131</v>
      </c>
      <c r="H1593" s="25" t="str">
        <f>IF(RIGHT(G1593,1)="M", LEFT(G1593,LEN(G1593)-1), G1593)</f>
        <v>VT500</v>
      </c>
      <c r="I1593" s="25" t="str">
        <f>IF(RIGHT(G1593,1)="M","M","Non-M")</f>
        <v>Non-M</v>
      </c>
      <c r="J1593" s="90"/>
      <c r="K1593" s="79"/>
      <c r="L1593" s="78">
        <f>IF(COUNTIFS($E$3:E2066,E1593)=1, K1593, 0)</f>
        <v>0</v>
      </c>
    </row>
    <row r="1594" spans="1:12" ht="41.25" customHeight="1">
      <c r="A1594" s="18" t="s">
        <v>2272</v>
      </c>
      <c r="B1594" s="19" t="s">
        <v>1244</v>
      </c>
      <c r="C1594" s="19" t="s">
        <v>1199</v>
      </c>
      <c r="D1594" s="89" t="s">
        <v>1047</v>
      </c>
      <c r="E1594" s="19" t="s">
        <v>2118</v>
      </c>
      <c r="F1594" s="21"/>
      <c r="G1594" s="19" t="s">
        <v>71</v>
      </c>
      <c r="H1594" s="25" t="str">
        <f>IF(RIGHT(G1594,1)="M", LEFT(G1594,LEN(G1594)-1), G1594)</f>
        <v>HM500</v>
      </c>
      <c r="I1594" s="25" t="str">
        <f>IF(RIGHT(G1594,1)="M","M","Non-M")</f>
        <v>Non-M</v>
      </c>
      <c r="J1594" s="90"/>
      <c r="K1594" s="79"/>
      <c r="L1594" s="78">
        <f>IF(COUNTIFS($E$3:E2067,E1594)=1, K1594, 0)</f>
        <v>0</v>
      </c>
    </row>
    <row r="1595" spans="1:12" ht="41.25" customHeight="1">
      <c r="A1595" s="18" t="s">
        <v>2273</v>
      </c>
      <c r="B1595" s="19" t="s">
        <v>2231</v>
      </c>
      <c r="C1595" s="19" t="s">
        <v>348</v>
      </c>
      <c r="D1595" s="89" t="s">
        <v>1047</v>
      </c>
      <c r="E1595" s="19" t="s">
        <v>2274</v>
      </c>
      <c r="F1595" s="21"/>
      <c r="G1595" s="19" t="s">
        <v>26</v>
      </c>
      <c r="H1595" s="25" t="str">
        <f t="shared" ref="H1595:H1600" si="145">IF(RIGHT(G1595,1)="M", LEFT(G1595,LEN(G1595)-1), G1595)</f>
        <v>HD106</v>
      </c>
      <c r="I1595" s="25" t="str">
        <f t="shared" ref="I1595:I1600" si="146">IF(RIGHT(G1595,1)="M","M","Non-M")</f>
        <v>Non-M</v>
      </c>
      <c r="J1595" s="90"/>
      <c r="K1595" s="79"/>
      <c r="L1595" s="78"/>
    </row>
    <row r="1596" spans="1:12" ht="41.25" customHeight="1">
      <c r="A1596" s="18" t="s">
        <v>2275</v>
      </c>
      <c r="B1596" s="19" t="s">
        <v>2231</v>
      </c>
      <c r="C1596" s="19" t="s">
        <v>348</v>
      </c>
      <c r="D1596" s="89" t="s">
        <v>1047</v>
      </c>
      <c r="E1596" s="19" t="s">
        <v>2274</v>
      </c>
      <c r="F1596" s="21"/>
      <c r="G1596" s="19" t="s">
        <v>2276</v>
      </c>
      <c r="H1596" s="25" t="str">
        <f t="shared" si="145"/>
        <v>JS404</v>
      </c>
      <c r="I1596" s="25" t="str">
        <f t="shared" si="146"/>
        <v>Non-M</v>
      </c>
      <c r="J1596" s="90"/>
      <c r="K1596" s="79"/>
      <c r="L1596" s="78"/>
    </row>
    <row r="1597" spans="1:12" ht="41.25" customHeight="1">
      <c r="A1597" s="18" t="s">
        <v>2277</v>
      </c>
      <c r="B1597" s="19" t="s">
        <v>2231</v>
      </c>
      <c r="C1597" s="19" t="s">
        <v>348</v>
      </c>
      <c r="D1597" s="89" t="s">
        <v>1047</v>
      </c>
      <c r="E1597" s="19" t="s">
        <v>2274</v>
      </c>
      <c r="F1597" s="21"/>
      <c r="G1597" s="19" t="s">
        <v>374</v>
      </c>
      <c r="H1597" s="25" t="str">
        <f t="shared" si="145"/>
        <v>HD501</v>
      </c>
      <c r="I1597" s="25" t="str">
        <f t="shared" si="146"/>
        <v>Non-M</v>
      </c>
      <c r="J1597" s="90"/>
      <c r="K1597" s="79"/>
      <c r="L1597" s="78"/>
    </row>
    <row r="1598" spans="1:12" ht="41.25" customHeight="1">
      <c r="A1598" s="18" t="s">
        <v>2278</v>
      </c>
      <c r="B1598" s="19" t="s">
        <v>2231</v>
      </c>
      <c r="C1598" s="19" t="s">
        <v>348</v>
      </c>
      <c r="D1598" s="89" t="s">
        <v>1047</v>
      </c>
      <c r="E1598" s="19" t="s">
        <v>2274</v>
      </c>
      <c r="F1598" s="21"/>
      <c r="G1598" s="19" t="s">
        <v>1761</v>
      </c>
      <c r="H1598" s="25" t="str">
        <f t="shared" si="145"/>
        <v>ZP105</v>
      </c>
      <c r="I1598" s="25" t="str">
        <f t="shared" si="146"/>
        <v>Non-M</v>
      </c>
      <c r="J1598" s="90"/>
      <c r="K1598" s="79"/>
      <c r="L1598" s="78"/>
    </row>
    <row r="1599" spans="1:12" ht="41.25" customHeight="1">
      <c r="A1599" s="18" t="s">
        <v>2279</v>
      </c>
      <c r="B1599" s="19" t="s">
        <v>2231</v>
      </c>
      <c r="C1599" s="19" t="s">
        <v>348</v>
      </c>
      <c r="D1599" s="89" t="s">
        <v>1047</v>
      </c>
      <c r="E1599" s="19" t="s">
        <v>2274</v>
      </c>
      <c r="F1599" s="21"/>
      <c r="G1599" s="19" t="s">
        <v>88</v>
      </c>
      <c r="H1599" s="25" t="str">
        <f t="shared" si="145"/>
        <v>DC201</v>
      </c>
      <c r="I1599" s="25" t="str">
        <f t="shared" si="146"/>
        <v>Non-M</v>
      </c>
      <c r="J1599" s="90"/>
      <c r="K1599" s="79"/>
      <c r="L1599" s="78"/>
    </row>
    <row r="1600" spans="1:12" ht="41.25" customHeight="1">
      <c r="A1600" s="18" t="s">
        <v>2280</v>
      </c>
      <c r="B1600" s="19" t="s">
        <v>2231</v>
      </c>
      <c r="C1600" s="19" t="s">
        <v>348</v>
      </c>
      <c r="D1600" s="89" t="s">
        <v>1047</v>
      </c>
      <c r="E1600" s="19" t="s">
        <v>2274</v>
      </c>
      <c r="F1600" s="21"/>
      <c r="G1600" s="19" t="s">
        <v>120</v>
      </c>
      <c r="H1600" s="25" t="str">
        <f t="shared" si="145"/>
        <v>JS124</v>
      </c>
      <c r="I1600" s="25" t="str">
        <f t="shared" si="146"/>
        <v>Non-M</v>
      </c>
      <c r="J1600" s="90"/>
      <c r="K1600" s="79"/>
      <c r="L1600" s="78"/>
    </row>
    <row r="1601" spans="1:12" ht="41.25" customHeight="1">
      <c r="A1601" s="18" t="s">
        <v>2281</v>
      </c>
      <c r="B1601" s="19" t="s">
        <v>2231</v>
      </c>
      <c r="C1601" s="19" t="s">
        <v>348</v>
      </c>
      <c r="D1601" s="89" t="s">
        <v>1047</v>
      </c>
      <c r="E1601" s="19" t="s">
        <v>2274</v>
      </c>
      <c r="F1601" s="21"/>
      <c r="G1601" s="19" t="s">
        <v>1344</v>
      </c>
      <c r="H1601" s="25" t="str">
        <f>IF(RIGHT(G1601,1)="M", LEFT(G1601,LEN(G1601)-1), G1601)</f>
        <v>JS105</v>
      </c>
      <c r="I1601" s="25" t="str">
        <f>IF(RIGHT(G1601,1)="M","M","Non-M")</f>
        <v>Non-M</v>
      </c>
      <c r="J1601" s="90"/>
      <c r="K1601" s="79"/>
      <c r="L1601" s="78"/>
    </row>
    <row r="1602" spans="1:12" ht="41.25" customHeight="1">
      <c r="A1602" s="18" t="s">
        <v>2282</v>
      </c>
      <c r="B1602" s="19" t="s">
        <v>2231</v>
      </c>
      <c r="C1602" s="19" t="s">
        <v>348</v>
      </c>
      <c r="D1602" s="89" t="s">
        <v>1047</v>
      </c>
      <c r="E1602" s="19" t="s">
        <v>2274</v>
      </c>
      <c r="F1602" s="21"/>
      <c r="G1602" s="19" t="s">
        <v>1461</v>
      </c>
      <c r="H1602" s="25" t="str">
        <f>IF(RIGHT(G1602,1)="M", LEFT(G1602,LEN(G1602)-1), G1602)</f>
        <v>JS401</v>
      </c>
      <c r="I1602" s="25" t="str">
        <f>IF(RIGHT(G1602,1)="M","M","Non-M")</f>
        <v>Non-M</v>
      </c>
      <c r="J1602" s="90"/>
      <c r="K1602" s="79"/>
      <c r="L1602" s="78"/>
    </row>
    <row r="1603" spans="1:12" ht="41.25" customHeight="1">
      <c r="A1603" s="18" t="s">
        <v>2283</v>
      </c>
      <c r="B1603" s="19" t="s">
        <v>2231</v>
      </c>
      <c r="C1603" s="19" t="s">
        <v>348</v>
      </c>
      <c r="D1603" s="89" t="s">
        <v>1047</v>
      </c>
      <c r="E1603" s="19" t="s">
        <v>2274</v>
      </c>
      <c r="F1603" s="21"/>
      <c r="G1603" s="19" t="s">
        <v>469</v>
      </c>
      <c r="H1603" s="25" t="str">
        <f>IF(RIGHT(G1603,1)="M", LEFT(G1603,LEN(G1603)-1), G1603)</f>
        <v>LP100</v>
      </c>
      <c r="I1603" s="25" t="str">
        <f>IF(RIGHT(G1603,1)="M","M","Non-M")</f>
        <v>Non-M</v>
      </c>
      <c r="J1603" s="90"/>
      <c r="K1603" s="79"/>
      <c r="L1603" s="78"/>
    </row>
    <row r="1604" spans="1:12" ht="41.25" customHeight="1">
      <c r="A1604" s="18" t="s">
        <v>2284</v>
      </c>
      <c r="B1604" s="19" t="s">
        <v>2231</v>
      </c>
      <c r="C1604" s="19" t="s">
        <v>348</v>
      </c>
      <c r="D1604" s="89" t="s">
        <v>1047</v>
      </c>
      <c r="E1604" s="19" t="s">
        <v>2274</v>
      </c>
      <c r="F1604" s="21"/>
      <c r="G1604" s="19" t="s">
        <v>252</v>
      </c>
      <c r="H1604" s="25" t="str">
        <f>IF(RIGHT(G1604,1)="M", LEFT(G1604,LEN(G1604)-1), G1604)</f>
        <v>PK603</v>
      </c>
      <c r="I1604" s="25" t="str">
        <f>IF(RIGHT(G1604,1)="M","M","Non-M")</f>
        <v>M</v>
      </c>
      <c r="J1604" s="90"/>
      <c r="K1604" s="79"/>
      <c r="L1604" s="78"/>
    </row>
    <row r="1605" spans="1:12" ht="41.25" customHeight="1">
      <c r="A1605" s="18" t="s">
        <v>2285</v>
      </c>
      <c r="B1605" s="19" t="s">
        <v>2231</v>
      </c>
      <c r="C1605" s="19" t="s">
        <v>348</v>
      </c>
      <c r="D1605" s="89" t="s">
        <v>1047</v>
      </c>
      <c r="E1605" s="19" t="s">
        <v>2274</v>
      </c>
      <c r="F1605" s="21"/>
      <c r="G1605" s="19" t="s">
        <v>82</v>
      </c>
      <c r="H1605" s="25" t="str">
        <f>IF(RIGHT(G1605,1)="M", LEFT(G1605,LEN(G1605)-1), G1605)</f>
        <v>PB104</v>
      </c>
      <c r="I1605" s="25" t="str">
        <f>IF(RIGHT(G1605,1)="M","M","Non-M")</f>
        <v>Non-M</v>
      </c>
      <c r="J1605" s="90"/>
      <c r="K1605" s="79"/>
      <c r="L1605" s="78"/>
    </row>
    <row r="1606" spans="1:12" ht="41.25" customHeight="1">
      <c r="A1606" s="18" t="s">
        <v>2286</v>
      </c>
      <c r="B1606" s="19" t="s">
        <v>2231</v>
      </c>
      <c r="C1606" s="19" t="s">
        <v>348</v>
      </c>
      <c r="D1606" s="89" t="s">
        <v>1047</v>
      </c>
      <c r="E1606" s="19" t="s">
        <v>2274</v>
      </c>
      <c r="F1606" s="21"/>
      <c r="G1606" s="19" t="s">
        <v>379</v>
      </c>
      <c r="H1606" s="25" t="str">
        <f>IF(RIGHT(G1606,1)="M", LEFT(G1606,LEN(G1606)-1), G1606)</f>
        <v>HM509</v>
      </c>
      <c r="I1606" s="25" t="str">
        <f>IF(RIGHT(G1606,1)="M","M","Non-M")</f>
        <v>Non-M</v>
      </c>
      <c r="J1606" s="90"/>
      <c r="K1606" s="79"/>
      <c r="L1606" s="78"/>
    </row>
    <row r="1607" spans="1:12" ht="41.25" customHeight="1">
      <c r="A1607" s="18" t="s">
        <v>2287</v>
      </c>
      <c r="B1607" s="19" t="s">
        <v>2231</v>
      </c>
      <c r="C1607" s="19" t="s">
        <v>348</v>
      </c>
      <c r="D1607" s="89" t="s">
        <v>1047</v>
      </c>
      <c r="E1607" s="19" t="s">
        <v>2274</v>
      </c>
      <c r="F1607" s="21"/>
      <c r="G1607" s="19" t="s">
        <v>132</v>
      </c>
      <c r="H1607" s="25" t="str">
        <f>IF(RIGHT(G1607,1)="M", LEFT(G1607,LEN(G1607)-1), G1607)</f>
        <v>HM420</v>
      </c>
      <c r="I1607" s="25" t="str">
        <f>IF(RIGHT(G1607,1)="M","M","Non-M")</f>
        <v>M</v>
      </c>
      <c r="J1607" s="90" t="s">
        <v>1912</v>
      </c>
      <c r="K1607" s="79"/>
      <c r="L1607" s="78"/>
    </row>
    <row r="1608" spans="1:12" ht="41.25" customHeight="1">
      <c r="A1608" s="18" t="s">
        <v>2288</v>
      </c>
      <c r="B1608" s="19" t="s">
        <v>2231</v>
      </c>
      <c r="C1608" s="19" t="s">
        <v>1621</v>
      </c>
      <c r="D1608" s="89" t="s">
        <v>1047</v>
      </c>
      <c r="E1608" s="19" t="s">
        <v>2289</v>
      </c>
      <c r="F1608" s="21"/>
      <c r="G1608" s="19" t="s">
        <v>1960</v>
      </c>
      <c r="H1608" s="25" t="str">
        <f t="shared" ref="H1608:H1614" si="147">IF(RIGHT(G1608,1)="M", LEFT(G1608,LEN(G1608)-1), G1608)</f>
        <v>HD106</v>
      </c>
      <c r="I1608" s="25" t="str">
        <f t="shared" ref="I1608:I1614" si="148">IF(RIGHT(G1608,1)="M","M","Non-M")</f>
        <v>M</v>
      </c>
      <c r="J1608" s="90" t="s">
        <v>2172</v>
      </c>
      <c r="K1608" s="79"/>
      <c r="L1608" s="78"/>
    </row>
    <row r="1609" spans="1:12" ht="41.25" customHeight="1">
      <c r="A1609" s="18" t="s">
        <v>2290</v>
      </c>
      <c r="B1609" s="19" t="s">
        <v>2231</v>
      </c>
      <c r="C1609" s="19" t="s">
        <v>1621</v>
      </c>
      <c r="D1609" s="89" t="s">
        <v>1047</v>
      </c>
      <c r="E1609" s="19" t="s">
        <v>2289</v>
      </c>
      <c r="F1609" s="21"/>
      <c r="G1609" s="19" t="s">
        <v>2291</v>
      </c>
      <c r="H1609" s="25" t="str">
        <f t="shared" si="147"/>
        <v>HD507</v>
      </c>
      <c r="I1609" s="25" t="str">
        <f t="shared" si="148"/>
        <v>M</v>
      </c>
      <c r="J1609" s="90"/>
      <c r="K1609" s="79"/>
      <c r="L1609" s="78"/>
    </row>
    <row r="1610" spans="1:12" ht="41.25" customHeight="1">
      <c r="A1610" s="18" t="s">
        <v>2292</v>
      </c>
      <c r="B1610" s="19" t="s">
        <v>2231</v>
      </c>
      <c r="C1610" s="19" t="s">
        <v>1621</v>
      </c>
      <c r="D1610" s="89" t="s">
        <v>1047</v>
      </c>
      <c r="E1610" s="19" t="s">
        <v>2289</v>
      </c>
      <c r="F1610" s="21"/>
      <c r="G1610" s="19" t="s">
        <v>892</v>
      </c>
      <c r="H1610" s="25" t="str">
        <f t="shared" si="147"/>
        <v>ZP207</v>
      </c>
      <c r="I1610" s="25" t="str">
        <f t="shared" si="148"/>
        <v>Non-M</v>
      </c>
      <c r="J1610" s="90"/>
      <c r="K1610" s="79"/>
      <c r="L1610" s="78"/>
    </row>
    <row r="1611" spans="1:12" ht="41.25" customHeight="1">
      <c r="A1611" s="18" t="s">
        <v>2293</v>
      </c>
      <c r="B1611" s="19" t="s">
        <v>2231</v>
      </c>
      <c r="C1611" s="19" t="s">
        <v>1621</v>
      </c>
      <c r="D1611" s="89" t="s">
        <v>1047</v>
      </c>
      <c r="E1611" s="19" t="s">
        <v>2289</v>
      </c>
      <c r="F1611" s="21"/>
      <c r="G1611" s="19" t="s">
        <v>286</v>
      </c>
      <c r="H1611" s="25" t="str">
        <f t="shared" si="147"/>
        <v>ZP101</v>
      </c>
      <c r="I1611" s="25" t="str">
        <f t="shared" si="148"/>
        <v>Non-M</v>
      </c>
      <c r="J1611" s="90"/>
      <c r="K1611" s="79"/>
      <c r="L1611" s="78"/>
    </row>
    <row r="1612" spans="1:12" ht="41.25" customHeight="1">
      <c r="A1612" s="18" t="s">
        <v>2294</v>
      </c>
      <c r="B1612" s="19" t="s">
        <v>2231</v>
      </c>
      <c r="C1612" s="19" t="s">
        <v>1621</v>
      </c>
      <c r="D1612" s="89" t="s">
        <v>1047</v>
      </c>
      <c r="E1612" s="19" t="s">
        <v>2289</v>
      </c>
      <c r="F1612" s="21"/>
      <c r="G1612" s="19" t="s">
        <v>678</v>
      </c>
      <c r="H1612" s="25" t="str">
        <f t="shared" si="147"/>
        <v>JS107</v>
      </c>
      <c r="I1612" s="25" t="str">
        <f t="shared" si="148"/>
        <v>Non-M</v>
      </c>
      <c r="J1612" s="90"/>
      <c r="K1612" s="79"/>
      <c r="L1612" s="78"/>
    </row>
    <row r="1613" spans="1:12" ht="41.25" customHeight="1">
      <c r="A1613" s="18" t="s">
        <v>2295</v>
      </c>
      <c r="B1613" s="19" t="s">
        <v>2231</v>
      </c>
      <c r="C1613" s="19" t="s">
        <v>1621</v>
      </c>
      <c r="D1613" s="89" t="s">
        <v>1047</v>
      </c>
      <c r="E1613" s="19" t="s">
        <v>2289</v>
      </c>
      <c r="F1613" s="21"/>
      <c r="G1613" s="19" t="s">
        <v>120</v>
      </c>
      <c r="H1613" s="25" t="str">
        <f t="shared" si="147"/>
        <v>JS124</v>
      </c>
      <c r="I1613" s="25" t="str">
        <f t="shared" si="148"/>
        <v>Non-M</v>
      </c>
      <c r="J1613" s="90"/>
      <c r="K1613" s="79"/>
      <c r="L1613" s="78"/>
    </row>
    <row r="1614" spans="1:12" ht="41.25" customHeight="1">
      <c r="A1614" s="18" t="s">
        <v>2296</v>
      </c>
      <c r="B1614" s="19" t="s">
        <v>2231</v>
      </c>
      <c r="C1614" s="19" t="s">
        <v>1621</v>
      </c>
      <c r="D1614" s="89" t="s">
        <v>1047</v>
      </c>
      <c r="E1614" s="19" t="s">
        <v>2289</v>
      </c>
      <c r="F1614" s="21"/>
      <c r="G1614" s="19" t="s">
        <v>1344</v>
      </c>
      <c r="H1614" s="25" t="str">
        <f t="shared" si="147"/>
        <v>JS105</v>
      </c>
      <c r="I1614" s="25" t="str">
        <f t="shared" si="148"/>
        <v>Non-M</v>
      </c>
      <c r="J1614" s="90"/>
      <c r="K1614" s="79"/>
      <c r="L1614" s="78"/>
    </row>
    <row r="1615" spans="1:12" ht="41.25" customHeight="1">
      <c r="A1615" s="18" t="s">
        <v>2297</v>
      </c>
      <c r="B1615" s="19" t="s">
        <v>2231</v>
      </c>
      <c r="C1615" s="19" t="s">
        <v>1621</v>
      </c>
      <c r="D1615" s="89" t="s">
        <v>1047</v>
      </c>
      <c r="E1615" s="19" t="s">
        <v>2289</v>
      </c>
      <c r="F1615" s="21"/>
      <c r="G1615" s="19" t="s">
        <v>1606</v>
      </c>
      <c r="H1615" s="25" t="str">
        <f>IF(RIGHT(G1615,1)="M", LEFT(G1615,LEN(G1615)-1), G1615)</f>
        <v>LP104</v>
      </c>
      <c r="I1615" s="25" t="str">
        <f>IF(RIGHT(G1615,1)="M","M","Non-M")</f>
        <v>Non-M</v>
      </c>
      <c r="J1615" s="90"/>
      <c r="K1615" s="79"/>
      <c r="L1615" s="78"/>
    </row>
    <row r="1616" spans="1:12" ht="41.25" customHeight="1">
      <c r="A1616" s="18" t="s">
        <v>2298</v>
      </c>
      <c r="B1616" s="19" t="s">
        <v>2231</v>
      </c>
      <c r="C1616" s="19" t="s">
        <v>1621</v>
      </c>
      <c r="D1616" s="89" t="s">
        <v>1047</v>
      </c>
      <c r="E1616" s="19" t="s">
        <v>2289</v>
      </c>
      <c r="F1616" s="21"/>
      <c r="G1616" s="19" t="s">
        <v>345</v>
      </c>
      <c r="H1616" s="25" t="str">
        <f>IF(RIGHT(G1616,1)="M", LEFT(G1616,LEN(G1616)-1), G1616)</f>
        <v>HM202</v>
      </c>
      <c r="I1616" s="25" t="str">
        <f>IF(RIGHT(G1616,1)="M","M","Non-M")</f>
        <v>Non-M</v>
      </c>
      <c r="J1616" s="90"/>
      <c r="K1616" s="79"/>
      <c r="L1616" s="78"/>
    </row>
    <row r="1617" spans="1:12" ht="41.25" customHeight="1">
      <c r="A1617" s="18" t="s">
        <v>2299</v>
      </c>
      <c r="B1617" s="19" t="s">
        <v>2231</v>
      </c>
      <c r="C1617" s="19" t="s">
        <v>1621</v>
      </c>
      <c r="D1617" s="89" t="s">
        <v>1047</v>
      </c>
      <c r="E1617" s="19" t="s">
        <v>2289</v>
      </c>
      <c r="F1617" s="21"/>
      <c r="G1617" s="19" t="s">
        <v>50</v>
      </c>
      <c r="H1617" s="25" t="str">
        <f>IF(RIGHT(G1617,1)="M", LEFT(G1617,LEN(G1617)-1), G1617)</f>
        <v>HM311</v>
      </c>
      <c r="I1617" s="25" t="str">
        <f>IF(RIGHT(G1617,1)="M","M","Non-M")</f>
        <v>Non-M</v>
      </c>
      <c r="J1617" s="90"/>
      <c r="K1617" s="79"/>
      <c r="L1617" s="78"/>
    </row>
    <row r="1618" spans="1:12" ht="41.25" customHeight="1">
      <c r="A1618" s="18" t="s">
        <v>2300</v>
      </c>
      <c r="B1618" s="19" t="s">
        <v>2231</v>
      </c>
      <c r="C1618" s="19" t="s">
        <v>1621</v>
      </c>
      <c r="D1618" s="89" t="s">
        <v>1047</v>
      </c>
      <c r="E1618" s="19" t="s">
        <v>2289</v>
      </c>
      <c r="F1618" s="21"/>
      <c r="G1618" s="19" t="s">
        <v>571</v>
      </c>
      <c r="H1618" s="25" t="str">
        <f>IF(RIGHT(G1618,1)="M", LEFT(G1618,LEN(G1618)-1), G1618)</f>
        <v>PK102</v>
      </c>
      <c r="I1618" s="25" t="str">
        <f>IF(RIGHT(G1618,1)="M","M","Non-M")</f>
        <v>M</v>
      </c>
      <c r="J1618" s="90"/>
      <c r="K1618" s="79"/>
      <c r="L1618" s="78"/>
    </row>
    <row r="1619" spans="1:12" ht="41.25" customHeight="1">
      <c r="A1619" s="18" t="s">
        <v>2301</v>
      </c>
      <c r="B1619" s="19" t="s">
        <v>2231</v>
      </c>
      <c r="C1619" s="19" t="s">
        <v>1621</v>
      </c>
      <c r="D1619" s="89" t="s">
        <v>1047</v>
      </c>
      <c r="E1619" s="19" t="s">
        <v>2289</v>
      </c>
      <c r="F1619" s="21"/>
      <c r="G1619" s="19" t="s">
        <v>224</v>
      </c>
      <c r="H1619" s="25" t="str">
        <f>IF(RIGHT(G1619,1)="M", LEFT(G1619,LEN(G1619)-1), G1619)</f>
        <v>PB201</v>
      </c>
      <c r="I1619" s="25" t="str">
        <f>IF(RIGHT(G1619,1)="M","M","Non-M")</f>
        <v>Non-M</v>
      </c>
      <c r="J1619" s="90"/>
      <c r="K1619" s="79"/>
      <c r="L1619" s="78"/>
    </row>
    <row r="1620" spans="1:12" ht="41.25" customHeight="1">
      <c r="A1620" s="18" t="s">
        <v>2302</v>
      </c>
      <c r="B1620" s="19" t="s">
        <v>2231</v>
      </c>
      <c r="C1620" s="19" t="s">
        <v>1621</v>
      </c>
      <c r="D1620" s="89" t="s">
        <v>1047</v>
      </c>
      <c r="E1620" s="19" t="s">
        <v>2289</v>
      </c>
      <c r="F1620" s="21"/>
      <c r="G1620" s="19" t="s">
        <v>99</v>
      </c>
      <c r="H1620" s="25" t="str">
        <f>IF(RIGHT(G1620,1)="M", LEFT(G1620,LEN(G1620)-1), G1620)</f>
        <v>PK201</v>
      </c>
      <c r="I1620" s="25" t="str">
        <f>IF(RIGHT(G1620,1)="M","M","Non-M")</f>
        <v>Non-M</v>
      </c>
      <c r="J1620" s="90"/>
      <c r="K1620" s="79"/>
      <c r="L1620" s="78"/>
    </row>
    <row r="1621" spans="1:12" ht="41.25" customHeight="1">
      <c r="A1621" s="18" t="s">
        <v>2303</v>
      </c>
      <c r="B1621" s="19" t="s">
        <v>2231</v>
      </c>
      <c r="C1621" s="19" t="s">
        <v>1621</v>
      </c>
      <c r="D1621" s="89" t="s">
        <v>1047</v>
      </c>
      <c r="E1621" s="19" t="s">
        <v>2289</v>
      </c>
      <c r="F1621" s="21"/>
      <c r="G1621" s="19" t="s">
        <v>1455</v>
      </c>
      <c r="H1621" s="25" t="str">
        <f>IF(RIGHT(G1621,1)="M", LEFT(G1621,LEN(G1621)-1), G1621)</f>
        <v>PK210</v>
      </c>
      <c r="I1621" s="25" t="str">
        <f>IF(RIGHT(G1621,1)="M","M","Non-M")</f>
        <v>Non-M</v>
      </c>
      <c r="J1621" s="90"/>
      <c r="K1621" s="79"/>
      <c r="L1621" s="78"/>
    </row>
    <row r="1622" spans="1:12" ht="41.25" customHeight="1">
      <c r="A1622" s="18" t="s">
        <v>2304</v>
      </c>
      <c r="B1622" s="19" t="s">
        <v>230</v>
      </c>
      <c r="C1622" s="19" t="s">
        <v>2133</v>
      </c>
      <c r="D1622" s="89" t="s">
        <v>2134</v>
      </c>
      <c r="E1622" s="19" t="s">
        <v>2305</v>
      </c>
      <c r="F1622" s="21"/>
      <c r="G1622" s="19" t="s">
        <v>1960</v>
      </c>
      <c r="H1622" s="25" t="str">
        <f t="shared" ref="H1622:H1628" si="149">IF(RIGHT(G1622,1)="M", LEFT(G1622,LEN(G1622)-1), G1622)</f>
        <v>HD106</v>
      </c>
      <c r="I1622" s="25" t="str">
        <f t="shared" ref="I1622:I1628" si="150">IF(RIGHT(G1622,1)="M","M","Non-M")</f>
        <v>M</v>
      </c>
      <c r="J1622" s="34" t="s">
        <v>2172</v>
      </c>
      <c r="K1622" s="79">
        <v>4300</v>
      </c>
      <c r="L1622" s="78">
        <f>IF(COUNTIFS($E$3:E2095,E1622)=1, K1622, 0)</f>
        <v>0</v>
      </c>
    </row>
    <row r="1623" spans="1:12" ht="41.25" customHeight="1">
      <c r="A1623" s="18" t="s">
        <v>2306</v>
      </c>
      <c r="B1623" s="19" t="s">
        <v>230</v>
      </c>
      <c r="C1623" s="19" t="s">
        <v>2133</v>
      </c>
      <c r="D1623" s="89" t="s">
        <v>2134</v>
      </c>
      <c r="E1623" s="19" t="s">
        <v>2305</v>
      </c>
      <c r="F1623" s="21"/>
      <c r="G1623" s="19" t="s">
        <v>2276</v>
      </c>
      <c r="H1623" s="25" t="str">
        <f t="shared" si="149"/>
        <v>JS404</v>
      </c>
      <c r="I1623" s="25" t="str">
        <f t="shared" si="150"/>
        <v>Non-M</v>
      </c>
      <c r="J1623" s="34"/>
      <c r="K1623" s="79">
        <v>4300</v>
      </c>
      <c r="L1623" s="78">
        <f>IF(COUNTIFS($E$3:E2096,E1623)=1, K1623, 0)</f>
        <v>0</v>
      </c>
    </row>
    <row r="1624" spans="1:12" ht="41.25" customHeight="1">
      <c r="A1624" s="18" t="s">
        <v>2307</v>
      </c>
      <c r="B1624" s="19" t="s">
        <v>230</v>
      </c>
      <c r="C1624" s="19" t="s">
        <v>2133</v>
      </c>
      <c r="D1624" s="89" t="s">
        <v>2134</v>
      </c>
      <c r="E1624" s="19" t="s">
        <v>2305</v>
      </c>
      <c r="F1624" s="21"/>
      <c r="G1624" s="19" t="s">
        <v>2308</v>
      </c>
      <c r="H1624" s="25" t="str">
        <f t="shared" si="149"/>
        <v>HD604</v>
      </c>
      <c r="I1624" s="25" t="str">
        <f t="shared" si="150"/>
        <v>Non-M</v>
      </c>
      <c r="J1624" s="34"/>
      <c r="K1624" s="79">
        <v>4300</v>
      </c>
      <c r="L1624" s="78">
        <f>IF(COUNTIFS($E$3:E2097,E1624)=1, K1624, 0)</f>
        <v>0</v>
      </c>
    </row>
    <row r="1625" spans="1:12" ht="41.25" customHeight="1">
      <c r="A1625" s="18" t="s">
        <v>2309</v>
      </c>
      <c r="B1625" s="19" t="s">
        <v>230</v>
      </c>
      <c r="C1625" s="19" t="s">
        <v>2133</v>
      </c>
      <c r="D1625" s="89" t="s">
        <v>2134</v>
      </c>
      <c r="E1625" s="19" t="s">
        <v>2305</v>
      </c>
      <c r="F1625" s="21"/>
      <c r="G1625" s="19" t="s">
        <v>1761</v>
      </c>
      <c r="H1625" s="25" t="str">
        <f t="shared" si="149"/>
        <v>ZP105</v>
      </c>
      <c r="I1625" s="25" t="str">
        <f t="shared" si="150"/>
        <v>Non-M</v>
      </c>
      <c r="J1625" s="34"/>
      <c r="K1625" s="79">
        <v>4300</v>
      </c>
      <c r="L1625" s="78">
        <f>IF(COUNTIFS($E$3:E2098,E1625)=1, K1625, 0)</f>
        <v>0</v>
      </c>
    </row>
    <row r="1626" spans="1:12" ht="41.25" customHeight="1">
      <c r="A1626" s="18" t="s">
        <v>2310</v>
      </c>
      <c r="B1626" s="19" t="s">
        <v>230</v>
      </c>
      <c r="C1626" s="19" t="s">
        <v>2133</v>
      </c>
      <c r="D1626" s="89" t="s">
        <v>2134</v>
      </c>
      <c r="E1626" s="19" t="s">
        <v>2305</v>
      </c>
      <c r="F1626" s="21"/>
      <c r="G1626" s="19" t="s">
        <v>1461</v>
      </c>
      <c r="H1626" s="25" t="str">
        <f t="shared" si="149"/>
        <v>JS401</v>
      </c>
      <c r="I1626" s="25" t="str">
        <f t="shared" si="150"/>
        <v>Non-M</v>
      </c>
      <c r="J1626" s="34"/>
      <c r="K1626" s="79">
        <v>4300</v>
      </c>
      <c r="L1626" s="78">
        <f>IF(COUNTIFS($E$3:E2099,E1626)=1, K1626, 0)</f>
        <v>0</v>
      </c>
    </row>
    <row r="1627" spans="1:12" ht="41.25" customHeight="1">
      <c r="A1627" s="18" t="s">
        <v>2311</v>
      </c>
      <c r="B1627" s="19" t="s">
        <v>230</v>
      </c>
      <c r="C1627" s="19" t="s">
        <v>2133</v>
      </c>
      <c r="D1627" s="89" t="s">
        <v>2134</v>
      </c>
      <c r="E1627" s="19" t="s">
        <v>2305</v>
      </c>
      <c r="F1627" s="21"/>
      <c r="G1627" s="19" t="s">
        <v>120</v>
      </c>
      <c r="H1627" s="25" t="str">
        <f t="shared" si="149"/>
        <v>JS124</v>
      </c>
      <c r="I1627" s="25" t="str">
        <f t="shared" si="150"/>
        <v>Non-M</v>
      </c>
      <c r="J1627" s="34"/>
      <c r="K1627" s="79">
        <v>4300</v>
      </c>
      <c r="L1627" s="78">
        <f>IF(COUNTIFS($E$3:E2100,E1627)=1, K1627, 0)</f>
        <v>0</v>
      </c>
    </row>
    <row r="1628" spans="1:12" ht="41.25" customHeight="1">
      <c r="A1628" s="18" t="s">
        <v>2312</v>
      </c>
      <c r="B1628" s="19" t="s">
        <v>230</v>
      </c>
      <c r="C1628" s="19" t="s">
        <v>2133</v>
      </c>
      <c r="D1628" s="89" t="s">
        <v>2134</v>
      </c>
      <c r="E1628" s="19" t="s">
        <v>2305</v>
      </c>
      <c r="F1628" s="21"/>
      <c r="G1628" s="19" t="s">
        <v>1701</v>
      </c>
      <c r="H1628" s="25" t="str">
        <f t="shared" si="149"/>
        <v>JS117</v>
      </c>
      <c r="I1628" s="25" t="str">
        <f t="shared" si="150"/>
        <v>Non-M</v>
      </c>
      <c r="J1628" s="34"/>
      <c r="K1628" s="79">
        <v>4300</v>
      </c>
      <c r="L1628" s="78">
        <f>IF(COUNTIFS($E$3:E2101,E1628)=1, K1628, 0)</f>
        <v>0</v>
      </c>
    </row>
    <row r="1629" spans="1:12" ht="41.25" customHeight="1">
      <c r="A1629" s="18" t="s">
        <v>2313</v>
      </c>
      <c r="B1629" s="19" t="s">
        <v>230</v>
      </c>
      <c r="C1629" s="19" t="s">
        <v>2133</v>
      </c>
      <c r="D1629" s="89" t="s">
        <v>2134</v>
      </c>
      <c r="E1629" s="19" t="s">
        <v>2305</v>
      </c>
      <c r="F1629" s="21"/>
      <c r="G1629" s="19" t="s">
        <v>1344</v>
      </c>
      <c r="H1629" s="25" t="str">
        <f>IF(RIGHT(G1629,1)="M", LEFT(G1629,LEN(G1629)-1), G1629)</f>
        <v>JS105</v>
      </c>
      <c r="I1629" s="25" t="str">
        <f>IF(RIGHT(G1629,1)="M","M","Non-M")</f>
        <v>Non-M</v>
      </c>
      <c r="J1629" s="34"/>
      <c r="K1629" s="79">
        <v>4300</v>
      </c>
      <c r="L1629" s="78">
        <f>IF(COUNTIFS($E$3:E2102,E1629)=1, K1629, 0)</f>
        <v>0</v>
      </c>
    </row>
    <row r="1630" spans="1:12" ht="41.25" customHeight="1">
      <c r="A1630" s="18" t="s">
        <v>2314</v>
      </c>
      <c r="B1630" s="19" t="s">
        <v>230</v>
      </c>
      <c r="C1630" s="19" t="s">
        <v>2133</v>
      </c>
      <c r="D1630" s="89" t="s">
        <v>2134</v>
      </c>
      <c r="E1630" s="19" t="s">
        <v>2305</v>
      </c>
      <c r="F1630" s="21"/>
      <c r="G1630" s="19" t="s">
        <v>469</v>
      </c>
      <c r="H1630" s="25" t="str">
        <f>IF(RIGHT(G1630,1)="M", LEFT(G1630,LEN(G1630)-1), G1630)</f>
        <v>LP100</v>
      </c>
      <c r="I1630" s="25" t="str">
        <f>IF(RIGHT(G1630,1)="M","M","Non-M")</f>
        <v>Non-M</v>
      </c>
      <c r="J1630" s="34"/>
      <c r="K1630" s="79">
        <v>4300</v>
      </c>
      <c r="L1630" s="78">
        <f>IF(COUNTIFS($E$3:E2103,E1630)=1, K1630, 0)</f>
        <v>0</v>
      </c>
    </row>
    <row r="1631" spans="1:12" ht="41.25" customHeight="1">
      <c r="A1631" s="18" t="s">
        <v>2315</v>
      </c>
      <c r="B1631" s="19" t="s">
        <v>230</v>
      </c>
      <c r="C1631" s="19" t="s">
        <v>2133</v>
      </c>
      <c r="D1631" s="89" t="s">
        <v>2134</v>
      </c>
      <c r="E1631" s="19" t="s">
        <v>2305</v>
      </c>
      <c r="F1631" s="21"/>
      <c r="G1631" s="19" t="s">
        <v>339</v>
      </c>
      <c r="H1631" s="25" t="str">
        <f>IF(RIGHT(G1631,1)="M", LEFT(G1631,LEN(G1631)-1), G1631)</f>
        <v>PK602</v>
      </c>
      <c r="I1631" s="25" t="str">
        <f>IF(RIGHT(G1631,1)="M","M","Non-M")</f>
        <v>M</v>
      </c>
      <c r="J1631" s="34" t="s">
        <v>1353</v>
      </c>
      <c r="K1631" s="79">
        <v>4300</v>
      </c>
      <c r="L1631" s="78">
        <f>IF(COUNTIFS($E$3:E2104,E1631)=1, K1631, 0)</f>
        <v>0</v>
      </c>
    </row>
    <row r="1632" spans="1:12" ht="41.25" customHeight="1">
      <c r="A1632" s="18" t="s">
        <v>2316</v>
      </c>
      <c r="B1632" s="19" t="s">
        <v>230</v>
      </c>
      <c r="C1632" s="19" t="s">
        <v>2133</v>
      </c>
      <c r="D1632" s="89" t="s">
        <v>2134</v>
      </c>
      <c r="E1632" s="19" t="s">
        <v>2305</v>
      </c>
      <c r="F1632" s="21"/>
      <c r="G1632" s="19" t="s">
        <v>82</v>
      </c>
      <c r="H1632" s="25" t="str">
        <f>IF(RIGHT(G1632,1)="M", LEFT(G1632,LEN(G1632)-1), G1632)</f>
        <v>PB104</v>
      </c>
      <c r="I1632" s="25" t="str">
        <f>IF(RIGHT(G1632,1)="M","M","Non-M")</f>
        <v>Non-M</v>
      </c>
      <c r="J1632" s="34"/>
      <c r="K1632" s="79">
        <v>4300</v>
      </c>
      <c r="L1632" s="78">
        <f>IF(COUNTIFS($E$3:E2105,E1632)=1, K1632, 0)</f>
        <v>0</v>
      </c>
    </row>
    <row r="1633" spans="1:12" ht="41.25" customHeight="1">
      <c r="A1633" s="18" t="s">
        <v>2317</v>
      </c>
      <c r="B1633" s="19" t="s">
        <v>230</v>
      </c>
      <c r="C1633" s="19" t="s">
        <v>2133</v>
      </c>
      <c r="D1633" s="89" t="s">
        <v>2134</v>
      </c>
      <c r="E1633" s="19" t="s">
        <v>2305</v>
      </c>
      <c r="F1633" s="21"/>
      <c r="G1633" s="19" t="s">
        <v>132</v>
      </c>
      <c r="H1633" s="25" t="str">
        <f>IF(RIGHT(G1633,1)="M", LEFT(G1633,LEN(G1633)-1), G1633)</f>
        <v>HM420</v>
      </c>
      <c r="I1633" s="25" t="str">
        <f>IF(RIGHT(G1633,1)="M","M","Non-M")</f>
        <v>M</v>
      </c>
      <c r="J1633" s="34" t="s">
        <v>1947</v>
      </c>
      <c r="K1633" s="79">
        <v>4300</v>
      </c>
      <c r="L1633" s="78">
        <f>IF(COUNTIFS($E$3:E2106,E1633)=1, K1633, 0)</f>
        <v>0</v>
      </c>
    </row>
    <row r="1634" spans="1:12" ht="41.25" customHeight="1">
      <c r="A1634" s="18" t="s">
        <v>2318</v>
      </c>
      <c r="B1634" s="19" t="s">
        <v>230</v>
      </c>
      <c r="C1634" s="19" t="s">
        <v>2133</v>
      </c>
      <c r="D1634" s="89" t="s">
        <v>2134</v>
      </c>
      <c r="E1634" s="19" t="s">
        <v>2305</v>
      </c>
      <c r="F1634" s="21"/>
      <c r="G1634" s="19" t="s">
        <v>754</v>
      </c>
      <c r="H1634" s="25" t="str">
        <f>IF(RIGHT(G1634,1)="M", LEFT(G1634,LEN(G1634)-1), G1634)</f>
        <v>HM508</v>
      </c>
      <c r="I1634" s="25" t="str">
        <f>IF(RIGHT(G1634,1)="M","M","Non-M")</f>
        <v>Non-M</v>
      </c>
      <c r="J1634" s="64"/>
      <c r="K1634" s="79">
        <v>4300</v>
      </c>
      <c r="L1634" s="78">
        <f>IF(COUNTIFS($E$3:E2107,E1634)=1, K1634, 0)</f>
        <v>0</v>
      </c>
    </row>
    <row r="1635" spans="1:12" ht="41.25" customHeight="1">
      <c r="A1635" s="18" t="s">
        <v>2319</v>
      </c>
      <c r="B1635" s="19" t="s">
        <v>230</v>
      </c>
      <c r="C1635" s="19" t="s">
        <v>2133</v>
      </c>
      <c r="D1635" s="89" t="s">
        <v>2134</v>
      </c>
      <c r="E1635" s="19" t="s">
        <v>2305</v>
      </c>
      <c r="F1635" s="21"/>
      <c r="G1635" s="19" t="s">
        <v>88</v>
      </c>
      <c r="H1635" s="25" t="str">
        <f>IF(RIGHT(G1635,1)="M", LEFT(G1635,LEN(G1635)-1), G1635)</f>
        <v>DC201</v>
      </c>
      <c r="I1635" s="25" t="str">
        <f>IF(RIGHT(G1635,1)="M","M","Non-M")</f>
        <v>Non-M</v>
      </c>
      <c r="J1635" s="34"/>
      <c r="K1635" s="79">
        <v>4300</v>
      </c>
      <c r="L1635" s="78">
        <f>IF(COUNTIFS($E$3:E2108,E1635)=1, K1635, 0)</f>
        <v>0</v>
      </c>
    </row>
    <row r="1636" spans="1:12" ht="41.25" customHeight="1">
      <c r="A1636" s="18" t="s">
        <v>2320</v>
      </c>
      <c r="B1636" s="19" t="s">
        <v>230</v>
      </c>
      <c r="C1636" s="19" t="s">
        <v>2133</v>
      </c>
      <c r="D1636" s="89" t="s">
        <v>2134</v>
      </c>
      <c r="E1636" s="19" t="s">
        <v>2305</v>
      </c>
      <c r="F1636" s="21"/>
      <c r="G1636" s="19" t="s">
        <v>145</v>
      </c>
      <c r="H1636" s="25" t="str">
        <f>IF(RIGHT(G1636,1)="M", LEFT(G1636,LEN(G1636)-1), G1636)</f>
        <v>DC402</v>
      </c>
      <c r="I1636" s="25" t="str">
        <f>IF(RIGHT(G1636,1)="M","M","Non-M")</f>
        <v>Non-M</v>
      </c>
      <c r="J1636" s="34"/>
      <c r="K1636" s="79">
        <v>4300</v>
      </c>
      <c r="L1636" s="78">
        <f>IF(COUNTIFS($E$3:E2109,E1636)=1, K1636, 0)</f>
        <v>0</v>
      </c>
    </row>
    <row r="1637" spans="1:12" ht="41.25" customHeight="1">
      <c r="A1637" s="18" t="s">
        <v>2321</v>
      </c>
      <c r="B1637" s="19" t="s">
        <v>1045</v>
      </c>
      <c r="C1637" s="19" t="s">
        <v>2133</v>
      </c>
      <c r="D1637" s="89" t="s">
        <v>2134</v>
      </c>
      <c r="E1637" s="19" t="s">
        <v>2305</v>
      </c>
      <c r="F1637" s="21"/>
      <c r="G1637" s="19" t="s">
        <v>1960</v>
      </c>
      <c r="H1637" s="25" t="str">
        <f t="shared" ref="H1637:H1643" si="151">IF(RIGHT(G1637,1)="M", LEFT(G1637,LEN(G1637)-1), G1637)</f>
        <v>HD106</v>
      </c>
      <c r="I1637" s="25" t="str">
        <f t="shared" ref="I1637:I1643" si="152">IF(RIGHT(G1637,1)="M","M","Non-M")</f>
        <v>M</v>
      </c>
      <c r="J1637" s="34" t="s">
        <v>2172</v>
      </c>
      <c r="K1637" s="79">
        <v>3731</v>
      </c>
      <c r="L1637" s="78">
        <f>IF(COUNTIFS($E$3:E2110,E1637)=1, K1637, 0)</f>
        <v>0</v>
      </c>
    </row>
    <row r="1638" spans="1:12" ht="41.25" customHeight="1">
      <c r="A1638" s="18" t="s">
        <v>2322</v>
      </c>
      <c r="B1638" s="19" t="s">
        <v>1045</v>
      </c>
      <c r="C1638" s="19" t="s">
        <v>2133</v>
      </c>
      <c r="D1638" s="89" t="s">
        <v>2134</v>
      </c>
      <c r="E1638" s="19" t="s">
        <v>2305</v>
      </c>
      <c r="F1638" s="21"/>
      <c r="G1638" s="19" t="s">
        <v>2276</v>
      </c>
      <c r="H1638" s="25" t="str">
        <f t="shared" si="151"/>
        <v>JS404</v>
      </c>
      <c r="I1638" s="25" t="str">
        <f t="shared" si="152"/>
        <v>Non-M</v>
      </c>
      <c r="J1638" s="34"/>
      <c r="K1638" s="79">
        <v>3731</v>
      </c>
      <c r="L1638" s="78">
        <f>IF(COUNTIFS($E$3:E2111,E1638)=1, K1638, 0)</f>
        <v>0</v>
      </c>
    </row>
    <row r="1639" spans="1:12" ht="41.25" customHeight="1">
      <c r="A1639" s="18" t="s">
        <v>2323</v>
      </c>
      <c r="B1639" s="19" t="s">
        <v>1045</v>
      </c>
      <c r="C1639" s="19" t="s">
        <v>2133</v>
      </c>
      <c r="D1639" s="89" t="s">
        <v>2134</v>
      </c>
      <c r="E1639" s="19" t="s">
        <v>2305</v>
      </c>
      <c r="F1639" s="21"/>
      <c r="G1639" s="19" t="s">
        <v>2308</v>
      </c>
      <c r="H1639" s="25" t="str">
        <f t="shared" si="151"/>
        <v>HD604</v>
      </c>
      <c r="I1639" s="25" t="str">
        <f t="shared" si="152"/>
        <v>Non-M</v>
      </c>
      <c r="J1639" s="34"/>
      <c r="K1639" s="79">
        <v>3731</v>
      </c>
      <c r="L1639" s="78">
        <f>IF(COUNTIFS($E$3:E2112,E1639)=1, K1639, 0)</f>
        <v>0</v>
      </c>
    </row>
    <row r="1640" spans="1:12" ht="41.25" customHeight="1">
      <c r="A1640" s="18" t="s">
        <v>2324</v>
      </c>
      <c r="B1640" s="19" t="s">
        <v>1045</v>
      </c>
      <c r="C1640" s="19" t="s">
        <v>2133</v>
      </c>
      <c r="D1640" s="89" t="s">
        <v>2134</v>
      </c>
      <c r="E1640" s="19" t="s">
        <v>2305</v>
      </c>
      <c r="F1640" s="21"/>
      <c r="G1640" s="19" t="s">
        <v>1761</v>
      </c>
      <c r="H1640" s="25" t="str">
        <f t="shared" si="151"/>
        <v>ZP105</v>
      </c>
      <c r="I1640" s="25" t="str">
        <f t="shared" si="152"/>
        <v>Non-M</v>
      </c>
      <c r="J1640" s="34"/>
      <c r="K1640" s="79">
        <v>3731</v>
      </c>
      <c r="L1640" s="78">
        <f>IF(COUNTIFS($E$3:E2113,E1640)=1, K1640, 0)</f>
        <v>0</v>
      </c>
    </row>
    <row r="1641" spans="1:12" ht="41.25" customHeight="1">
      <c r="A1641" s="18" t="s">
        <v>2325</v>
      </c>
      <c r="B1641" s="19" t="s">
        <v>1045</v>
      </c>
      <c r="C1641" s="19" t="s">
        <v>2133</v>
      </c>
      <c r="D1641" s="89" t="s">
        <v>2134</v>
      </c>
      <c r="E1641" s="19" t="s">
        <v>2305</v>
      </c>
      <c r="F1641" s="21"/>
      <c r="G1641" s="19" t="s">
        <v>1461</v>
      </c>
      <c r="H1641" s="25" t="str">
        <f t="shared" si="151"/>
        <v>JS401</v>
      </c>
      <c r="I1641" s="25" t="str">
        <f t="shared" si="152"/>
        <v>Non-M</v>
      </c>
      <c r="J1641" s="34"/>
      <c r="K1641" s="79">
        <v>3731</v>
      </c>
      <c r="L1641" s="78">
        <f>IF(COUNTIFS($E$3:E2114,E1641)=1, K1641, 0)</f>
        <v>0</v>
      </c>
    </row>
    <row r="1642" spans="1:12" ht="41.25" customHeight="1">
      <c r="A1642" s="18" t="s">
        <v>2326</v>
      </c>
      <c r="B1642" s="19" t="s">
        <v>1045</v>
      </c>
      <c r="C1642" s="19" t="s">
        <v>2133</v>
      </c>
      <c r="D1642" s="89" t="s">
        <v>2134</v>
      </c>
      <c r="E1642" s="19" t="s">
        <v>2305</v>
      </c>
      <c r="F1642" s="21"/>
      <c r="G1642" s="19" t="s">
        <v>120</v>
      </c>
      <c r="H1642" s="25" t="str">
        <f t="shared" si="151"/>
        <v>JS124</v>
      </c>
      <c r="I1642" s="25" t="str">
        <f t="shared" si="152"/>
        <v>Non-M</v>
      </c>
      <c r="J1642" s="34"/>
      <c r="K1642" s="79">
        <v>3731</v>
      </c>
      <c r="L1642" s="78">
        <f>IF(COUNTIFS($E$3:E2115,E1642)=1, K1642, 0)</f>
        <v>0</v>
      </c>
    </row>
    <row r="1643" spans="1:12" ht="41.25" customHeight="1">
      <c r="A1643" s="18" t="s">
        <v>2327</v>
      </c>
      <c r="B1643" s="19" t="s">
        <v>1045</v>
      </c>
      <c r="C1643" s="19" t="s">
        <v>2133</v>
      </c>
      <c r="D1643" s="89" t="s">
        <v>2134</v>
      </c>
      <c r="E1643" s="19" t="s">
        <v>2305</v>
      </c>
      <c r="F1643" s="21"/>
      <c r="G1643" s="19" t="s">
        <v>1701</v>
      </c>
      <c r="H1643" s="25" t="str">
        <f t="shared" si="151"/>
        <v>JS117</v>
      </c>
      <c r="I1643" s="25" t="str">
        <f t="shared" si="152"/>
        <v>Non-M</v>
      </c>
      <c r="J1643" s="34"/>
      <c r="K1643" s="79">
        <v>3731</v>
      </c>
      <c r="L1643" s="78">
        <f>IF(COUNTIFS($E$3:E2116,E1643)=1, K1643, 0)</f>
        <v>0</v>
      </c>
    </row>
    <row r="1644" spans="1:12" ht="41.25" customHeight="1">
      <c r="A1644" s="18" t="s">
        <v>2328</v>
      </c>
      <c r="B1644" s="19" t="s">
        <v>1045</v>
      </c>
      <c r="C1644" s="19" t="s">
        <v>2133</v>
      </c>
      <c r="D1644" s="89" t="s">
        <v>2134</v>
      </c>
      <c r="E1644" s="19" t="s">
        <v>2305</v>
      </c>
      <c r="F1644" s="21"/>
      <c r="G1644" s="19" t="s">
        <v>1344</v>
      </c>
      <c r="H1644" s="25" t="str">
        <f>IF(RIGHT(G1644,1)="M", LEFT(G1644,LEN(G1644)-1), G1644)</f>
        <v>JS105</v>
      </c>
      <c r="I1644" s="25" t="str">
        <f>IF(RIGHT(G1644,1)="M","M","Non-M")</f>
        <v>Non-M</v>
      </c>
      <c r="J1644" s="34"/>
      <c r="K1644" s="79">
        <v>3731</v>
      </c>
      <c r="L1644" s="78">
        <f>IF(COUNTIFS($E$3:E2117,E1644)=1, K1644, 0)</f>
        <v>0</v>
      </c>
    </row>
    <row r="1645" spans="1:12" ht="41.25" customHeight="1">
      <c r="A1645" s="18" t="s">
        <v>2329</v>
      </c>
      <c r="B1645" s="19" t="s">
        <v>1045</v>
      </c>
      <c r="C1645" s="19" t="s">
        <v>2133</v>
      </c>
      <c r="D1645" s="89" t="s">
        <v>2134</v>
      </c>
      <c r="E1645" s="19" t="s">
        <v>2305</v>
      </c>
      <c r="F1645" s="21"/>
      <c r="G1645" s="19" t="s">
        <v>469</v>
      </c>
      <c r="H1645" s="25" t="str">
        <f>IF(RIGHT(G1645,1)="M", LEFT(G1645,LEN(G1645)-1), G1645)</f>
        <v>LP100</v>
      </c>
      <c r="I1645" s="25" t="str">
        <f>IF(RIGHT(G1645,1)="M","M","Non-M")</f>
        <v>Non-M</v>
      </c>
      <c r="J1645" s="34"/>
      <c r="K1645" s="79">
        <v>3731</v>
      </c>
      <c r="L1645" s="78">
        <f>IF(COUNTIFS($E$3:E2118,E1645)=1, K1645, 0)</f>
        <v>0</v>
      </c>
    </row>
    <row r="1646" spans="1:12" ht="41.25" customHeight="1">
      <c r="A1646" s="18" t="s">
        <v>2330</v>
      </c>
      <c r="B1646" s="19" t="s">
        <v>1045</v>
      </c>
      <c r="C1646" s="19" t="s">
        <v>2133</v>
      </c>
      <c r="D1646" s="89" t="s">
        <v>2134</v>
      </c>
      <c r="E1646" s="19" t="s">
        <v>2305</v>
      </c>
      <c r="F1646" s="21"/>
      <c r="G1646" s="19" t="s">
        <v>339</v>
      </c>
      <c r="H1646" s="25" t="str">
        <f>IF(RIGHT(G1646,1)="M", LEFT(G1646,LEN(G1646)-1), G1646)</f>
        <v>PK602</v>
      </c>
      <c r="I1646" s="25" t="str">
        <f>IF(RIGHT(G1646,1)="M","M","Non-M")</f>
        <v>M</v>
      </c>
      <c r="J1646" s="34" t="s">
        <v>1353</v>
      </c>
      <c r="K1646" s="79">
        <v>3731</v>
      </c>
      <c r="L1646" s="78">
        <f>IF(COUNTIFS($E$3:E2119,E1646)=1, K1646, 0)</f>
        <v>0</v>
      </c>
    </row>
    <row r="1647" spans="1:12" ht="41.25" customHeight="1">
      <c r="A1647" s="18" t="s">
        <v>2331</v>
      </c>
      <c r="B1647" s="19" t="s">
        <v>1045</v>
      </c>
      <c r="C1647" s="19" t="s">
        <v>2133</v>
      </c>
      <c r="D1647" s="89" t="s">
        <v>2134</v>
      </c>
      <c r="E1647" s="19" t="s">
        <v>2305</v>
      </c>
      <c r="F1647" s="21"/>
      <c r="G1647" s="19" t="s">
        <v>82</v>
      </c>
      <c r="H1647" s="25" t="str">
        <f>IF(RIGHT(G1647,1)="M", LEFT(G1647,LEN(G1647)-1), G1647)</f>
        <v>PB104</v>
      </c>
      <c r="I1647" s="25" t="str">
        <f>IF(RIGHT(G1647,1)="M","M","Non-M")</f>
        <v>Non-M</v>
      </c>
      <c r="J1647" s="34"/>
      <c r="K1647" s="79">
        <v>3731</v>
      </c>
      <c r="L1647" s="78">
        <f>IF(COUNTIFS($E$3:E2120,E1647)=1, K1647, 0)</f>
        <v>0</v>
      </c>
    </row>
    <row r="1648" spans="1:12" ht="41.25" customHeight="1">
      <c r="A1648" s="18" t="s">
        <v>2332</v>
      </c>
      <c r="B1648" s="19" t="s">
        <v>1045</v>
      </c>
      <c r="C1648" s="19" t="s">
        <v>2133</v>
      </c>
      <c r="D1648" s="89" t="s">
        <v>2134</v>
      </c>
      <c r="E1648" s="19" t="s">
        <v>2305</v>
      </c>
      <c r="F1648" s="21"/>
      <c r="G1648" s="19" t="s">
        <v>132</v>
      </c>
      <c r="H1648" s="25" t="str">
        <f>IF(RIGHT(G1648,1)="M", LEFT(G1648,LEN(G1648)-1), G1648)</f>
        <v>HM420</v>
      </c>
      <c r="I1648" s="25" t="str">
        <f>IF(RIGHT(G1648,1)="M","M","Non-M")</f>
        <v>M</v>
      </c>
      <c r="J1648" s="34" t="s">
        <v>1947</v>
      </c>
      <c r="K1648" s="79">
        <v>3731</v>
      </c>
      <c r="L1648" s="78">
        <f>IF(COUNTIFS($E$3:E2121,E1648)=1, K1648, 0)</f>
        <v>0</v>
      </c>
    </row>
    <row r="1649" spans="1:12" ht="41.25" customHeight="1">
      <c r="A1649" s="18" t="s">
        <v>2333</v>
      </c>
      <c r="B1649" s="19" t="s">
        <v>1045</v>
      </c>
      <c r="C1649" s="19" t="s">
        <v>2133</v>
      </c>
      <c r="D1649" s="89" t="s">
        <v>2134</v>
      </c>
      <c r="E1649" s="19" t="s">
        <v>2305</v>
      </c>
      <c r="F1649" s="21"/>
      <c r="G1649" s="19" t="s">
        <v>754</v>
      </c>
      <c r="H1649" s="25" t="str">
        <f>IF(RIGHT(G1649,1)="M", LEFT(G1649,LEN(G1649)-1), G1649)</f>
        <v>HM508</v>
      </c>
      <c r="I1649" s="25" t="str">
        <f>IF(RIGHT(G1649,1)="M","M","Non-M")</f>
        <v>Non-M</v>
      </c>
      <c r="J1649" s="64"/>
      <c r="K1649" s="79">
        <v>3731</v>
      </c>
      <c r="L1649" s="78">
        <f>IF(COUNTIFS($E$3:E2122,E1649)=1, K1649, 0)</f>
        <v>0</v>
      </c>
    </row>
    <row r="1650" spans="1:12" ht="41.25" customHeight="1">
      <c r="A1650" s="18" t="s">
        <v>2334</v>
      </c>
      <c r="B1650" s="19" t="s">
        <v>1045</v>
      </c>
      <c r="C1650" s="19" t="s">
        <v>2133</v>
      </c>
      <c r="D1650" s="89" t="s">
        <v>2134</v>
      </c>
      <c r="E1650" s="19" t="s">
        <v>2305</v>
      </c>
      <c r="F1650" s="21"/>
      <c r="G1650" s="19" t="s">
        <v>88</v>
      </c>
      <c r="H1650" s="25" t="str">
        <f>IF(RIGHT(G1650,1)="M", LEFT(G1650,LEN(G1650)-1), G1650)</f>
        <v>DC201</v>
      </c>
      <c r="I1650" s="25" t="str">
        <f>IF(RIGHT(G1650,1)="M","M","Non-M")</f>
        <v>Non-M</v>
      </c>
      <c r="J1650" s="34"/>
      <c r="K1650" s="79">
        <v>3731</v>
      </c>
      <c r="L1650" s="78">
        <f>IF(COUNTIFS($E$3:E2123,E1650)=1, K1650, 0)</f>
        <v>0</v>
      </c>
    </row>
    <row r="1651" spans="1:12" ht="41.25" customHeight="1">
      <c r="A1651" s="18" t="s">
        <v>2335</v>
      </c>
      <c r="B1651" s="19" t="s">
        <v>1045</v>
      </c>
      <c r="C1651" s="19" t="s">
        <v>2133</v>
      </c>
      <c r="D1651" s="89" t="s">
        <v>2134</v>
      </c>
      <c r="E1651" s="19" t="s">
        <v>2305</v>
      </c>
      <c r="F1651" s="21"/>
      <c r="G1651" s="19" t="s">
        <v>145</v>
      </c>
      <c r="H1651" s="25" t="str">
        <f>IF(RIGHT(G1651,1)="M", LEFT(G1651,LEN(G1651)-1), G1651)</f>
        <v>DC402</v>
      </c>
      <c r="I1651" s="25" t="str">
        <f>IF(RIGHT(G1651,1)="M","M","Non-M")</f>
        <v>Non-M</v>
      </c>
      <c r="J1651" s="34"/>
      <c r="K1651" s="79">
        <v>3731</v>
      </c>
      <c r="L1651" s="78">
        <f>IF(COUNTIFS($E$3:E2124,E1651)=1, K1651, 0)</f>
        <v>0</v>
      </c>
    </row>
    <row r="1652" spans="1:12" ht="41.25" customHeight="1">
      <c r="A1652" s="18" t="s">
        <v>2336</v>
      </c>
      <c r="B1652" s="19" t="s">
        <v>201</v>
      </c>
      <c r="C1652" s="19" t="s">
        <v>2133</v>
      </c>
      <c r="D1652" s="89" t="s">
        <v>2134</v>
      </c>
      <c r="E1652" s="19" t="s">
        <v>2337</v>
      </c>
      <c r="F1652" s="21"/>
      <c r="G1652" s="19" t="s">
        <v>1960</v>
      </c>
      <c r="H1652" s="25" t="str">
        <f t="shared" ref="H1652:H1655" si="153">IF(RIGHT(G1652,1)="M", LEFT(G1652,LEN(G1652)-1), G1652)</f>
        <v>HD106</v>
      </c>
      <c r="I1652" s="25" t="str">
        <f t="shared" ref="I1652:I1655" si="154">IF(RIGHT(G1652,1)="M","M","Non-M")</f>
        <v>M</v>
      </c>
      <c r="J1652" s="34" t="s">
        <v>2172</v>
      </c>
      <c r="K1652" s="79">
        <v>30001</v>
      </c>
      <c r="L1652" s="78">
        <f>IF(COUNTIFS($E$3:E2125,E1652)=1, K1652, 0)</f>
        <v>0</v>
      </c>
    </row>
    <row r="1653" spans="1:12" ht="41.25" customHeight="1">
      <c r="A1653" s="18" t="s">
        <v>2338</v>
      </c>
      <c r="B1653" s="19" t="s">
        <v>201</v>
      </c>
      <c r="C1653" s="19" t="s">
        <v>2133</v>
      </c>
      <c r="D1653" s="89" t="s">
        <v>2134</v>
      </c>
      <c r="E1653" s="19" t="s">
        <v>2337</v>
      </c>
      <c r="F1653" s="21"/>
      <c r="G1653" s="19" t="s">
        <v>2276</v>
      </c>
      <c r="H1653" s="25" t="str">
        <f t="shared" si="153"/>
        <v>JS404</v>
      </c>
      <c r="I1653" s="25" t="str">
        <f t="shared" si="154"/>
        <v>Non-M</v>
      </c>
      <c r="J1653" s="34"/>
      <c r="K1653" s="79">
        <v>30001</v>
      </c>
      <c r="L1653" s="78">
        <f>IF(COUNTIFS($E$3:E2126,E1653)=1, K1653, 0)</f>
        <v>0</v>
      </c>
    </row>
    <row r="1654" spans="1:12" ht="41.25" customHeight="1">
      <c r="A1654" s="18" t="s">
        <v>2339</v>
      </c>
      <c r="B1654" s="19" t="s">
        <v>201</v>
      </c>
      <c r="C1654" s="19" t="s">
        <v>2133</v>
      </c>
      <c r="D1654" s="89" t="s">
        <v>2134</v>
      </c>
      <c r="E1654" s="19" t="s">
        <v>2337</v>
      </c>
      <c r="F1654" s="21"/>
      <c r="G1654" s="19" t="s">
        <v>2308</v>
      </c>
      <c r="H1654" s="25" t="str">
        <f t="shared" si="153"/>
        <v>HD604</v>
      </c>
      <c r="I1654" s="25" t="str">
        <f t="shared" si="154"/>
        <v>Non-M</v>
      </c>
      <c r="J1654" s="34"/>
      <c r="K1654" s="79">
        <v>30001</v>
      </c>
      <c r="L1654" s="78">
        <f>IF(COUNTIFS($E$3:E2127,E1654)=1, K1654, 0)</f>
        <v>0</v>
      </c>
    </row>
    <row r="1655" spans="1:12" ht="41.25" customHeight="1">
      <c r="A1655" s="18" t="s">
        <v>2340</v>
      </c>
      <c r="B1655" s="19" t="s">
        <v>201</v>
      </c>
      <c r="C1655" s="19" t="s">
        <v>2133</v>
      </c>
      <c r="D1655" s="89" t="s">
        <v>2134</v>
      </c>
      <c r="E1655" s="19" t="s">
        <v>2337</v>
      </c>
      <c r="F1655" s="21"/>
      <c r="G1655" s="19" t="s">
        <v>78</v>
      </c>
      <c r="H1655" s="25" t="str">
        <f t="shared" si="153"/>
        <v>ZP105</v>
      </c>
      <c r="I1655" s="25" t="str">
        <f t="shared" si="154"/>
        <v>M</v>
      </c>
      <c r="J1655" s="34" t="s">
        <v>2172</v>
      </c>
      <c r="K1655" s="79">
        <v>30001</v>
      </c>
      <c r="L1655" s="78">
        <f>IF(COUNTIFS($E$3:E2128,E1655)=1, K1655, 0)</f>
        <v>0</v>
      </c>
    </row>
    <row r="1656" spans="1:12" ht="41.25" customHeight="1">
      <c r="A1656" s="18" t="s">
        <v>2341</v>
      </c>
      <c r="B1656" s="19" t="s">
        <v>201</v>
      </c>
      <c r="C1656" s="19" t="s">
        <v>2133</v>
      </c>
      <c r="D1656" s="89" t="s">
        <v>2134</v>
      </c>
      <c r="E1656" s="19" t="s">
        <v>2337</v>
      </c>
      <c r="F1656" s="21"/>
      <c r="G1656" s="19" t="s">
        <v>1461</v>
      </c>
      <c r="H1656" s="25" t="str">
        <f t="shared" ref="H1656:H1660" si="155">IF(RIGHT(G1656,1)="M", LEFT(G1656,LEN(G1656)-1), G1656)</f>
        <v>JS401</v>
      </c>
      <c r="I1656" s="25" t="str">
        <f t="shared" ref="I1656:I1660" si="156">IF(RIGHT(G1656,1)="M","M","Non-M")</f>
        <v>Non-M</v>
      </c>
      <c r="J1656" s="34"/>
      <c r="K1656" s="79">
        <v>30001</v>
      </c>
      <c r="L1656" s="78">
        <f>IF(COUNTIFS($E$3:E2129,E1656)=1, K1656, 0)</f>
        <v>0</v>
      </c>
    </row>
    <row r="1657" spans="1:12" ht="41.25" customHeight="1">
      <c r="A1657" s="18" t="s">
        <v>2342</v>
      </c>
      <c r="B1657" s="19" t="s">
        <v>201</v>
      </c>
      <c r="C1657" s="19" t="s">
        <v>2133</v>
      </c>
      <c r="D1657" s="89" t="s">
        <v>2134</v>
      </c>
      <c r="E1657" s="19" t="s">
        <v>2337</v>
      </c>
      <c r="F1657" s="21"/>
      <c r="G1657" s="19" t="s">
        <v>120</v>
      </c>
      <c r="H1657" s="25" t="str">
        <f t="shared" si="155"/>
        <v>JS124</v>
      </c>
      <c r="I1657" s="25" t="str">
        <f t="shared" si="156"/>
        <v>Non-M</v>
      </c>
      <c r="J1657" s="34"/>
      <c r="K1657" s="79">
        <v>30001</v>
      </c>
      <c r="L1657" s="78">
        <f>IF(COUNTIFS($E$3:E2130,E1657)=1, K1657, 0)</f>
        <v>0</v>
      </c>
    </row>
    <row r="1658" spans="1:12" ht="41.25" customHeight="1">
      <c r="A1658" s="18" t="s">
        <v>2343</v>
      </c>
      <c r="B1658" s="19" t="s">
        <v>201</v>
      </c>
      <c r="C1658" s="19" t="s">
        <v>2133</v>
      </c>
      <c r="D1658" s="89" t="s">
        <v>2134</v>
      </c>
      <c r="E1658" s="19" t="s">
        <v>2337</v>
      </c>
      <c r="F1658" s="21"/>
      <c r="G1658" s="19" t="s">
        <v>118</v>
      </c>
      <c r="H1658" s="25" t="str">
        <f t="shared" si="155"/>
        <v>JS117</v>
      </c>
      <c r="I1658" s="25" t="str">
        <f t="shared" si="156"/>
        <v>M</v>
      </c>
      <c r="J1658" s="34" t="s">
        <v>2172</v>
      </c>
      <c r="K1658" s="79">
        <v>30001</v>
      </c>
      <c r="L1658" s="78">
        <f>IF(COUNTIFS($E$3:E2131,E1658)=1, K1658, 0)</f>
        <v>0</v>
      </c>
    </row>
    <row r="1659" spans="1:12" ht="41.25" customHeight="1">
      <c r="A1659" s="18" t="s">
        <v>2344</v>
      </c>
      <c r="B1659" s="19" t="s">
        <v>201</v>
      </c>
      <c r="C1659" s="19" t="s">
        <v>2133</v>
      </c>
      <c r="D1659" s="89" t="s">
        <v>2134</v>
      </c>
      <c r="E1659" s="19" t="s">
        <v>2337</v>
      </c>
      <c r="F1659" s="21"/>
      <c r="G1659" s="19" t="s">
        <v>1344</v>
      </c>
      <c r="H1659" s="25" t="str">
        <f t="shared" si="155"/>
        <v>JS105</v>
      </c>
      <c r="I1659" s="25" t="str">
        <f t="shared" si="156"/>
        <v>Non-M</v>
      </c>
      <c r="J1659" s="34"/>
      <c r="K1659" s="79">
        <v>30001</v>
      </c>
      <c r="L1659" s="78">
        <f>IF(COUNTIFS($E$3:E2132,E1659)=1, K1659, 0)</f>
        <v>0</v>
      </c>
    </row>
    <row r="1660" spans="1:12" ht="41.25" customHeight="1">
      <c r="A1660" s="18" t="s">
        <v>2345</v>
      </c>
      <c r="B1660" s="19" t="s">
        <v>201</v>
      </c>
      <c r="C1660" s="19" t="s">
        <v>2133</v>
      </c>
      <c r="D1660" s="89" t="s">
        <v>2134</v>
      </c>
      <c r="E1660" s="19" t="s">
        <v>2337</v>
      </c>
      <c r="F1660" s="21"/>
      <c r="G1660" s="19" t="s">
        <v>469</v>
      </c>
      <c r="H1660" s="25" t="str">
        <f t="shared" si="155"/>
        <v>LP100</v>
      </c>
      <c r="I1660" s="25" t="str">
        <f t="shared" si="156"/>
        <v>Non-M</v>
      </c>
      <c r="J1660" s="34"/>
      <c r="K1660" s="79">
        <v>30001</v>
      </c>
      <c r="L1660" s="78">
        <f>IF(COUNTIFS($E$3:E2133,E1660)=1, K1660, 0)</f>
        <v>0</v>
      </c>
    </row>
    <row r="1661" spans="1:12" ht="41.25" customHeight="1">
      <c r="A1661" s="18" t="s">
        <v>2346</v>
      </c>
      <c r="B1661" s="19" t="s">
        <v>201</v>
      </c>
      <c r="C1661" s="19" t="s">
        <v>2133</v>
      </c>
      <c r="D1661" s="89" t="s">
        <v>2134</v>
      </c>
      <c r="E1661" s="19" t="s">
        <v>2337</v>
      </c>
      <c r="F1661" s="21"/>
      <c r="G1661" s="19" t="s">
        <v>339</v>
      </c>
      <c r="H1661" s="25" t="str">
        <f t="shared" ref="H1661:H1675" si="157">IF(RIGHT(G1661,1)="M", LEFT(G1661,LEN(G1661)-1), G1661)</f>
        <v>PK602</v>
      </c>
      <c r="I1661" s="25" t="str">
        <f t="shared" ref="I1661:I1675" si="158">IF(RIGHT(G1661,1)="M","M","Non-M")</f>
        <v>M</v>
      </c>
      <c r="J1661" s="34" t="s">
        <v>1353</v>
      </c>
      <c r="K1661" s="79">
        <v>30001</v>
      </c>
      <c r="L1661" s="78">
        <f>IF(COUNTIFS($E$3:E2134,E1661)=1, K1661, 0)</f>
        <v>0</v>
      </c>
    </row>
    <row r="1662" spans="1:12" ht="41.25" customHeight="1">
      <c r="A1662" s="18" t="s">
        <v>2347</v>
      </c>
      <c r="B1662" s="19" t="s">
        <v>201</v>
      </c>
      <c r="C1662" s="19" t="s">
        <v>2133</v>
      </c>
      <c r="D1662" s="89" t="s">
        <v>2134</v>
      </c>
      <c r="E1662" s="19" t="s">
        <v>2337</v>
      </c>
      <c r="F1662" s="21"/>
      <c r="G1662" s="19" t="s">
        <v>82</v>
      </c>
      <c r="H1662" s="25" t="str">
        <f t="shared" si="157"/>
        <v>PB104</v>
      </c>
      <c r="I1662" s="25" t="str">
        <f t="shared" si="158"/>
        <v>Non-M</v>
      </c>
      <c r="J1662" s="34"/>
      <c r="K1662" s="79">
        <v>30001</v>
      </c>
      <c r="L1662" s="78">
        <f>IF(COUNTIFS($E$3:E2135,E1662)=1, K1662, 0)</f>
        <v>0</v>
      </c>
    </row>
    <row r="1663" spans="1:12" ht="41.25" customHeight="1">
      <c r="A1663" s="18" t="s">
        <v>2348</v>
      </c>
      <c r="B1663" s="19" t="s">
        <v>201</v>
      </c>
      <c r="C1663" s="19" t="s">
        <v>2133</v>
      </c>
      <c r="D1663" s="89" t="s">
        <v>2134</v>
      </c>
      <c r="E1663" s="19" t="s">
        <v>2337</v>
      </c>
      <c r="F1663" s="21"/>
      <c r="G1663" s="19" t="s">
        <v>132</v>
      </c>
      <c r="H1663" s="25" t="str">
        <f t="shared" si="157"/>
        <v>HM420</v>
      </c>
      <c r="I1663" s="25" t="str">
        <f t="shared" si="158"/>
        <v>M</v>
      </c>
      <c r="J1663" s="34" t="s">
        <v>1947</v>
      </c>
      <c r="K1663" s="79">
        <v>30001</v>
      </c>
      <c r="L1663" s="78">
        <f>IF(COUNTIFS($E$3:E2136,E1663)=1, K1663, 0)</f>
        <v>0</v>
      </c>
    </row>
    <row r="1664" spans="1:12" ht="41.25" customHeight="1">
      <c r="A1664" s="18" t="s">
        <v>2349</v>
      </c>
      <c r="B1664" s="19" t="s">
        <v>201</v>
      </c>
      <c r="C1664" s="19" t="s">
        <v>2133</v>
      </c>
      <c r="D1664" s="89" t="s">
        <v>2134</v>
      </c>
      <c r="E1664" s="19" t="s">
        <v>2337</v>
      </c>
      <c r="F1664" s="21"/>
      <c r="G1664" s="19" t="s">
        <v>754</v>
      </c>
      <c r="H1664" s="25" t="str">
        <f t="shared" si="157"/>
        <v>HM508</v>
      </c>
      <c r="I1664" s="25" t="str">
        <f t="shared" si="158"/>
        <v>Non-M</v>
      </c>
      <c r="J1664" s="34"/>
      <c r="K1664" s="79">
        <v>30001</v>
      </c>
      <c r="L1664" s="78">
        <f>IF(COUNTIFS($E$3:E2137,E1664)=1, K1664, 0)</f>
        <v>0</v>
      </c>
    </row>
    <row r="1665" spans="1:12" ht="41.25" customHeight="1">
      <c r="A1665" s="18" t="s">
        <v>2350</v>
      </c>
      <c r="B1665" s="19" t="s">
        <v>201</v>
      </c>
      <c r="C1665" s="19" t="s">
        <v>2133</v>
      </c>
      <c r="D1665" s="89" t="s">
        <v>2134</v>
      </c>
      <c r="E1665" s="19" t="s">
        <v>2337</v>
      </c>
      <c r="F1665" s="21"/>
      <c r="G1665" s="19" t="s">
        <v>88</v>
      </c>
      <c r="H1665" s="25" t="str">
        <f t="shared" si="157"/>
        <v>DC201</v>
      </c>
      <c r="I1665" s="25" t="str">
        <f t="shared" si="158"/>
        <v>Non-M</v>
      </c>
      <c r="J1665" s="34"/>
      <c r="K1665" s="79">
        <v>30001</v>
      </c>
      <c r="L1665" s="78">
        <f>IF(COUNTIFS($E$3:E2138,E1665)=1, K1665, 0)</f>
        <v>0</v>
      </c>
    </row>
    <row r="1666" spans="1:12" ht="41.25" customHeight="1">
      <c r="A1666" s="18" t="s">
        <v>2351</v>
      </c>
      <c r="B1666" s="19" t="s">
        <v>201</v>
      </c>
      <c r="C1666" s="19" t="s">
        <v>2133</v>
      </c>
      <c r="D1666" s="89" t="s">
        <v>2134</v>
      </c>
      <c r="E1666" s="19" t="s">
        <v>2337</v>
      </c>
      <c r="F1666" s="21"/>
      <c r="G1666" s="19" t="s">
        <v>145</v>
      </c>
      <c r="H1666" s="25" t="str">
        <f t="shared" si="157"/>
        <v>DC402</v>
      </c>
      <c r="I1666" s="25" t="str">
        <f t="shared" si="158"/>
        <v>Non-M</v>
      </c>
      <c r="J1666" s="34"/>
      <c r="K1666" s="79">
        <v>30001</v>
      </c>
      <c r="L1666" s="78">
        <f>IF(COUNTIFS($E$3:E2139,E1666)=1, K1666, 0)</f>
        <v>0</v>
      </c>
    </row>
    <row r="1667" spans="1:12" ht="41.25" customHeight="1">
      <c r="A1667" s="18" t="s">
        <v>2352</v>
      </c>
      <c r="B1667" s="19" t="s">
        <v>230</v>
      </c>
      <c r="C1667" s="19" t="s">
        <v>2133</v>
      </c>
      <c r="D1667" s="89" t="s">
        <v>2134</v>
      </c>
      <c r="E1667" s="19" t="s">
        <v>2337</v>
      </c>
      <c r="F1667" s="21"/>
      <c r="G1667" s="19" t="s">
        <v>1960</v>
      </c>
      <c r="H1667" s="25" t="str">
        <f t="shared" si="157"/>
        <v>HD106</v>
      </c>
      <c r="I1667" s="25" t="str">
        <f t="shared" si="158"/>
        <v>M</v>
      </c>
      <c r="J1667" s="34" t="s">
        <v>2172</v>
      </c>
      <c r="K1667" s="79">
        <v>5982</v>
      </c>
      <c r="L1667" s="78">
        <f>IF(COUNTIFS($E$3:E2140,E1667)=1, K1667, 0)</f>
        <v>0</v>
      </c>
    </row>
    <row r="1668" spans="1:12" ht="41.25" customHeight="1">
      <c r="A1668" s="18" t="s">
        <v>2353</v>
      </c>
      <c r="B1668" s="19" t="s">
        <v>230</v>
      </c>
      <c r="C1668" s="19" t="s">
        <v>2133</v>
      </c>
      <c r="D1668" s="89" t="s">
        <v>2134</v>
      </c>
      <c r="E1668" s="19" t="s">
        <v>2337</v>
      </c>
      <c r="F1668" s="21"/>
      <c r="G1668" s="19" t="s">
        <v>2276</v>
      </c>
      <c r="H1668" s="25" t="str">
        <f t="shared" si="157"/>
        <v>JS404</v>
      </c>
      <c r="I1668" s="25" t="str">
        <f t="shared" si="158"/>
        <v>Non-M</v>
      </c>
      <c r="J1668" s="34"/>
      <c r="K1668" s="79">
        <v>5982</v>
      </c>
      <c r="L1668" s="78">
        <f>IF(COUNTIFS($E$3:E2141,E1668)=1, K1668, 0)</f>
        <v>0</v>
      </c>
    </row>
    <row r="1669" spans="1:12" ht="41.25" customHeight="1">
      <c r="A1669" s="18" t="s">
        <v>2354</v>
      </c>
      <c r="B1669" s="19" t="s">
        <v>230</v>
      </c>
      <c r="C1669" s="19" t="s">
        <v>2133</v>
      </c>
      <c r="D1669" s="89" t="s">
        <v>2134</v>
      </c>
      <c r="E1669" s="19" t="s">
        <v>2337</v>
      </c>
      <c r="F1669" s="21"/>
      <c r="G1669" s="19" t="s">
        <v>2308</v>
      </c>
      <c r="H1669" s="25" t="str">
        <f t="shared" si="157"/>
        <v>HD604</v>
      </c>
      <c r="I1669" s="25" t="str">
        <f t="shared" si="158"/>
        <v>Non-M</v>
      </c>
      <c r="J1669" s="34"/>
      <c r="K1669" s="79">
        <v>5982</v>
      </c>
      <c r="L1669" s="78">
        <f>IF(COUNTIFS($E$3:E2142,E1669)=1, K1669, 0)</f>
        <v>0</v>
      </c>
    </row>
    <row r="1670" spans="1:12" ht="41.25" customHeight="1">
      <c r="A1670" s="18" t="s">
        <v>2355</v>
      </c>
      <c r="B1670" s="19" t="s">
        <v>230</v>
      </c>
      <c r="C1670" s="19" t="s">
        <v>2133</v>
      </c>
      <c r="D1670" s="89" t="s">
        <v>2134</v>
      </c>
      <c r="E1670" s="19" t="s">
        <v>2337</v>
      </c>
      <c r="F1670" s="21"/>
      <c r="G1670" s="19" t="s">
        <v>78</v>
      </c>
      <c r="H1670" s="25" t="str">
        <f t="shared" si="157"/>
        <v>ZP105</v>
      </c>
      <c r="I1670" s="25" t="str">
        <f t="shared" si="158"/>
        <v>M</v>
      </c>
      <c r="J1670" s="34" t="s">
        <v>2172</v>
      </c>
      <c r="K1670" s="79">
        <v>5982</v>
      </c>
      <c r="L1670" s="78">
        <f>IF(COUNTIFS($E$3:E2143,E1670)=1, K1670, 0)</f>
        <v>0</v>
      </c>
    </row>
    <row r="1671" spans="1:12" ht="41.25" customHeight="1">
      <c r="A1671" s="18" t="s">
        <v>2356</v>
      </c>
      <c r="B1671" s="19" t="s">
        <v>230</v>
      </c>
      <c r="C1671" s="19" t="s">
        <v>2133</v>
      </c>
      <c r="D1671" s="89" t="s">
        <v>2134</v>
      </c>
      <c r="E1671" s="19" t="s">
        <v>2337</v>
      </c>
      <c r="F1671" s="21"/>
      <c r="G1671" s="19" t="s">
        <v>1461</v>
      </c>
      <c r="H1671" s="25" t="str">
        <f t="shared" si="157"/>
        <v>JS401</v>
      </c>
      <c r="I1671" s="25" t="str">
        <f t="shared" si="158"/>
        <v>Non-M</v>
      </c>
      <c r="J1671" s="34"/>
      <c r="K1671" s="79">
        <v>5982</v>
      </c>
      <c r="L1671" s="78">
        <f>IF(COUNTIFS($E$3:E2144,E1671)=1, K1671, 0)</f>
        <v>0</v>
      </c>
    </row>
    <row r="1672" spans="1:12" ht="41.25" customHeight="1">
      <c r="A1672" s="18" t="s">
        <v>2357</v>
      </c>
      <c r="B1672" s="19" t="s">
        <v>230</v>
      </c>
      <c r="C1672" s="19" t="s">
        <v>2133</v>
      </c>
      <c r="D1672" s="89" t="s">
        <v>2134</v>
      </c>
      <c r="E1672" s="19" t="s">
        <v>2337</v>
      </c>
      <c r="F1672" s="21"/>
      <c r="G1672" s="19" t="s">
        <v>120</v>
      </c>
      <c r="H1672" s="25" t="str">
        <f t="shared" si="157"/>
        <v>JS124</v>
      </c>
      <c r="I1672" s="25" t="str">
        <f t="shared" si="158"/>
        <v>Non-M</v>
      </c>
      <c r="J1672" s="34"/>
      <c r="K1672" s="79">
        <v>5982</v>
      </c>
      <c r="L1672" s="78">
        <f>IF(COUNTIFS($E$3:E2145,E1672)=1, K1672, 0)</f>
        <v>0</v>
      </c>
    </row>
    <row r="1673" spans="1:12" ht="41.25" customHeight="1">
      <c r="A1673" s="18" t="s">
        <v>2358</v>
      </c>
      <c r="B1673" s="19" t="s">
        <v>230</v>
      </c>
      <c r="C1673" s="19" t="s">
        <v>2133</v>
      </c>
      <c r="D1673" s="89" t="s">
        <v>2134</v>
      </c>
      <c r="E1673" s="19" t="s">
        <v>2337</v>
      </c>
      <c r="F1673" s="21"/>
      <c r="G1673" s="19" t="s">
        <v>118</v>
      </c>
      <c r="H1673" s="25" t="str">
        <f t="shared" si="157"/>
        <v>JS117</v>
      </c>
      <c r="I1673" s="25" t="str">
        <f t="shared" si="158"/>
        <v>M</v>
      </c>
      <c r="J1673" s="34" t="s">
        <v>2172</v>
      </c>
      <c r="K1673" s="79">
        <v>5982</v>
      </c>
      <c r="L1673" s="78">
        <f>IF(COUNTIFS($E$3:E2146,E1673)=1, K1673, 0)</f>
        <v>0</v>
      </c>
    </row>
    <row r="1674" spans="1:12" ht="41.25" customHeight="1">
      <c r="A1674" s="18" t="s">
        <v>2359</v>
      </c>
      <c r="B1674" s="19" t="s">
        <v>230</v>
      </c>
      <c r="C1674" s="19" t="s">
        <v>2133</v>
      </c>
      <c r="D1674" s="89" t="s">
        <v>2134</v>
      </c>
      <c r="E1674" s="19" t="s">
        <v>2337</v>
      </c>
      <c r="F1674" s="21"/>
      <c r="G1674" s="19" t="s">
        <v>1344</v>
      </c>
      <c r="H1674" s="25" t="str">
        <f t="shared" si="157"/>
        <v>JS105</v>
      </c>
      <c r="I1674" s="25" t="str">
        <f t="shared" si="158"/>
        <v>Non-M</v>
      </c>
      <c r="J1674" s="34"/>
      <c r="K1674" s="79">
        <v>5982</v>
      </c>
      <c r="L1674" s="78">
        <f>IF(COUNTIFS($E$3:E2147,E1674)=1, K1674, 0)</f>
        <v>0</v>
      </c>
    </row>
    <row r="1675" spans="1:12" ht="41.25" customHeight="1">
      <c r="A1675" s="18" t="s">
        <v>2360</v>
      </c>
      <c r="B1675" s="19" t="s">
        <v>230</v>
      </c>
      <c r="C1675" s="19" t="s">
        <v>2133</v>
      </c>
      <c r="D1675" s="89" t="s">
        <v>2134</v>
      </c>
      <c r="E1675" s="19" t="s">
        <v>2337</v>
      </c>
      <c r="F1675" s="21"/>
      <c r="G1675" s="19" t="s">
        <v>469</v>
      </c>
      <c r="H1675" s="25" t="str">
        <f t="shared" si="157"/>
        <v>LP100</v>
      </c>
      <c r="I1675" s="25" t="str">
        <f t="shared" si="158"/>
        <v>Non-M</v>
      </c>
      <c r="J1675" s="34"/>
      <c r="K1675" s="79">
        <v>5982</v>
      </c>
      <c r="L1675" s="78">
        <f>IF(COUNTIFS($E$3:E2148,E1675)=1, K1675, 0)</f>
        <v>0</v>
      </c>
    </row>
    <row r="1676" spans="1:12" ht="41.25" customHeight="1">
      <c r="A1676" s="18" t="s">
        <v>2361</v>
      </c>
      <c r="B1676" s="19" t="s">
        <v>230</v>
      </c>
      <c r="C1676" s="19" t="s">
        <v>2133</v>
      </c>
      <c r="D1676" s="89" t="s">
        <v>2134</v>
      </c>
      <c r="E1676" s="19" t="s">
        <v>2337</v>
      </c>
      <c r="F1676" s="21"/>
      <c r="G1676" s="19" t="s">
        <v>339</v>
      </c>
      <c r="H1676" s="25" t="str">
        <f t="shared" ref="H1676:H1681" si="159">IF(RIGHT(G1676,1)="M", LEFT(G1676,LEN(G1676)-1), G1676)</f>
        <v>PK602</v>
      </c>
      <c r="I1676" s="25" t="str">
        <f t="shared" ref="I1676:I1681" si="160">IF(RIGHT(G1676,1)="M","M","Non-M")</f>
        <v>M</v>
      </c>
      <c r="J1676" s="34" t="s">
        <v>1353</v>
      </c>
      <c r="K1676" s="79">
        <v>5982</v>
      </c>
      <c r="L1676" s="78">
        <f>IF(COUNTIFS($E$3:E2149,E1676)=1, K1676, 0)</f>
        <v>0</v>
      </c>
    </row>
    <row r="1677" spans="1:12" ht="41.25" customHeight="1">
      <c r="A1677" s="18" t="s">
        <v>2362</v>
      </c>
      <c r="B1677" s="19" t="s">
        <v>230</v>
      </c>
      <c r="C1677" s="19" t="s">
        <v>2133</v>
      </c>
      <c r="D1677" s="89" t="s">
        <v>2134</v>
      </c>
      <c r="E1677" s="19" t="s">
        <v>2337</v>
      </c>
      <c r="F1677" s="21"/>
      <c r="G1677" s="19" t="s">
        <v>82</v>
      </c>
      <c r="H1677" s="25" t="str">
        <f t="shared" si="159"/>
        <v>PB104</v>
      </c>
      <c r="I1677" s="25" t="str">
        <f t="shared" si="160"/>
        <v>Non-M</v>
      </c>
      <c r="J1677" s="34"/>
      <c r="K1677" s="79">
        <v>5982</v>
      </c>
      <c r="L1677" s="78">
        <f>IF(COUNTIFS($E$3:E2150,E1677)=1, K1677, 0)</f>
        <v>0</v>
      </c>
    </row>
    <row r="1678" spans="1:12" ht="41.25" customHeight="1">
      <c r="A1678" s="18" t="s">
        <v>2363</v>
      </c>
      <c r="B1678" s="19" t="s">
        <v>230</v>
      </c>
      <c r="C1678" s="19" t="s">
        <v>2133</v>
      </c>
      <c r="D1678" s="89" t="s">
        <v>2134</v>
      </c>
      <c r="E1678" s="19" t="s">
        <v>2337</v>
      </c>
      <c r="F1678" s="21"/>
      <c r="G1678" s="19" t="s">
        <v>132</v>
      </c>
      <c r="H1678" s="25" t="str">
        <f t="shared" si="159"/>
        <v>HM420</v>
      </c>
      <c r="I1678" s="25" t="str">
        <f t="shared" si="160"/>
        <v>M</v>
      </c>
      <c r="J1678" s="34" t="s">
        <v>1947</v>
      </c>
      <c r="K1678" s="79">
        <v>5982</v>
      </c>
      <c r="L1678" s="78">
        <f>IF(COUNTIFS($E$3:E2151,E1678)=1, K1678, 0)</f>
        <v>0</v>
      </c>
    </row>
    <row r="1679" spans="1:12" ht="41.25" customHeight="1">
      <c r="A1679" s="18" t="s">
        <v>2364</v>
      </c>
      <c r="B1679" s="19" t="s">
        <v>230</v>
      </c>
      <c r="C1679" s="19" t="s">
        <v>2133</v>
      </c>
      <c r="D1679" s="89" t="s">
        <v>2134</v>
      </c>
      <c r="E1679" s="19" t="s">
        <v>2337</v>
      </c>
      <c r="F1679" s="21"/>
      <c r="G1679" s="19" t="s">
        <v>754</v>
      </c>
      <c r="H1679" s="25" t="str">
        <f t="shared" si="159"/>
        <v>HM508</v>
      </c>
      <c r="I1679" s="25" t="str">
        <f t="shared" si="160"/>
        <v>Non-M</v>
      </c>
      <c r="J1679" s="34"/>
      <c r="K1679" s="79">
        <v>5982</v>
      </c>
      <c r="L1679" s="78">
        <f>IF(COUNTIFS($E$3:E2152,E1679)=1, K1679, 0)</f>
        <v>0</v>
      </c>
    </row>
    <row r="1680" spans="1:12" ht="41.25" customHeight="1">
      <c r="A1680" s="18" t="s">
        <v>2365</v>
      </c>
      <c r="B1680" s="19" t="s">
        <v>230</v>
      </c>
      <c r="C1680" s="19" t="s">
        <v>2133</v>
      </c>
      <c r="D1680" s="89" t="s">
        <v>2134</v>
      </c>
      <c r="E1680" s="19" t="s">
        <v>2337</v>
      </c>
      <c r="F1680" s="21"/>
      <c r="G1680" s="19" t="s">
        <v>88</v>
      </c>
      <c r="H1680" s="25" t="str">
        <f t="shared" si="159"/>
        <v>DC201</v>
      </c>
      <c r="I1680" s="25" t="str">
        <f t="shared" si="160"/>
        <v>Non-M</v>
      </c>
      <c r="J1680" s="34"/>
      <c r="K1680" s="79">
        <v>5982</v>
      </c>
      <c r="L1680" s="78">
        <f>IF(COUNTIFS($E$3:E2153,E1680)=1, K1680, 0)</f>
        <v>0</v>
      </c>
    </row>
    <row r="1681" spans="1:12" ht="41.25" customHeight="1">
      <c r="A1681" s="18" t="s">
        <v>2366</v>
      </c>
      <c r="B1681" s="19" t="s">
        <v>230</v>
      </c>
      <c r="C1681" s="19" t="s">
        <v>2133</v>
      </c>
      <c r="D1681" s="89" t="s">
        <v>2134</v>
      </c>
      <c r="E1681" s="19" t="s">
        <v>2337</v>
      </c>
      <c r="F1681" s="21"/>
      <c r="G1681" s="19" t="s">
        <v>145</v>
      </c>
      <c r="H1681" s="25" t="str">
        <f t="shared" si="159"/>
        <v>DC402</v>
      </c>
      <c r="I1681" s="25" t="str">
        <f t="shared" si="160"/>
        <v>Non-M</v>
      </c>
      <c r="J1681" s="34"/>
      <c r="K1681" s="79">
        <v>5982</v>
      </c>
      <c r="L1681" s="78">
        <f>IF(COUNTIFS($E$3:E2154,E1681)=1, K1681, 0)</f>
        <v>0</v>
      </c>
    </row>
    <row r="1682" spans="1:12" ht="41.25" customHeight="1">
      <c r="A1682" s="18" t="s">
        <v>2367</v>
      </c>
      <c r="B1682" s="19" t="s">
        <v>230</v>
      </c>
      <c r="C1682" s="19" t="s">
        <v>2133</v>
      </c>
      <c r="D1682" s="89" t="s">
        <v>2134</v>
      </c>
      <c r="E1682" s="19" t="s">
        <v>2368</v>
      </c>
      <c r="F1682" s="21"/>
      <c r="G1682" s="19" t="s">
        <v>1279</v>
      </c>
      <c r="H1682" s="25" t="str">
        <f t="shared" ref="H1682:H1688" si="161">IF(RIGHT(G1682,1)="M", LEFT(G1682,LEN(G1682)-1), G1682)</f>
        <v>WB203</v>
      </c>
      <c r="I1682" s="25" t="str">
        <f t="shared" ref="I1682:I1688" si="162">IF(RIGHT(G1682,1)="M","M","Non-M")</f>
        <v>Non-M</v>
      </c>
      <c r="J1682" s="90"/>
      <c r="K1682" s="79">
        <v>31022</v>
      </c>
      <c r="L1682" s="78">
        <f>IF(COUNTIFS($E$3:E2155,E1682)=1, K1682, 0)</f>
        <v>0</v>
      </c>
    </row>
    <row r="1683" spans="1:12" ht="41.25" customHeight="1">
      <c r="A1683" s="18" t="s">
        <v>2369</v>
      </c>
      <c r="B1683" s="19" t="s">
        <v>230</v>
      </c>
      <c r="C1683" s="19" t="s">
        <v>2133</v>
      </c>
      <c r="D1683" s="89" t="s">
        <v>2134</v>
      </c>
      <c r="E1683" s="19" t="s">
        <v>2368</v>
      </c>
      <c r="F1683" s="21"/>
      <c r="G1683" s="19" t="s">
        <v>61</v>
      </c>
      <c r="H1683" s="25" t="str">
        <f t="shared" si="161"/>
        <v>DC101</v>
      </c>
      <c r="I1683" s="25" t="str">
        <f t="shared" si="162"/>
        <v>Non-M</v>
      </c>
      <c r="J1683" s="90"/>
      <c r="K1683" s="79">
        <v>31022</v>
      </c>
      <c r="L1683" s="78">
        <f>IF(COUNTIFS($E$3:E2156,E1683)=1, K1683, 0)</f>
        <v>0</v>
      </c>
    </row>
    <row r="1684" spans="1:12" ht="41.25" customHeight="1">
      <c r="A1684" s="18" t="s">
        <v>2370</v>
      </c>
      <c r="B1684" s="19" t="s">
        <v>230</v>
      </c>
      <c r="C1684" s="19" t="s">
        <v>2133</v>
      </c>
      <c r="D1684" s="89" t="s">
        <v>2134</v>
      </c>
      <c r="E1684" s="19" t="s">
        <v>2368</v>
      </c>
      <c r="F1684" s="21"/>
      <c r="G1684" s="19" t="s">
        <v>135</v>
      </c>
      <c r="H1684" s="25" t="str">
        <f t="shared" si="161"/>
        <v>DC200</v>
      </c>
      <c r="I1684" s="25" t="str">
        <f t="shared" si="162"/>
        <v>Non-M</v>
      </c>
      <c r="J1684" s="90"/>
      <c r="K1684" s="79">
        <v>31022</v>
      </c>
      <c r="L1684" s="78">
        <f>IF(COUNTIFS($E$3:E2157,E1684)=1, K1684, 0)</f>
        <v>0</v>
      </c>
    </row>
    <row r="1685" spans="1:12" ht="41.25" customHeight="1">
      <c r="A1685" s="18" t="s">
        <v>2371</v>
      </c>
      <c r="B1685" s="19" t="s">
        <v>230</v>
      </c>
      <c r="C1685" s="19" t="s">
        <v>2133</v>
      </c>
      <c r="D1685" s="89" t="s">
        <v>2134</v>
      </c>
      <c r="E1685" s="19" t="s">
        <v>2368</v>
      </c>
      <c r="F1685" s="21"/>
      <c r="G1685" s="19" t="s">
        <v>96</v>
      </c>
      <c r="H1685" s="25" t="str">
        <f t="shared" si="161"/>
        <v>DC300</v>
      </c>
      <c r="I1685" s="25" t="str">
        <f t="shared" si="162"/>
        <v>Non-M</v>
      </c>
      <c r="J1685" s="90"/>
      <c r="K1685" s="79">
        <v>31022</v>
      </c>
      <c r="L1685" s="78">
        <f>IF(COUNTIFS($E$3:E2158,E1685)=1, K1685, 0)</f>
        <v>0</v>
      </c>
    </row>
    <row r="1686" spans="1:12" ht="41.25" customHeight="1">
      <c r="A1686" s="18" t="s">
        <v>2372</v>
      </c>
      <c r="B1686" s="19" t="s">
        <v>230</v>
      </c>
      <c r="C1686" s="19" t="s">
        <v>2133</v>
      </c>
      <c r="D1686" s="89" t="s">
        <v>2134</v>
      </c>
      <c r="E1686" s="19" t="s">
        <v>2368</v>
      </c>
      <c r="F1686" s="21"/>
      <c r="G1686" s="19" t="s">
        <v>152</v>
      </c>
      <c r="H1686" s="25" t="str">
        <f t="shared" si="161"/>
        <v>DC400</v>
      </c>
      <c r="I1686" s="25" t="str">
        <f t="shared" si="162"/>
        <v>Non-M</v>
      </c>
      <c r="J1686" s="90"/>
      <c r="K1686" s="79">
        <v>31022</v>
      </c>
      <c r="L1686" s="78">
        <f>IF(COUNTIFS($E$3:E2159,E1686)=1, K1686, 0)</f>
        <v>0</v>
      </c>
    </row>
    <row r="1687" spans="1:12" ht="41.25" customHeight="1">
      <c r="A1687" s="18" t="s">
        <v>2373</v>
      </c>
      <c r="B1687" s="19" t="s">
        <v>230</v>
      </c>
      <c r="C1687" s="19" t="s">
        <v>2133</v>
      </c>
      <c r="D1687" s="89" t="s">
        <v>2134</v>
      </c>
      <c r="E1687" s="19" t="s">
        <v>2368</v>
      </c>
      <c r="F1687" s="21"/>
      <c r="G1687" s="19" t="s">
        <v>284</v>
      </c>
      <c r="H1687" s="25" t="str">
        <f t="shared" si="161"/>
        <v>PK208</v>
      </c>
      <c r="I1687" s="25" t="str">
        <f t="shared" si="162"/>
        <v>Non-M</v>
      </c>
      <c r="J1687" s="90"/>
      <c r="K1687" s="79">
        <v>31022</v>
      </c>
      <c r="L1687" s="78">
        <f>IF(COUNTIFS($E$3:E2160,E1687)=1, K1687, 0)</f>
        <v>0</v>
      </c>
    </row>
    <row r="1688" spans="1:12" ht="41.25" customHeight="1">
      <c r="A1688" s="18" t="s">
        <v>2374</v>
      </c>
      <c r="B1688" s="19" t="s">
        <v>230</v>
      </c>
      <c r="C1688" s="19" t="s">
        <v>2133</v>
      </c>
      <c r="D1688" s="89" t="s">
        <v>2134</v>
      </c>
      <c r="E1688" s="19" t="s">
        <v>2368</v>
      </c>
      <c r="F1688" s="21"/>
      <c r="G1688" s="19" t="s">
        <v>1382</v>
      </c>
      <c r="H1688" s="25" t="str">
        <f t="shared" si="161"/>
        <v>PB214</v>
      </c>
      <c r="I1688" s="25" t="str">
        <f t="shared" si="162"/>
        <v>Non-M</v>
      </c>
      <c r="J1688" s="90"/>
      <c r="K1688" s="79">
        <v>31022</v>
      </c>
      <c r="L1688" s="78">
        <f>IF(COUNTIFS($E$3:E2161,E1688)=1, K1688, 0)</f>
        <v>0</v>
      </c>
    </row>
    <row r="1689" spans="1:12" ht="41.25" customHeight="1">
      <c r="A1689" s="18" t="s">
        <v>2375</v>
      </c>
      <c r="B1689" s="19" t="s">
        <v>230</v>
      </c>
      <c r="C1689" s="19" t="s">
        <v>2133</v>
      </c>
      <c r="D1689" s="89" t="s">
        <v>2134</v>
      </c>
      <c r="E1689" s="19" t="s">
        <v>2368</v>
      </c>
      <c r="F1689" s="21"/>
      <c r="G1689" s="19" t="s">
        <v>269</v>
      </c>
      <c r="H1689" s="25" t="str">
        <f>IF(RIGHT(G1689,1)="M", LEFT(G1689,LEN(G1689)-1), G1689)</f>
        <v>PK102</v>
      </c>
      <c r="I1689" s="25" t="str">
        <f>IF(RIGHT(G1689,1)="M","M","Non-M")</f>
        <v>Non-M</v>
      </c>
      <c r="J1689" s="90"/>
      <c r="K1689" s="79">
        <v>31022</v>
      </c>
      <c r="L1689" s="78">
        <f>IF(COUNTIFS($E$3:E2162,E1689)=1, K1689, 0)</f>
        <v>0</v>
      </c>
    </row>
    <row r="1690" spans="1:12" ht="41.25" customHeight="1">
      <c r="A1690" s="18" t="s">
        <v>2376</v>
      </c>
      <c r="B1690" s="19" t="s">
        <v>230</v>
      </c>
      <c r="C1690" s="19" t="s">
        <v>2133</v>
      </c>
      <c r="D1690" s="89" t="s">
        <v>2134</v>
      </c>
      <c r="E1690" s="19" t="s">
        <v>2368</v>
      </c>
      <c r="F1690" s="21"/>
      <c r="G1690" s="19" t="s">
        <v>2257</v>
      </c>
      <c r="H1690" s="25" t="str">
        <f>IF(RIGHT(G1690,1)="M", LEFT(G1690,LEN(G1690)-1), G1690)</f>
        <v>PB105</v>
      </c>
      <c r="I1690" s="25" t="str">
        <f>IF(RIGHT(G1690,1)="M","M","Non-M")</f>
        <v>Non-M</v>
      </c>
      <c r="J1690" s="90"/>
      <c r="K1690" s="79">
        <v>31022</v>
      </c>
      <c r="L1690" s="78">
        <f>IF(COUNTIFS($E$3:E2163,E1690)=1, K1690, 0)</f>
        <v>0</v>
      </c>
    </row>
    <row r="1691" spans="1:12" ht="41.25" customHeight="1">
      <c r="A1691" s="18" t="s">
        <v>2377</v>
      </c>
      <c r="B1691" s="19" t="s">
        <v>230</v>
      </c>
      <c r="C1691" s="19" t="s">
        <v>2133</v>
      </c>
      <c r="D1691" s="89" t="s">
        <v>2134</v>
      </c>
      <c r="E1691" s="19" t="s">
        <v>2368</v>
      </c>
      <c r="F1691" s="21"/>
      <c r="G1691" s="19" t="s">
        <v>1344</v>
      </c>
      <c r="H1691" s="25" t="str">
        <f>IF(RIGHT(G1691,1)="M", LEFT(G1691,LEN(G1691)-1), G1691)</f>
        <v>JS105</v>
      </c>
      <c r="I1691" s="25" t="str">
        <f>IF(RIGHT(G1691,1)="M","M","Non-M")</f>
        <v>Non-M</v>
      </c>
      <c r="J1691" s="90"/>
      <c r="K1691" s="79">
        <v>31022</v>
      </c>
      <c r="L1691" s="78">
        <f>IF(COUNTIFS($E$3:E2164,E1691)=1, K1691, 0)</f>
        <v>0</v>
      </c>
    </row>
    <row r="1692" spans="1:12" ht="41.25" customHeight="1">
      <c r="A1692" s="18" t="s">
        <v>2378</v>
      </c>
      <c r="B1692" s="19" t="s">
        <v>230</v>
      </c>
      <c r="C1692" s="19" t="s">
        <v>2133</v>
      </c>
      <c r="D1692" s="89" t="s">
        <v>2134</v>
      </c>
      <c r="E1692" s="19" t="s">
        <v>2368</v>
      </c>
      <c r="F1692" s="21"/>
      <c r="G1692" s="19" t="s">
        <v>204</v>
      </c>
      <c r="H1692" s="25" t="str">
        <f>IF(RIGHT(G1692,1)="M", LEFT(G1692,LEN(G1692)-1), G1692)</f>
        <v>HM503</v>
      </c>
      <c r="I1692" s="25" t="str">
        <f>IF(RIGHT(G1692,1)="M","M","Non-M")</f>
        <v>Non-M</v>
      </c>
      <c r="J1692" s="90"/>
      <c r="K1692" s="79">
        <v>31022</v>
      </c>
      <c r="L1692" s="78">
        <f>IF(COUNTIFS($E$3:E2165,E1692)=1, K1692, 0)</f>
        <v>0</v>
      </c>
    </row>
    <row r="1693" spans="1:12" ht="41.25" customHeight="1">
      <c r="A1693" s="18" t="s">
        <v>2379</v>
      </c>
      <c r="B1693" s="19" t="s">
        <v>230</v>
      </c>
      <c r="C1693" s="19" t="s">
        <v>2133</v>
      </c>
      <c r="D1693" s="89" t="s">
        <v>2134</v>
      </c>
      <c r="E1693" s="19" t="s">
        <v>2368</v>
      </c>
      <c r="F1693" s="21"/>
      <c r="G1693" s="19" t="s">
        <v>1001</v>
      </c>
      <c r="H1693" s="25" t="str">
        <f>IF(RIGHT(G1693,1)="M", LEFT(G1693,LEN(G1693)-1), G1693)</f>
        <v>HM803</v>
      </c>
      <c r="I1693" s="25" t="str">
        <f>IF(RIGHT(G1693,1)="M","M","Non-M")</f>
        <v>Non-M</v>
      </c>
      <c r="J1693" s="90"/>
      <c r="K1693" s="79">
        <v>31022</v>
      </c>
      <c r="L1693" s="78">
        <f>IF(COUNTIFS($E$3:E2166,E1693)=1, K1693, 0)</f>
        <v>0</v>
      </c>
    </row>
    <row r="1694" spans="1:12" ht="41.25" customHeight="1">
      <c r="A1694" s="18" t="s">
        <v>2380</v>
      </c>
      <c r="B1694" s="19" t="s">
        <v>230</v>
      </c>
      <c r="C1694" s="19" t="s">
        <v>2133</v>
      </c>
      <c r="D1694" s="89" t="s">
        <v>2134</v>
      </c>
      <c r="E1694" s="19" t="s">
        <v>2381</v>
      </c>
      <c r="F1694" s="21"/>
      <c r="G1694" s="19" t="s">
        <v>412</v>
      </c>
      <c r="H1694" s="25" t="str">
        <f>IF(RIGHT(G1694,1)="M", LEFT(G1694,LEN(G1694)-1), G1694)</f>
        <v>WB306</v>
      </c>
      <c r="I1694" s="25" t="str">
        <f>IF(RIGHT(G1694,1)="M","M","Non-M")</f>
        <v>Non-M</v>
      </c>
      <c r="J1694" s="90"/>
      <c r="K1694" s="79">
        <v>18088</v>
      </c>
      <c r="L1694" s="78">
        <f>IF(COUNTIFS($E$3:E2167,E1694)=1, K1694, 0)</f>
        <v>0</v>
      </c>
    </row>
    <row r="1695" spans="1:12" ht="41.25" customHeight="1">
      <c r="A1695" s="18" t="s">
        <v>2382</v>
      </c>
      <c r="B1695" s="19" t="s">
        <v>230</v>
      </c>
      <c r="C1695" s="19" t="s">
        <v>2133</v>
      </c>
      <c r="D1695" s="89" t="s">
        <v>2134</v>
      </c>
      <c r="E1695" s="19" t="s">
        <v>2381</v>
      </c>
      <c r="F1695" s="21"/>
      <c r="G1695" s="19" t="s">
        <v>2383</v>
      </c>
      <c r="H1695" s="25" t="str">
        <f>IF(RIGHT(G1695,1)="M", LEFT(G1695,LEN(G1695)-1), G1695)</f>
        <v>LP210</v>
      </c>
      <c r="I1695" s="25" t="str">
        <f>IF(RIGHT(G1695,1)="M","M","Non-M")</f>
        <v>Non-M</v>
      </c>
      <c r="J1695" s="90"/>
      <c r="K1695" s="79">
        <v>18088</v>
      </c>
      <c r="L1695" s="78">
        <f>IF(COUNTIFS($E$3:E2168,E1695)=1, K1695, 0)</f>
        <v>0</v>
      </c>
    </row>
    <row r="1696" spans="1:12" ht="41.25" customHeight="1">
      <c r="A1696" s="18" t="s">
        <v>2384</v>
      </c>
      <c r="B1696" s="19" t="s">
        <v>230</v>
      </c>
      <c r="C1696" s="19" t="s">
        <v>2133</v>
      </c>
      <c r="D1696" s="89" t="s">
        <v>2134</v>
      </c>
      <c r="E1696" s="19" t="s">
        <v>2381</v>
      </c>
      <c r="F1696" s="21"/>
      <c r="G1696" s="19" t="s">
        <v>1778</v>
      </c>
      <c r="H1696" s="25" t="str">
        <f>IF(RIGHT(G1696,1)="M", LEFT(G1696,LEN(G1696)-1), G1696)</f>
        <v>WU401</v>
      </c>
      <c r="I1696" s="25" t="str">
        <f>IF(RIGHT(G1696,1)="M","M","Non-M")</f>
        <v>M</v>
      </c>
      <c r="J1696" s="90" t="s">
        <v>2385</v>
      </c>
      <c r="K1696" s="79">
        <v>18088</v>
      </c>
      <c r="L1696" s="78">
        <f>IF(COUNTIFS($E$3:E2169,E1696)=1, K1696, 0)</f>
        <v>0</v>
      </c>
    </row>
    <row r="1697" spans="1:12" ht="41.25" customHeight="1">
      <c r="A1697" s="18" t="s">
        <v>2386</v>
      </c>
      <c r="B1697" s="19" t="s">
        <v>230</v>
      </c>
      <c r="C1697" s="19" t="s">
        <v>2133</v>
      </c>
      <c r="D1697" s="89" t="s">
        <v>2134</v>
      </c>
      <c r="E1697" s="19" t="s">
        <v>2381</v>
      </c>
      <c r="F1697" s="21"/>
      <c r="G1697" s="19" t="s">
        <v>322</v>
      </c>
      <c r="H1697" s="25" t="str">
        <f>IF(RIGHT(G1697,1)="M", LEFT(G1697,LEN(G1697)-1), G1697)</f>
        <v>GT207</v>
      </c>
      <c r="I1697" s="25" t="str">
        <f>IF(RIGHT(G1697,1)="M","M","Non-M")</f>
        <v>Non-M</v>
      </c>
      <c r="J1697" s="90"/>
      <c r="K1697" s="79">
        <v>18088</v>
      </c>
      <c r="L1697" s="78">
        <f>IF(COUNTIFS($E$3:E2170,E1697)=1, K1697, 0)</f>
        <v>0</v>
      </c>
    </row>
    <row r="1698" spans="1:12" ht="41.25" customHeight="1">
      <c r="A1698" s="18" t="s">
        <v>2387</v>
      </c>
      <c r="B1698" s="19" t="s">
        <v>230</v>
      </c>
      <c r="C1698" s="19" t="s">
        <v>2133</v>
      </c>
      <c r="D1698" s="89" t="s">
        <v>2134</v>
      </c>
      <c r="E1698" s="19" t="s">
        <v>2381</v>
      </c>
      <c r="F1698" s="21"/>
      <c r="G1698" s="19" t="s">
        <v>120</v>
      </c>
      <c r="H1698" s="25" t="str">
        <f>IF(RIGHT(G1698,1)="M", LEFT(G1698,LEN(G1698)-1), G1698)</f>
        <v>JS124</v>
      </c>
      <c r="I1698" s="25" t="str">
        <f>IF(RIGHT(G1698,1)="M","M","Non-M")</f>
        <v>Non-M</v>
      </c>
      <c r="J1698" s="34"/>
      <c r="K1698" s="79">
        <v>18088</v>
      </c>
      <c r="L1698" s="78">
        <f>IF(COUNTIFS($E$3:E2171,E1698)=1, K1698, 0)</f>
        <v>0</v>
      </c>
    </row>
    <row r="1699" spans="1:12" ht="41.25" customHeight="1">
      <c r="A1699" s="18" t="s">
        <v>2388</v>
      </c>
      <c r="B1699" s="19" t="s">
        <v>230</v>
      </c>
      <c r="C1699" s="19" t="s">
        <v>2133</v>
      </c>
      <c r="D1699" s="89" t="s">
        <v>2134</v>
      </c>
      <c r="E1699" s="19" t="s">
        <v>2381</v>
      </c>
      <c r="F1699" s="21"/>
      <c r="G1699" s="19" t="s">
        <v>71</v>
      </c>
      <c r="H1699" s="25" t="str">
        <f>IF(RIGHT(G1699,1)="M", LEFT(G1699,LEN(G1699)-1), G1699)</f>
        <v>HM500</v>
      </c>
      <c r="I1699" s="25" t="str">
        <f>IF(RIGHT(G1699,1)="M","M","Non-M")</f>
        <v>Non-M</v>
      </c>
      <c r="J1699" s="34"/>
      <c r="K1699" s="79">
        <v>18088</v>
      </c>
      <c r="L1699" s="78">
        <f>IF(COUNTIFS($E$3:E2172,E1699)=1, K1699, 0)</f>
        <v>0</v>
      </c>
    </row>
    <row r="1700" spans="1:12" ht="41.25" customHeight="1">
      <c r="A1700" s="18" t="s">
        <v>2389</v>
      </c>
      <c r="B1700" s="19" t="s">
        <v>230</v>
      </c>
      <c r="C1700" s="19" t="s">
        <v>2133</v>
      </c>
      <c r="D1700" s="89" t="s">
        <v>2134</v>
      </c>
      <c r="E1700" s="19" t="s">
        <v>2381</v>
      </c>
      <c r="F1700" s="21"/>
      <c r="G1700" s="19" t="s">
        <v>965</v>
      </c>
      <c r="H1700" s="25" t="str">
        <f>IF(RIGHT(G1700,1)="M", LEFT(G1700,LEN(G1700)-1), G1700)</f>
        <v>PK304</v>
      </c>
      <c r="I1700" s="25" t="str">
        <f>IF(RIGHT(G1700,1)="M","M","Non-M")</f>
        <v>Non-M</v>
      </c>
      <c r="J1700" s="34"/>
      <c r="K1700" s="79">
        <v>18088</v>
      </c>
      <c r="L1700" s="78">
        <f>IF(COUNTIFS($E$3:E2173,E1700)=1, K1700, 0)</f>
        <v>0</v>
      </c>
    </row>
    <row r="1701" spans="1:12" ht="41.25" customHeight="1">
      <c r="A1701" s="18" t="s">
        <v>2390</v>
      </c>
      <c r="B1701" s="19" t="s">
        <v>230</v>
      </c>
      <c r="C1701" s="19" t="s">
        <v>2133</v>
      </c>
      <c r="D1701" s="89" t="s">
        <v>2134</v>
      </c>
      <c r="E1701" s="19" t="s">
        <v>2391</v>
      </c>
      <c r="F1701" s="21"/>
      <c r="G1701" s="19" t="s">
        <v>412</v>
      </c>
      <c r="H1701" s="25" t="str">
        <f>IF(RIGHT(G1701,1)="M", LEFT(G1701,LEN(G1701)-1), G1701)</f>
        <v>WB306</v>
      </c>
      <c r="I1701" s="25" t="str">
        <f>IF(RIGHT(G1701,1)="M","M","Non-M")</f>
        <v>Non-M</v>
      </c>
      <c r="J1701" s="34"/>
      <c r="K1701" s="79">
        <v>9171</v>
      </c>
      <c r="L1701" s="78">
        <f>IF(COUNTIFS($E$3:E2174,E1701)=1, K1701, 0)</f>
        <v>0</v>
      </c>
    </row>
    <row r="1702" spans="1:12" ht="41.25" customHeight="1">
      <c r="A1702" s="18" t="s">
        <v>2392</v>
      </c>
      <c r="B1702" s="19" t="s">
        <v>230</v>
      </c>
      <c r="C1702" s="19" t="s">
        <v>2133</v>
      </c>
      <c r="D1702" s="89" t="s">
        <v>2134</v>
      </c>
      <c r="E1702" s="19" t="s">
        <v>2391</v>
      </c>
      <c r="F1702" s="21"/>
      <c r="G1702" s="19" t="s">
        <v>960</v>
      </c>
      <c r="H1702" s="25" t="str">
        <f>IF(RIGHT(G1702,1)="M", LEFT(G1702,LEN(G1702)-1), G1702)</f>
        <v>LP202</v>
      </c>
      <c r="I1702" s="25" t="str">
        <f>IF(RIGHT(G1702,1)="M","M","Non-M")</f>
        <v>M</v>
      </c>
      <c r="J1702" s="34"/>
      <c r="K1702" s="79">
        <v>9171</v>
      </c>
      <c r="L1702" s="78">
        <f>IF(COUNTIFS($E$3:E2175,E1702)=1, K1702, 0)</f>
        <v>0</v>
      </c>
    </row>
    <row r="1703" spans="1:12" ht="41.25" customHeight="1">
      <c r="A1703" s="18" t="s">
        <v>2393</v>
      </c>
      <c r="B1703" s="19" t="s">
        <v>230</v>
      </c>
      <c r="C1703" s="19" t="s">
        <v>2133</v>
      </c>
      <c r="D1703" s="89" t="s">
        <v>2134</v>
      </c>
      <c r="E1703" s="19" t="s">
        <v>2391</v>
      </c>
      <c r="F1703" s="21"/>
      <c r="G1703" s="19" t="s">
        <v>1778</v>
      </c>
      <c r="H1703" s="25" t="str">
        <f>IF(RIGHT(G1703,1)="M", LEFT(G1703,LEN(G1703)-1), G1703)</f>
        <v>WU401</v>
      </c>
      <c r="I1703" s="25" t="str">
        <f>IF(RIGHT(G1703,1)="M","M","Non-M")</f>
        <v>M</v>
      </c>
      <c r="J1703" s="34" t="s">
        <v>2385</v>
      </c>
      <c r="K1703" s="79">
        <v>9171</v>
      </c>
      <c r="L1703" s="78">
        <f>IF(COUNTIFS($E$3:E2176,E1703)=1, K1703, 0)</f>
        <v>0</v>
      </c>
    </row>
    <row r="1704" spans="1:12" ht="41.25" customHeight="1">
      <c r="A1704" s="18" t="s">
        <v>2394</v>
      </c>
      <c r="B1704" s="19" t="s">
        <v>230</v>
      </c>
      <c r="C1704" s="19" t="s">
        <v>2133</v>
      </c>
      <c r="D1704" s="89" t="s">
        <v>2134</v>
      </c>
      <c r="E1704" s="19" t="s">
        <v>2391</v>
      </c>
      <c r="F1704" s="21"/>
      <c r="G1704" s="19" t="s">
        <v>322</v>
      </c>
      <c r="H1704" s="25" t="str">
        <f>IF(RIGHT(G1704,1)="M", LEFT(G1704,LEN(G1704)-1), G1704)</f>
        <v>GT207</v>
      </c>
      <c r="I1704" s="25" t="str">
        <f>IF(RIGHT(G1704,1)="M","M","Non-M")</f>
        <v>Non-M</v>
      </c>
      <c r="J1704" s="34"/>
      <c r="K1704" s="79">
        <v>9171</v>
      </c>
      <c r="L1704" s="78">
        <f>IF(COUNTIFS($E$3:E2177,E1704)=1, K1704, 0)</f>
        <v>0</v>
      </c>
    </row>
    <row r="1705" spans="1:12" ht="41.25" customHeight="1">
      <c r="A1705" s="18" t="s">
        <v>2395</v>
      </c>
      <c r="B1705" s="19" t="s">
        <v>230</v>
      </c>
      <c r="C1705" s="19" t="s">
        <v>2133</v>
      </c>
      <c r="D1705" s="89" t="s">
        <v>2134</v>
      </c>
      <c r="E1705" s="19" t="s">
        <v>2391</v>
      </c>
      <c r="F1705" s="21"/>
      <c r="G1705" s="19" t="s">
        <v>120</v>
      </c>
      <c r="H1705" s="25" t="str">
        <f>IF(RIGHT(G1705,1)="M", LEFT(G1705,LEN(G1705)-1), G1705)</f>
        <v>JS124</v>
      </c>
      <c r="I1705" s="25" t="str">
        <f>IF(RIGHT(G1705,1)="M","M","Non-M")</f>
        <v>Non-M</v>
      </c>
      <c r="J1705" s="34"/>
      <c r="K1705" s="79">
        <v>9171</v>
      </c>
      <c r="L1705" s="78">
        <f>IF(COUNTIFS($E$3:E2178,E1705)=1, K1705, 0)</f>
        <v>0</v>
      </c>
    </row>
    <row r="1706" spans="1:12" ht="41.25" customHeight="1">
      <c r="A1706" s="18" t="s">
        <v>2396</v>
      </c>
      <c r="B1706" s="19" t="s">
        <v>230</v>
      </c>
      <c r="C1706" s="19" t="s">
        <v>2133</v>
      </c>
      <c r="D1706" s="89" t="s">
        <v>2134</v>
      </c>
      <c r="E1706" s="19" t="s">
        <v>2391</v>
      </c>
      <c r="F1706" s="21"/>
      <c r="G1706" s="19" t="s">
        <v>71</v>
      </c>
      <c r="H1706" s="25" t="str">
        <f>IF(RIGHT(G1706,1)="M", LEFT(G1706,LEN(G1706)-1), G1706)</f>
        <v>HM500</v>
      </c>
      <c r="I1706" s="25" t="str">
        <f>IF(RIGHT(G1706,1)="M","M","Non-M")</f>
        <v>Non-M</v>
      </c>
      <c r="J1706" s="34"/>
      <c r="K1706" s="79">
        <v>9171</v>
      </c>
      <c r="L1706" s="78">
        <f>IF(COUNTIFS($E$3:E2179,E1706)=1, K1706, 0)</f>
        <v>0</v>
      </c>
    </row>
    <row r="1707" spans="1:12" ht="41.25" customHeight="1">
      <c r="A1707" s="18" t="s">
        <v>2397</v>
      </c>
      <c r="B1707" s="19" t="s">
        <v>230</v>
      </c>
      <c r="C1707" s="19" t="s">
        <v>2133</v>
      </c>
      <c r="D1707" s="89" t="s">
        <v>2134</v>
      </c>
      <c r="E1707" s="19" t="s">
        <v>2391</v>
      </c>
      <c r="F1707" s="21"/>
      <c r="G1707" s="19" t="s">
        <v>2398</v>
      </c>
      <c r="H1707" s="25" t="str">
        <f>IF(RIGHT(G1707,1)="M", LEFT(G1707,LEN(G1707)-1), G1707)</f>
        <v>PK304</v>
      </c>
      <c r="I1707" s="25" t="str">
        <f>IF(RIGHT(G1707,1)="M","M","Non-M")</f>
        <v>M</v>
      </c>
      <c r="J1707" s="34"/>
      <c r="K1707" s="79">
        <v>9171</v>
      </c>
      <c r="L1707" s="78">
        <f>IF(COUNTIFS($E$3:E2180,E1707)=1, K1707, 0)</f>
        <v>0</v>
      </c>
    </row>
    <row r="1708" spans="1:12" ht="41.25" customHeight="1">
      <c r="A1708" s="92" t="s">
        <v>2399</v>
      </c>
      <c r="B1708" s="35" t="s">
        <v>1308</v>
      </c>
      <c r="C1708" s="35" t="s">
        <v>1512</v>
      </c>
      <c r="D1708" s="60" t="s">
        <v>1361</v>
      </c>
      <c r="E1708" s="35" t="s">
        <v>2400</v>
      </c>
      <c r="F1708" s="48"/>
      <c r="G1708" s="35" t="s">
        <v>138</v>
      </c>
      <c r="H1708" s="57" t="str">
        <f t="shared" ref="H1708:H1712" si="163">IF(RIGHT(G1708,1)="M", LEFT(G1708,LEN(G1708)-1), G1708)</f>
        <v>WB406</v>
      </c>
      <c r="I1708" s="57" t="str">
        <f t="shared" ref="I1708:I1712" si="164">IF(RIGHT(G1708,1)="M","M","Non-M")</f>
        <v>M</v>
      </c>
      <c r="J1708" s="58"/>
      <c r="K1708" s="33"/>
      <c r="L1708" s="93">
        <f>IF(COUNTIFS($E$3:E2181,E1708)=1, K1708, 0)</f>
        <v>0</v>
      </c>
    </row>
    <row r="1709" spans="1:12" ht="41.25" customHeight="1">
      <c r="A1709" s="92" t="s">
        <v>2401</v>
      </c>
      <c r="B1709" s="35" t="s">
        <v>1308</v>
      </c>
      <c r="C1709" s="35" t="s">
        <v>1512</v>
      </c>
      <c r="D1709" s="60" t="s">
        <v>1361</v>
      </c>
      <c r="E1709" s="35" t="s">
        <v>2400</v>
      </c>
      <c r="F1709" s="48"/>
      <c r="G1709" s="35" t="s">
        <v>61</v>
      </c>
      <c r="H1709" s="57" t="str">
        <f t="shared" si="163"/>
        <v>DC101</v>
      </c>
      <c r="I1709" s="57" t="str">
        <f t="shared" si="164"/>
        <v>Non-M</v>
      </c>
      <c r="J1709" s="58"/>
      <c r="K1709" s="33"/>
      <c r="L1709" s="93">
        <f>IF(COUNTIFS($E$3:E2182,E1709)=1, K1709, 0)</f>
        <v>0</v>
      </c>
    </row>
    <row r="1710" spans="1:12" ht="41.25" customHeight="1">
      <c r="A1710" s="92" t="s">
        <v>2402</v>
      </c>
      <c r="B1710" s="35" t="s">
        <v>1308</v>
      </c>
      <c r="C1710" s="35" t="s">
        <v>1512</v>
      </c>
      <c r="D1710" s="60" t="s">
        <v>1361</v>
      </c>
      <c r="E1710" s="35" t="s">
        <v>2400</v>
      </c>
      <c r="F1710" s="48"/>
      <c r="G1710" s="35" t="s">
        <v>135</v>
      </c>
      <c r="H1710" s="57" t="str">
        <f t="shared" si="163"/>
        <v>DC200</v>
      </c>
      <c r="I1710" s="57" t="str">
        <f t="shared" si="164"/>
        <v>Non-M</v>
      </c>
      <c r="J1710" s="58"/>
      <c r="K1710" s="33"/>
      <c r="L1710" s="93">
        <f>IF(COUNTIFS($E$3:E2183,E1710)=1, K1710, 0)</f>
        <v>0</v>
      </c>
    </row>
    <row r="1711" spans="1:12" ht="41.25" customHeight="1">
      <c r="A1711" s="92" t="s">
        <v>2403</v>
      </c>
      <c r="B1711" s="35" t="s">
        <v>1308</v>
      </c>
      <c r="C1711" s="35" t="s">
        <v>1512</v>
      </c>
      <c r="D1711" s="60" t="s">
        <v>1361</v>
      </c>
      <c r="E1711" s="35" t="s">
        <v>2400</v>
      </c>
      <c r="F1711" s="48"/>
      <c r="G1711" s="35" t="s">
        <v>96</v>
      </c>
      <c r="H1711" s="57" t="str">
        <f t="shared" si="163"/>
        <v>DC300</v>
      </c>
      <c r="I1711" s="57" t="str">
        <f t="shared" si="164"/>
        <v>Non-M</v>
      </c>
      <c r="J1711" s="58"/>
      <c r="K1711" s="33"/>
      <c r="L1711" s="93">
        <f>IF(COUNTIFS($E$3:E2184,E1711)=1, K1711, 0)</f>
        <v>0</v>
      </c>
    </row>
    <row r="1712" spans="1:12" ht="41.25" customHeight="1">
      <c r="A1712" s="92" t="s">
        <v>2404</v>
      </c>
      <c r="B1712" s="35" t="s">
        <v>1308</v>
      </c>
      <c r="C1712" s="35" t="s">
        <v>1512</v>
      </c>
      <c r="D1712" s="60" t="s">
        <v>1361</v>
      </c>
      <c r="E1712" s="35" t="s">
        <v>2400</v>
      </c>
      <c r="F1712" s="48"/>
      <c r="G1712" s="35" t="s">
        <v>152</v>
      </c>
      <c r="H1712" s="57" t="str">
        <f t="shared" si="163"/>
        <v>DC400</v>
      </c>
      <c r="I1712" s="57" t="str">
        <f t="shared" si="164"/>
        <v>Non-M</v>
      </c>
      <c r="J1712" s="58"/>
      <c r="K1712" s="33"/>
      <c r="L1712" s="93">
        <f>IF(COUNTIFS($E$3:E2185,E1712)=1, K1712, 0)</f>
        <v>0</v>
      </c>
    </row>
    <row r="1713" spans="1:12" ht="41.25" customHeight="1">
      <c r="A1713" s="92" t="s">
        <v>2405</v>
      </c>
      <c r="B1713" s="35" t="s">
        <v>1308</v>
      </c>
      <c r="C1713" s="35" t="s">
        <v>1512</v>
      </c>
      <c r="D1713" s="60" t="s">
        <v>1361</v>
      </c>
      <c r="E1713" s="35" t="s">
        <v>2400</v>
      </c>
      <c r="F1713" s="48"/>
      <c r="G1713" s="35" t="s">
        <v>1344</v>
      </c>
      <c r="H1713" s="57" t="str">
        <f>IF(RIGHT(G1713,1)="M", LEFT(G1713,LEN(G1713)-1), G1713)</f>
        <v>JS105</v>
      </c>
      <c r="I1713" s="57" t="str">
        <f>IF(RIGHT(G1713,1)="M","M","Non-M")</f>
        <v>Non-M</v>
      </c>
      <c r="J1713" s="58"/>
      <c r="K1713" s="33"/>
      <c r="L1713" s="94"/>
    </row>
    <row r="1714" spans="1:12" ht="41.25" customHeight="1">
      <c r="A1714" s="92" t="s">
        <v>2406</v>
      </c>
      <c r="B1714" s="35" t="s">
        <v>1308</v>
      </c>
      <c r="C1714" s="35" t="s">
        <v>1512</v>
      </c>
      <c r="D1714" s="60" t="s">
        <v>1361</v>
      </c>
      <c r="E1714" s="35" t="s">
        <v>2400</v>
      </c>
      <c r="F1714" s="48"/>
      <c r="G1714" s="35" t="s">
        <v>99</v>
      </c>
      <c r="H1714" s="57" t="str">
        <f>IF(RIGHT(G1714,1)="M", LEFT(G1714,LEN(G1714)-1), G1714)</f>
        <v>PK201</v>
      </c>
      <c r="I1714" s="57" t="str">
        <f>IF(RIGHT(G1714,1)="M","M","Non-M")</f>
        <v>Non-M</v>
      </c>
      <c r="J1714" s="58"/>
      <c r="K1714" s="33"/>
      <c r="L1714" s="94"/>
    </row>
    <row r="1715" spans="1:12" ht="41.25" customHeight="1">
      <c r="A1715" s="92" t="s">
        <v>2407</v>
      </c>
      <c r="B1715" s="35" t="s">
        <v>1308</v>
      </c>
      <c r="C1715" s="35" t="s">
        <v>1512</v>
      </c>
      <c r="D1715" s="60" t="s">
        <v>1361</v>
      </c>
      <c r="E1715" s="35" t="s">
        <v>2400</v>
      </c>
      <c r="F1715" s="48"/>
      <c r="G1715" s="35" t="s">
        <v>1382</v>
      </c>
      <c r="H1715" s="57" t="str">
        <f>IF(RIGHT(G1715,1)="M", LEFT(G1715,LEN(G1715)-1), G1715)</f>
        <v>PB214</v>
      </c>
      <c r="I1715" s="57" t="str">
        <f>IF(RIGHT(G1715,1)="M","M","Non-M")</f>
        <v>Non-M</v>
      </c>
      <c r="J1715" s="58"/>
      <c r="K1715" s="33"/>
      <c r="L1715" s="94"/>
    </row>
    <row r="1716" spans="1:12" ht="41.25" customHeight="1">
      <c r="A1716" s="92" t="s">
        <v>2408</v>
      </c>
      <c r="B1716" s="35" t="s">
        <v>1308</v>
      </c>
      <c r="C1716" s="35" t="s">
        <v>1512</v>
      </c>
      <c r="D1716" s="60" t="s">
        <v>1361</v>
      </c>
      <c r="E1716" s="35" t="s">
        <v>2400</v>
      </c>
      <c r="F1716" s="48"/>
      <c r="G1716" s="35" t="s">
        <v>612</v>
      </c>
      <c r="H1716" s="57" t="str">
        <f>IF(RIGHT(G1716,1)="M", LEFT(G1716,LEN(G1716)-1), G1716)</f>
        <v>HM315</v>
      </c>
      <c r="I1716" s="57" t="str">
        <f>IF(RIGHT(G1716,1)="M","M","Non-M")</f>
        <v>M</v>
      </c>
      <c r="J1716" s="58"/>
      <c r="K1716" s="33"/>
      <c r="L1716" s="94"/>
    </row>
    <row r="1717" spans="1:12" ht="41.25" customHeight="1">
      <c r="A1717" s="92" t="s">
        <v>2409</v>
      </c>
      <c r="B1717" s="35" t="s">
        <v>1308</v>
      </c>
      <c r="C1717" s="35" t="s">
        <v>1512</v>
      </c>
      <c r="D1717" s="60" t="s">
        <v>1361</v>
      </c>
      <c r="E1717" s="35" t="s">
        <v>2400</v>
      </c>
      <c r="F1717" s="48"/>
      <c r="G1717" s="35" t="s">
        <v>2410</v>
      </c>
      <c r="H1717" s="57" t="str">
        <f>IF(RIGHT(G1717,1)="M", LEFT(G1717,LEN(G1717)-1), G1717)</f>
        <v>VT101</v>
      </c>
      <c r="I1717" s="57" t="str">
        <f>IF(RIGHT(G1717,1)="M","M","Non-M")</f>
        <v>Non-M</v>
      </c>
      <c r="J1717" s="58"/>
      <c r="K1717" s="33"/>
      <c r="L1717" s="94"/>
    </row>
    <row r="1718" spans="1:12" ht="41.25" customHeight="1">
      <c r="A1718" s="92" t="s">
        <v>2411</v>
      </c>
      <c r="B1718" s="35" t="s">
        <v>1308</v>
      </c>
      <c r="C1718" s="35" t="s">
        <v>806</v>
      </c>
      <c r="D1718" s="60" t="s">
        <v>2412</v>
      </c>
      <c r="E1718" s="35" t="s">
        <v>2413</v>
      </c>
      <c r="F1718" s="48"/>
      <c r="G1718" s="35" t="s">
        <v>76</v>
      </c>
      <c r="H1718" s="57" t="str">
        <f t="shared" ref="H1718:H1725" si="165">IF(RIGHT(G1718,1)="M", LEFT(G1718,LEN(G1718)-1), G1718)</f>
        <v>CL413</v>
      </c>
      <c r="I1718" s="57" t="str">
        <f t="shared" ref="I1718:I1725" si="166">IF(RIGHT(G1718,1)="M","M","Non-M")</f>
        <v>M</v>
      </c>
      <c r="J1718" s="58" t="s">
        <v>1912</v>
      </c>
      <c r="K1718" s="33"/>
      <c r="L1718" s="94"/>
    </row>
    <row r="1719" spans="1:12" ht="41.25" customHeight="1">
      <c r="A1719" s="92" t="s">
        <v>2414</v>
      </c>
      <c r="B1719" s="35" t="s">
        <v>1308</v>
      </c>
      <c r="C1719" s="35" t="s">
        <v>806</v>
      </c>
      <c r="D1719" s="60" t="s">
        <v>2412</v>
      </c>
      <c r="E1719" s="35" t="s">
        <v>2413</v>
      </c>
      <c r="F1719" s="48"/>
      <c r="G1719" s="35" t="s">
        <v>1761</v>
      </c>
      <c r="H1719" s="57" t="str">
        <f t="shared" si="165"/>
        <v>ZP105</v>
      </c>
      <c r="I1719" s="57" t="str">
        <f t="shared" si="166"/>
        <v>Non-M</v>
      </c>
      <c r="J1719" s="58"/>
      <c r="K1719" s="33"/>
      <c r="L1719" s="94"/>
    </row>
    <row r="1720" spans="1:12" ht="41.25" customHeight="1">
      <c r="A1720" s="92" t="s">
        <v>2415</v>
      </c>
      <c r="B1720" s="35" t="s">
        <v>1308</v>
      </c>
      <c r="C1720" s="35" t="s">
        <v>806</v>
      </c>
      <c r="D1720" s="60" t="s">
        <v>2412</v>
      </c>
      <c r="E1720" s="35" t="s">
        <v>2413</v>
      </c>
      <c r="F1720" s="48"/>
      <c r="G1720" s="35" t="s">
        <v>1461</v>
      </c>
      <c r="H1720" s="57" t="str">
        <f t="shared" si="165"/>
        <v>JS401</v>
      </c>
      <c r="I1720" s="57" t="str">
        <f t="shared" si="166"/>
        <v>Non-M</v>
      </c>
      <c r="J1720" s="58"/>
      <c r="K1720" s="33"/>
      <c r="L1720" s="94"/>
    </row>
    <row r="1721" spans="1:12" ht="41.25" customHeight="1">
      <c r="A1721" s="92" t="s">
        <v>2416</v>
      </c>
      <c r="B1721" s="35" t="s">
        <v>1308</v>
      </c>
      <c r="C1721" s="35" t="s">
        <v>806</v>
      </c>
      <c r="D1721" s="60" t="s">
        <v>2412</v>
      </c>
      <c r="E1721" s="35" t="s">
        <v>2413</v>
      </c>
      <c r="F1721" s="48"/>
      <c r="G1721" s="35" t="s">
        <v>1344</v>
      </c>
      <c r="H1721" s="57" t="str">
        <f t="shared" si="165"/>
        <v>JS105</v>
      </c>
      <c r="I1721" s="57" t="str">
        <f t="shared" si="166"/>
        <v>Non-M</v>
      </c>
      <c r="J1721" s="58"/>
      <c r="K1721" s="33"/>
      <c r="L1721" s="94"/>
    </row>
    <row r="1722" spans="1:12" ht="41.25" customHeight="1">
      <c r="A1722" s="92" t="s">
        <v>2417</v>
      </c>
      <c r="B1722" s="35" t="s">
        <v>1308</v>
      </c>
      <c r="C1722" s="35" t="s">
        <v>806</v>
      </c>
      <c r="D1722" s="60" t="s">
        <v>2412</v>
      </c>
      <c r="E1722" s="35" t="s">
        <v>2413</v>
      </c>
      <c r="F1722" s="48"/>
      <c r="G1722" s="35" t="s">
        <v>1091</v>
      </c>
      <c r="H1722" s="57" t="str">
        <f t="shared" si="165"/>
        <v>PK111</v>
      </c>
      <c r="I1722" s="57" t="str">
        <f t="shared" si="166"/>
        <v>Non-M</v>
      </c>
      <c r="J1722" s="58"/>
      <c r="K1722" s="33"/>
      <c r="L1722" s="94"/>
    </row>
    <row r="1723" spans="1:12" ht="41.25" customHeight="1">
      <c r="A1723" s="92" t="s">
        <v>2418</v>
      </c>
      <c r="B1723" s="35" t="s">
        <v>1308</v>
      </c>
      <c r="C1723" s="35" t="s">
        <v>806</v>
      </c>
      <c r="D1723" s="60" t="s">
        <v>2412</v>
      </c>
      <c r="E1723" s="35" t="s">
        <v>2413</v>
      </c>
      <c r="F1723" s="48"/>
      <c r="G1723" s="35" t="s">
        <v>224</v>
      </c>
      <c r="H1723" s="57" t="str">
        <f t="shared" si="165"/>
        <v>PB201</v>
      </c>
      <c r="I1723" s="57" t="str">
        <f t="shared" si="166"/>
        <v>Non-M</v>
      </c>
      <c r="J1723" s="58"/>
      <c r="K1723" s="33"/>
      <c r="L1723" s="94"/>
    </row>
    <row r="1724" spans="1:12" ht="41.25" customHeight="1">
      <c r="A1724" s="92" t="s">
        <v>2419</v>
      </c>
      <c r="B1724" s="35" t="s">
        <v>1308</v>
      </c>
      <c r="C1724" s="35" t="s">
        <v>806</v>
      </c>
      <c r="D1724" s="60" t="s">
        <v>2412</v>
      </c>
      <c r="E1724" s="35" t="s">
        <v>2413</v>
      </c>
      <c r="F1724" s="48"/>
      <c r="G1724" s="35" t="s">
        <v>132</v>
      </c>
      <c r="H1724" s="57" t="str">
        <f t="shared" si="165"/>
        <v>HM420</v>
      </c>
      <c r="I1724" s="57" t="str">
        <f t="shared" si="166"/>
        <v>M</v>
      </c>
      <c r="J1724" s="58" t="s">
        <v>1912</v>
      </c>
      <c r="K1724" s="33"/>
      <c r="L1724" s="94"/>
    </row>
    <row r="1725" spans="1:12" ht="41.25" customHeight="1">
      <c r="A1725" s="92" t="s">
        <v>2420</v>
      </c>
      <c r="B1725" s="35" t="s">
        <v>2421</v>
      </c>
      <c r="C1725" s="35" t="s">
        <v>348</v>
      </c>
      <c r="D1725" s="60" t="s">
        <v>1047</v>
      </c>
      <c r="E1725" s="35" t="s">
        <v>2422</v>
      </c>
      <c r="F1725" s="48"/>
      <c r="G1725" s="35" t="s">
        <v>26</v>
      </c>
      <c r="H1725" s="57" t="str">
        <f t="shared" si="165"/>
        <v>HD106</v>
      </c>
      <c r="I1725" s="57" t="str">
        <f t="shared" si="166"/>
        <v>Non-M</v>
      </c>
      <c r="J1725" s="58"/>
      <c r="K1725" s="33"/>
      <c r="L1725" s="94"/>
    </row>
    <row r="1726" spans="1:12" ht="41.25" customHeight="1">
      <c r="A1726" s="92" t="s">
        <v>2423</v>
      </c>
      <c r="B1726" s="35" t="s">
        <v>2421</v>
      </c>
      <c r="C1726" s="35" t="s">
        <v>348</v>
      </c>
      <c r="D1726" s="60" t="s">
        <v>1047</v>
      </c>
      <c r="E1726" s="35" t="s">
        <v>2422</v>
      </c>
      <c r="F1726" s="48"/>
      <c r="G1726" s="35" t="s">
        <v>2276</v>
      </c>
      <c r="H1726" s="57" t="str">
        <f t="shared" ref="H1726:H1728" si="167">IF(RIGHT(G1726,1)="M", LEFT(G1726,LEN(G1726)-1), G1726)</f>
        <v>JS404</v>
      </c>
      <c r="I1726" s="57" t="str">
        <f t="shared" ref="I1726:I1728" si="168">IF(RIGHT(G1726,1)="M","M","Non-M")</f>
        <v>Non-M</v>
      </c>
      <c r="J1726" s="58"/>
      <c r="K1726" s="33"/>
      <c r="L1726" s="94"/>
    </row>
    <row r="1727" spans="1:12" ht="41.25" customHeight="1">
      <c r="A1727" s="92" t="s">
        <v>2424</v>
      </c>
      <c r="B1727" s="35" t="s">
        <v>2421</v>
      </c>
      <c r="C1727" s="35" t="s">
        <v>348</v>
      </c>
      <c r="D1727" s="60" t="s">
        <v>1047</v>
      </c>
      <c r="E1727" s="35" t="s">
        <v>2422</v>
      </c>
      <c r="F1727" s="48"/>
      <c r="G1727" s="35" t="s">
        <v>2308</v>
      </c>
      <c r="H1727" s="57" t="str">
        <f t="shared" si="167"/>
        <v>HD604</v>
      </c>
      <c r="I1727" s="57" t="str">
        <f t="shared" si="168"/>
        <v>Non-M</v>
      </c>
      <c r="J1727" s="58"/>
      <c r="K1727" s="33"/>
      <c r="L1727" s="94"/>
    </row>
    <row r="1728" spans="1:12" ht="41.25" customHeight="1">
      <c r="A1728" s="92" t="s">
        <v>2425</v>
      </c>
      <c r="B1728" s="35" t="s">
        <v>2421</v>
      </c>
      <c r="C1728" s="35" t="s">
        <v>348</v>
      </c>
      <c r="D1728" s="60" t="s">
        <v>1047</v>
      </c>
      <c r="E1728" s="35" t="s">
        <v>2422</v>
      </c>
      <c r="F1728" s="48"/>
      <c r="G1728" s="35" t="s">
        <v>1761</v>
      </c>
      <c r="H1728" s="57" t="str">
        <f t="shared" si="167"/>
        <v>ZP105</v>
      </c>
      <c r="I1728" s="57" t="str">
        <f t="shared" si="168"/>
        <v>Non-M</v>
      </c>
      <c r="J1728" s="58"/>
      <c r="K1728" s="33"/>
      <c r="L1728" s="94"/>
    </row>
    <row r="1729" spans="1:12" ht="41.25" customHeight="1">
      <c r="A1729" s="92" t="s">
        <v>2426</v>
      </c>
      <c r="B1729" s="35" t="s">
        <v>2421</v>
      </c>
      <c r="C1729" s="35" t="s">
        <v>348</v>
      </c>
      <c r="D1729" s="60" t="s">
        <v>1047</v>
      </c>
      <c r="E1729" s="35" t="s">
        <v>2422</v>
      </c>
      <c r="F1729" s="48"/>
      <c r="G1729" s="35" t="s">
        <v>469</v>
      </c>
      <c r="H1729" s="57" t="str">
        <f>IF(RIGHT(G1729,1)="M", LEFT(G1729,LEN(G1729)-1), G1729)</f>
        <v>LP100</v>
      </c>
      <c r="I1729" s="57" t="str">
        <f>IF(RIGHT(G1729,1)="M","M","Non-M")</f>
        <v>Non-M</v>
      </c>
      <c r="J1729" s="58"/>
      <c r="K1729" s="33"/>
      <c r="L1729" s="94"/>
    </row>
    <row r="1730" spans="1:12" ht="41.25" customHeight="1">
      <c r="A1730" s="92" t="s">
        <v>2427</v>
      </c>
      <c r="B1730" s="35" t="s">
        <v>2421</v>
      </c>
      <c r="C1730" s="35" t="s">
        <v>348</v>
      </c>
      <c r="D1730" s="60" t="s">
        <v>1047</v>
      </c>
      <c r="E1730" s="35" t="s">
        <v>2422</v>
      </c>
      <c r="F1730" s="48"/>
      <c r="G1730" s="35" t="s">
        <v>120</v>
      </c>
      <c r="H1730" s="57" t="str">
        <f>IF(RIGHT(G1730,1)="M", LEFT(G1730,LEN(G1730)-1), G1730)</f>
        <v>JS124</v>
      </c>
      <c r="I1730" s="57" t="str">
        <f>IF(RIGHT(G1730,1)="M","M","Non-M")</f>
        <v>Non-M</v>
      </c>
      <c r="J1730" s="58"/>
      <c r="K1730" s="33"/>
      <c r="L1730" s="94"/>
    </row>
    <row r="1731" spans="1:12" ht="41.25" customHeight="1">
      <c r="A1731" s="92" t="s">
        <v>2428</v>
      </c>
      <c r="B1731" s="35" t="s">
        <v>2421</v>
      </c>
      <c r="C1731" s="35" t="s">
        <v>348</v>
      </c>
      <c r="D1731" s="60" t="s">
        <v>1047</v>
      </c>
      <c r="E1731" s="35" t="s">
        <v>2422</v>
      </c>
      <c r="F1731" s="48"/>
      <c r="G1731" s="35" t="s">
        <v>1344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4"/>
    </row>
    <row r="1732" spans="1:12" ht="41.25" customHeight="1">
      <c r="A1732" s="92" t="s">
        <v>2429</v>
      </c>
      <c r="B1732" s="35" t="s">
        <v>2421</v>
      </c>
      <c r="C1732" s="35" t="s">
        <v>348</v>
      </c>
      <c r="D1732" s="60" t="s">
        <v>1047</v>
      </c>
      <c r="E1732" s="35" t="s">
        <v>2422</v>
      </c>
      <c r="F1732" s="48"/>
      <c r="G1732" s="35" t="s">
        <v>252</v>
      </c>
      <c r="H1732" s="57" t="str">
        <f>IF(RIGHT(G1732,1)="M", LEFT(G1732,LEN(G1732)-1), G1732)</f>
        <v>PK603</v>
      </c>
      <c r="I1732" s="57" t="str">
        <f>IF(RIGHT(G1732,1)="M","M","Non-M")</f>
        <v>M</v>
      </c>
      <c r="J1732" s="58"/>
      <c r="K1732" s="33"/>
      <c r="L1732" s="94"/>
    </row>
    <row r="1733" spans="1:12" ht="41.25" customHeight="1">
      <c r="A1733" s="92" t="s">
        <v>2430</v>
      </c>
      <c r="B1733" s="35" t="s">
        <v>2421</v>
      </c>
      <c r="C1733" s="35" t="s">
        <v>348</v>
      </c>
      <c r="D1733" s="60" t="s">
        <v>1047</v>
      </c>
      <c r="E1733" s="35" t="s">
        <v>2422</v>
      </c>
      <c r="F1733" s="48"/>
      <c r="G1733" s="35" t="s">
        <v>82</v>
      </c>
      <c r="H1733" s="57" t="str">
        <f>IF(RIGHT(G1733,1)="M", LEFT(G1733,LEN(G1733)-1), G1733)</f>
        <v>PB104</v>
      </c>
      <c r="I1733" s="57" t="str">
        <f>IF(RIGHT(G1733,1)="M","M","Non-M")</f>
        <v>Non-M</v>
      </c>
      <c r="J1733" s="58"/>
      <c r="K1733" s="33"/>
      <c r="L1733" s="94"/>
    </row>
    <row r="1734" spans="1:12" ht="41.25" customHeight="1">
      <c r="A1734" s="92" t="s">
        <v>2431</v>
      </c>
      <c r="B1734" s="35" t="s">
        <v>2421</v>
      </c>
      <c r="C1734" s="35" t="s">
        <v>348</v>
      </c>
      <c r="D1734" s="60" t="s">
        <v>1047</v>
      </c>
      <c r="E1734" s="35" t="s">
        <v>2422</v>
      </c>
      <c r="F1734" s="48"/>
      <c r="G1734" s="35" t="s">
        <v>132</v>
      </c>
      <c r="H1734" s="57" t="str">
        <f>IF(RIGHT(G1734,1)="M", LEFT(G1734,LEN(G1734)-1), G1734)</f>
        <v>HM420</v>
      </c>
      <c r="I1734" s="57" t="str">
        <f>IF(RIGHT(G1734,1)="M","M","Non-M")</f>
        <v>M</v>
      </c>
      <c r="J1734" s="58" t="s">
        <v>1912</v>
      </c>
      <c r="K1734" s="33"/>
      <c r="L1734" s="94"/>
    </row>
    <row r="1735" spans="1:12" ht="41.25" customHeight="1">
      <c r="A1735" s="92" t="s">
        <v>2432</v>
      </c>
      <c r="B1735" s="35" t="s">
        <v>2421</v>
      </c>
      <c r="C1735" s="35" t="s">
        <v>348</v>
      </c>
      <c r="D1735" s="60" t="s">
        <v>1047</v>
      </c>
      <c r="E1735" s="35" t="s">
        <v>2422</v>
      </c>
      <c r="F1735" s="48"/>
      <c r="G1735" s="35" t="s">
        <v>88</v>
      </c>
      <c r="H1735" s="57" t="str">
        <f>IF(RIGHT(G1735,1)="M", LEFT(G1735,LEN(G1735)-1), G1735)</f>
        <v>DC201</v>
      </c>
      <c r="I1735" s="57" t="str">
        <f>IF(RIGHT(G1735,1)="M","M","Non-M")</f>
        <v>Non-M</v>
      </c>
      <c r="J1735" s="58"/>
      <c r="K1735" s="33"/>
      <c r="L1735" s="94"/>
    </row>
    <row r="1736" spans="1:12" ht="41.25" customHeight="1">
      <c r="A1736" s="92" t="s">
        <v>2433</v>
      </c>
      <c r="B1736" s="35" t="s">
        <v>2421</v>
      </c>
      <c r="C1736" s="35" t="s">
        <v>348</v>
      </c>
      <c r="D1736" s="60" t="s">
        <v>1047</v>
      </c>
      <c r="E1736" s="35" t="s">
        <v>2422</v>
      </c>
      <c r="F1736" s="48"/>
      <c r="G1736" s="35" t="s">
        <v>379</v>
      </c>
      <c r="H1736" s="57" t="str">
        <f>IF(RIGHT(G1736,1)="M", LEFT(G1736,LEN(G1736)-1), G1736)</f>
        <v>HM509</v>
      </c>
      <c r="I1736" s="57" t="str">
        <f>IF(RIGHT(G1736,1)="M","M","Non-M")</f>
        <v>Non-M</v>
      </c>
      <c r="J1736" s="58"/>
      <c r="K1736" s="33"/>
      <c r="L1736" s="94"/>
    </row>
    <row r="1737" spans="1:12" ht="41.25" customHeight="1">
      <c r="A1737" s="92" t="s">
        <v>2434</v>
      </c>
      <c r="B1737" s="35" t="s">
        <v>1244</v>
      </c>
      <c r="C1737" s="35" t="s">
        <v>2435</v>
      </c>
      <c r="D1737" s="60" t="s">
        <v>1309</v>
      </c>
      <c r="E1737" s="35" t="s">
        <v>1821</v>
      </c>
      <c r="F1737" s="48"/>
      <c r="G1737" s="35" t="s">
        <v>123</v>
      </c>
      <c r="H1737" s="57" t="str">
        <f t="shared" ref="H1737:H1743" si="169">IF(RIGHT(G1737,1)="M", LEFT(G1737,LEN(G1737)-1), G1737)</f>
        <v>HD104</v>
      </c>
      <c r="I1737" s="57" t="str">
        <f t="shared" ref="I1737:I1743" si="170">IF(RIGHT(G1737,1)="M","M","Non-M")</f>
        <v>M</v>
      </c>
      <c r="J1737" s="58" t="s">
        <v>2436</v>
      </c>
      <c r="K1737" s="33"/>
      <c r="L1737" s="94"/>
    </row>
    <row r="1738" spans="1:12" ht="41.25" customHeight="1">
      <c r="A1738" s="92" t="s">
        <v>2437</v>
      </c>
      <c r="B1738" s="35" t="s">
        <v>1244</v>
      </c>
      <c r="C1738" s="35" t="s">
        <v>2435</v>
      </c>
      <c r="D1738" s="60" t="s">
        <v>1309</v>
      </c>
      <c r="E1738" s="35" t="s">
        <v>1821</v>
      </c>
      <c r="F1738" s="48"/>
      <c r="G1738" s="35" t="s">
        <v>1824</v>
      </c>
      <c r="H1738" s="57" t="str">
        <f t="shared" si="169"/>
        <v>ZP109</v>
      </c>
      <c r="I1738" s="57" t="str">
        <f t="shared" si="170"/>
        <v>Non-M</v>
      </c>
      <c r="J1738" s="58"/>
      <c r="K1738" s="33"/>
      <c r="L1738" s="94"/>
    </row>
    <row r="1739" spans="1:12" ht="41.25" customHeight="1">
      <c r="A1739" s="92" t="s">
        <v>2438</v>
      </c>
      <c r="B1739" s="35" t="s">
        <v>1244</v>
      </c>
      <c r="C1739" s="35" t="s">
        <v>2435</v>
      </c>
      <c r="D1739" s="60" t="s">
        <v>1309</v>
      </c>
      <c r="E1739" s="35" t="s">
        <v>1821</v>
      </c>
      <c r="F1739" s="48"/>
      <c r="G1739" s="35" t="s">
        <v>1826</v>
      </c>
      <c r="H1739" s="57" t="str">
        <f t="shared" si="169"/>
        <v>CL503</v>
      </c>
      <c r="I1739" s="57" t="str">
        <f t="shared" si="170"/>
        <v>M</v>
      </c>
      <c r="J1739" s="58" t="s">
        <v>2172</v>
      </c>
      <c r="K1739" s="33"/>
      <c r="L1739" s="94"/>
    </row>
    <row r="1740" spans="1:12" ht="41.25" customHeight="1">
      <c r="A1740" s="92" t="s">
        <v>2439</v>
      </c>
      <c r="B1740" s="35" t="s">
        <v>1244</v>
      </c>
      <c r="C1740" s="35" t="s">
        <v>2435</v>
      </c>
      <c r="D1740" s="60" t="s">
        <v>1309</v>
      </c>
      <c r="E1740" s="35" t="s">
        <v>1821</v>
      </c>
      <c r="F1740" s="48"/>
      <c r="G1740" s="35" t="s">
        <v>739</v>
      </c>
      <c r="H1740" s="57" t="str">
        <f t="shared" si="169"/>
        <v>PK214</v>
      </c>
      <c r="I1740" s="57" t="str">
        <f t="shared" si="170"/>
        <v>Non-M</v>
      </c>
      <c r="J1740" s="58"/>
      <c r="K1740" s="33"/>
      <c r="L1740" s="94"/>
    </row>
    <row r="1741" spans="1:12" ht="41.25" customHeight="1">
      <c r="A1741" s="92" t="s">
        <v>2440</v>
      </c>
      <c r="B1741" s="35" t="s">
        <v>1244</v>
      </c>
      <c r="C1741" s="35" t="s">
        <v>2435</v>
      </c>
      <c r="D1741" s="60" t="s">
        <v>1309</v>
      </c>
      <c r="E1741" s="35" t="s">
        <v>1821</v>
      </c>
      <c r="F1741" s="48"/>
      <c r="G1741" s="35" t="s">
        <v>1190</v>
      </c>
      <c r="H1741" s="57" t="str">
        <f t="shared" si="169"/>
        <v>JS105</v>
      </c>
      <c r="I1741" s="57" t="str">
        <f t="shared" si="170"/>
        <v>M</v>
      </c>
      <c r="J1741" s="33" t="s">
        <v>2441</v>
      </c>
      <c r="K1741" s="33"/>
      <c r="L1741" s="94"/>
    </row>
    <row r="1742" spans="1:12" ht="41.25" customHeight="1">
      <c r="A1742" s="92" t="s">
        <v>2442</v>
      </c>
      <c r="B1742" s="35" t="s">
        <v>1244</v>
      </c>
      <c r="C1742" s="35" t="s">
        <v>2435</v>
      </c>
      <c r="D1742" s="60" t="s">
        <v>1309</v>
      </c>
      <c r="E1742" s="35" t="s">
        <v>1821</v>
      </c>
      <c r="F1742" s="48"/>
      <c r="G1742" s="35" t="s">
        <v>2443</v>
      </c>
      <c r="H1742" s="57" t="str">
        <f t="shared" si="169"/>
        <v>JS111</v>
      </c>
      <c r="I1742" s="57" t="str">
        <f t="shared" si="170"/>
        <v>M</v>
      </c>
      <c r="J1742" s="58" t="s">
        <v>1912</v>
      </c>
      <c r="K1742" s="33"/>
      <c r="L1742" s="94"/>
    </row>
    <row r="1743" spans="1:12" ht="41.25" customHeight="1">
      <c r="A1743" s="92" t="s">
        <v>2444</v>
      </c>
      <c r="B1743" s="35" t="s">
        <v>1244</v>
      </c>
      <c r="C1743" s="35" t="s">
        <v>2435</v>
      </c>
      <c r="D1743" s="60" t="s">
        <v>1309</v>
      </c>
      <c r="E1743" s="35" t="s">
        <v>1821</v>
      </c>
      <c r="F1743" s="48"/>
      <c r="G1743" s="35" t="s">
        <v>1344</v>
      </c>
      <c r="H1743" s="57" t="str">
        <f t="shared" si="169"/>
        <v>JS105</v>
      </c>
      <c r="I1743" s="57" t="str">
        <f t="shared" si="170"/>
        <v>Non-M</v>
      </c>
      <c r="J1743" s="58"/>
      <c r="K1743" s="33"/>
      <c r="L1743" s="94"/>
    </row>
    <row r="1744" spans="1:12" ht="41.25" customHeight="1">
      <c r="A1744" s="92" t="s">
        <v>2445</v>
      </c>
      <c r="B1744" s="35" t="s">
        <v>1244</v>
      </c>
      <c r="C1744" s="35" t="s">
        <v>2435</v>
      </c>
      <c r="D1744" s="60" t="s">
        <v>1309</v>
      </c>
      <c r="E1744" s="35" t="s">
        <v>1821</v>
      </c>
      <c r="F1744" s="48"/>
      <c r="G1744" s="35" t="s">
        <v>22</v>
      </c>
      <c r="H1744" s="57" t="str">
        <f t="shared" ref="H1744:H1745" si="171">IF(RIGHT(G1744,1)="M", LEFT(G1744,LEN(G1744)-1), G1744)</f>
        <v>HM309</v>
      </c>
      <c r="I1744" s="57" t="str">
        <f t="shared" ref="I1744:I1745" si="172">IF(RIGHT(G1744,1)="M","M","Non-M")</f>
        <v>Non-M</v>
      </c>
      <c r="J1744" s="58"/>
      <c r="K1744" s="33"/>
      <c r="L1744" s="94"/>
    </row>
    <row r="1745" spans="1:12" ht="41.25" customHeight="1">
      <c r="A1745" s="92" t="s">
        <v>2446</v>
      </c>
      <c r="B1745" s="35" t="s">
        <v>1244</v>
      </c>
      <c r="C1745" s="35" t="s">
        <v>2435</v>
      </c>
      <c r="D1745" s="60" t="s">
        <v>1309</v>
      </c>
      <c r="E1745" s="35" t="s">
        <v>1821</v>
      </c>
      <c r="F1745" s="48"/>
      <c r="G1745" s="35" t="s">
        <v>1229</v>
      </c>
      <c r="H1745" s="57" t="str">
        <f t="shared" si="171"/>
        <v>HM309</v>
      </c>
      <c r="I1745" s="57" t="str">
        <f t="shared" si="172"/>
        <v>M</v>
      </c>
      <c r="J1745" s="59" t="s">
        <v>1306</v>
      </c>
      <c r="K1745" s="33"/>
      <c r="L1745" s="94"/>
    </row>
    <row r="1746" spans="1:12" ht="41.25" customHeight="1">
      <c r="A1746" s="96" t="s">
        <v>2447</v>
      </c>
      <c r="B1746" s="97" t="s">
        <v>1308</v>
      </c>
      <c r="C1746" s="97" t="s">
        <v>302</v>
      </c>
      <c r="D1746" s="68" t="s">
        <v>1447</v>
      </c>
      <c r="E1746" s="97" t="s">
        <v>2448</v>
      </c>
      <c r="F1746" s="98"/>
      <c r="G1746" s="97" t="s">
        <v>1623</v>
      </c>
      <c r="H1746" s="99" t="str">
        <f t="shared" ref="H1746:H1754" si="173">IF(RIGHT(G1746,1)="M", LEFT(G1746,LEN(G1746)-1), G1746)</f>
        <v>WB303</v>
      </c>
      <c r="I1746" s="99" t="str">
        <f t="shared" ref="I1746:I1754" si="174">IF(RIGHT(G1746,1)="M","M","Non-M")</f>
        <v>Non-M</v>
      </c>
      <c r="J1746" s="100"/>
      <c r="K1746" s="101"/>
      <c r="L1746" s="102"/>
    </row>
    <row r="1747" spans="1:12" ht="41.25" customHeight="1">
      <c r="A1747" s="96" t="s">
        <v>2449</v>
      </c>
      <c r="B1747" s="97" t="s">
        <v>1308</v>
      </c>
      <c r="C1747" s="97" t="s">
        <v>302</v>
      </c>
      <c r="D1747" s="68" t="s">
        <v>1447</v>
      </c>
      <c r="E1747" s="97" t="s">
        <v>2448</v>
      </c>
      <c r="F1747" s="98"/>
      <c r="G1747" s="97" t="s">
        <v>359</v>
      </c>
      <c r="H1747" s="99" t="str">
        <f t="shared" si="173"/>
        <v>DC100</v>
      </c>
      <c r="I1747" s="99" t="str">
        <f t="shared" si="174"/>
        <v>Non-M</v>
      </c>
      <c r="J1747" s="100"/>
      <c r="K1747" s="101"/>
      <c r="L1747" s="102"/>
    </row>
    <row r="1748" spans="1:12" ht="41.25" customHeight="1">
      <c r="A1748" s="96" t="s">
        <v>2450</v>
      </c>
      <c r="B1748" s="97" t="s">
        <v>1308</v>
      </c>
      <c r="C1748" s="97" t="s">
        <v>302</v>
      </c>
      <c r="D1748" s="68" t="s">
        <v>1447</v>
      </c>
      <c r="E1748" s="97" t="s">
        <v>2448</v>
      </c>
      <c r="F1748" s="98"/>
      <c r="G1748" s="97" t="s">
        <v>135</v>
      </c>
      <c r="H1748" s="99" t="str">
        <f t="shared" si="173"/>
        <v>DC200</v>
      </c>
      <c r="I1748" s="99" t="str">
        <f t="shared" si="174"/>
        <v>Non-M</v>
      </c>
      <c r="J1748" s="100"/>
      <c r="K1748" s="101"/>
      <c r="L1748" s="102"/>
    </row>
    <row r="1749" spans="1:12" ht="41.25" customHeight="1">
      <c r="A1749" s="96" t="s">
        <v>2451</v>
      </c>
      <c r="B1749" s="97" t="s">
        <v>1308</v>
      </c>
      <c r="C1749" s="97" t="s">
        <v>302</v>
      </c>
      <c r="D1749" s="68" t="s">
        <v>1447</v>
      </c>
      <c r="E1749" s="97" t="s">
        <v>2448</v>
      </c>
      <c r="F1749" s="98"/>
      <c r="G1749" s="97" t="s">
        <v>96</v>
      </c>
      <c r="H1749" s="99" t="str">
        <f t="shared" si="173"/>
        <v>DC300</v>
      </c>
      <c r="I1749" s="99" t="str">
        <f t="shared" si="174"/>
        <v>Non-M</v>
      </c>
      <c r="J1749" s="100"/>
      <c r="K1749" s="101"/>
      <c r="L1749" s="102"/>
    </row>
    <row r="1750" spans="1:12" ht="41.25" customHeight="1">
      <c r="A1750" s="96" t="s">
        <v>2452</v>
      </c>
      <c r="B1750" s="97" t="s">
        <v>1308</v>
      </c>
      <c r="C1750" s="97" t="s">
        <v>302</v>
      </c>
      <c r="D1750" s="68" t="s">
        <v>1447</v>
      </c>
      <c r="E1750" s="97" t="s">
        <v>2448</v>
      </c>
      <c r="F1750" s="98"/>
      <c r="G1750" s="97" t="s">
        <v>152</v>
      </c>
      <c r="H1750" s="99" t="str">
        <f t="shared" si="173"/>
        <v>DC400</v>
      </c>
      <c r="I1750" s="99" t="str">
        <f t="shared" si="174"/>
        <v>Non-M</v>
      </c>
      <c r="J1750" s="100"/>
      <c r="K1750" s="101"/>
      <c r="L1750" s="102"/>
    </row>
    <row r="1751" spans="1:12" ht="41.25" customHeight="1">
      <c r="A1751" s="96" t="s">
        <v>2453</v>
      </c>
      <c r="B1751" s="97" t="s">
        <v>1308</v>
      </c>
      <c r="C1751" s="97" t="s">
        <v>302</v>
      </c>
      <c r="D1751" s="68" t="s">
        <v>1447</v>
      </c>
      <c r="E1751" s="97" t="s">
        <v>2448</v>
      </c>
      <c r="F1751" s="98"/>
      <c r="G1751" s="97" t="s">
        <v>2238</v>
      </c>
      <c r="H1751" s="99" t="str">
        <f t="shared" si="173"/>
        <v>PK202</v>
      </c>
      <c r="I1751" s="99" t="str">
        <f t="shared" si="174"/>
        <v>Non-M</v>
      </c>
      <c r="J1751" s="100"/>
      <c r="K1751" s="101"/>
      <c r="L1751" s="102"/>
    </row>
    <row r="1752" spans="1:12" ht="41.25" customHeight="1">
      <c r="A1752" s="96" t="s">
        <v>2454</v>
      </c>
      <c r="B1752" s="97" t="s">
        <v>1308</v>
      </c>
      <c r="C1752" s="97" t="s">
        <v>302</v>
      </c>
      <c r="D1752" s="68" t="s">
        <v>1447</v>
      </c>
      <c r="E1752" s="97" t="s">
        <v>2448</v>
      </c>
      <c r="F1752" s="98"/>
      <c r="G1752" s="97" t="s">
        <v>339</v>
      </c>
      <c r="H1752" s="99" t="str">
        <f t="shared" si="173"/>
        <v>PK602</v>
      </c>
      <c r="I1752" s="99" t="str">
        <f t="shared" si="174"/>
        <v>M</v>
      </c>
      <c r="J1752" s="100"/>
      <c r="K1752" s="101"/>
      <c r="L1752" s="102"/>
    </row>
    <row r="1753" spans="1:12" ht="41.25" customHeight="1">
      <c r="A1753" s="96" t="s">
        <v>2455</v>
      </c>
      <c r="B1753" s="97" t="s">
        <v>1308</v>
      </c>
      <c r="C1753" s="97" t="s">
        <v>302</v>
      </c>
      <c r="D1753" s="68" t="s">
        <v>1447</v>
      </c>
      <c r="E1753" s="97" t="s">
        <v>2448</v>
      </c>
      <c r="F1753" s="98"/>
      <c r="G1753" s="97" t="s">
        <v>241</v>
      </c>
      <c r="H1753" s="99" t="str">
        <f t="shared" si="173"/>
        <v>PB204</v>
      </c>
      <c r="I1753" s="99" t="str">
        <f t="shared" si="174"/>
        <v>M</v>
      </c>
      <c r="J1753" s="100"/>
      <c r="K1753" s="101"/>
      <c r="L1753" s="102"/>
    </row>
    <row r="1754" spans="1:12" ht="41.25" customHeight="1">
      <c r="A1754" s="96" t="s">
        <v>2456</v>
      </c>
      <c r="B1754" s="97" t="s">
        <v>1308</v>
      </c>
      <c r="C1754" s="97" t="s">
        <v>302</v>
      </c>
      <c r="D1754" s="68" t="s">
        <v>1447</v>
      </c>
      <c r="E1754" s="97" t="s">
        <v>2448</v>
      </c>
      <c r="F1754" s="98"/>
      <c r="G1754" s="97" t="s">
        <v>1637</v>
      </c>
      <c r="H1754" s="99" t="str">
        <f t="shared" si="173"/>
        <v>JS120</v>
      </c>
      <c r="I1754" s="99" t="str">
        <f t="shared" si="174"/>
        <v>Non-M</v>
      </c>
      <c r="J1754" s="100"/>
      <c r="K1754" s="101"/>
      <c r="L1754" s="102"/>
    </row>
    <row r="1755" spans="1:12" ht="41.25" customHeight="1">
      <c r="A1755" s="96" t="s">
        <v>2457</v>
      </c>
      <c r="B1755" s="97" t="s">
        <v>1308</v>
      </c>
      <c r="C1755" s="97" t="s">
        <v>302</v>
      </c>
      <c r="D1755" s="68" t="s">
        <v>1447</v>
      </c>
      <c r="E1755" s="97" t="s">
        <v>2448</v>
      </c>
      <c r="F1755" s="98"/>
      <c r="G1755" s="97" t="s">
        <v>1398</v>
      </c>
      <c r="H1755" s="99" t="str">
        <f>IF(RIGHT(G1755,1)="M", LEFT(G1755,LEN(G1755)-1), G1755)</f>
        <v>JS121</v>
      </c>
      <c r="I1755" s="99" t="str">
        <f>IF(RIGHT(G1755,1)="M","M","Non-M")</f>
        <v>Non-M</v>
      </c>
      <c r="J1755" s="100"/>
      <c r="K1755" s="101"/>
      <c r="L1755" s="102"/>
    </row>
    <row r="1756" spans="1:12" ht="41.25" customHeight="1">
      <c r="A1756" s="96" t="s">
        <v>2458</v>
      </c>
      <c r="B1756" s="97" t="s">
        <v>1308</v>
      </c>
      <c r="C1756" s="97" t="s">
        <v>302</v>
      </c>
      <c r="D1756" s="68" t="s">
        <v>1447</v>
      </c>
      <c r="E1756" s="97" t="s">
        <v>2448</v>
      </c>
      <c r="F1756" s="98"/>
      <c r="G1756" s="97" t="s">
        <v>1635</v>
      </c>
      <c r="H1756" s="99" t="str">
        <f>IF(RIGHT(G1756,1)="M", LEFT(G1756,LEN(G1756)-1), G1756)</f>
        <v>GT207</v>
      </c>
      <c r="I1756" s="99" t="str">
        <f>IF(RIGHT(G1756,1)="M","M","Non-M")</f>
        <v>M</v>
      </c>
      <c r="J1756" s="100" t="s">
        <v>1947</v>
      </c>
      <c r="K1756" s="101"/>
      <c r="L1756" s="102"/>
    </row>
    <row r="1757" spans="1:12" ht="41.25" customHeight="1">
      <c r="A1757" s="96" t="s">
        <v>2459</v>
      </c>
      <c r="B1757" s="97" t="s">
        <v>1308</v>
      </c>
      <c r="C1757" s="97" t="s">
        <v>302</v>
      </c>
      <c r="D1757" s="68" t="s">
        <v>1447</v>
      </c>
      <c r="E1757" s="97" t="s">
        <v>2448</v>
      </c>
      <c r="F1757" s="98"/>
      <c r="G1757" s="97" t="s">
        <v>50</v>
      </c>
      <c r="H1757" s="99" t="str">
        <f>IF(RIGHT(G1757,1)="M", LEFT(G1757,LEN(G1757)-1), G1757)</f>
        <v>HM311</v>
      </c>
      <c r="I1757" s="99" t="str">
        <f>IF(RIGHT(G1757,1)="M","M","Non-M")</f>
        <v>Non-M</v>
      </c>
      <c r="J1757" s="100"/>
      <c r="K1757" s="101"/>
      <c r="L1757" s="102"/>
    </row>
    <row r="1758" spans="1:12" ht="41.25" customHeight="1">
      <c r="A1758" s="96" t="s">
        <v>2460</v>
      </c>
      <c r="B1758" s="97" t="s">
        <v>1308</v>
      </c>
      <c r="C1758" s="97" t="s">
        <v>302</v>
      </c>
      <c r="D1758" s="68" t="s">
        <v>1447</v>
      </c>
      <c r="E1758" s="97" t="s">
        <v>2448</v>
      </c>
      <c r="F1758" s="98"/>
      <c r="G1758" s="97" t="s">
        <v>2171</v>
      </c>
      <c r="H1758" s="99" t="str">
        <f>IF(RIGHT(G1758,1)="M", LEFT(G1758,LEN(G1758)-1), G1758)</f>
        <v>VT500</v>
      </c>
      <c r="I1758" s="99" t="str">
        <f>IF(RIGHT(G1758,1)="M","M","Non-M")</f>
        <v>M</v>
      </c>
      <c r="J1758" s="100" t="s">
        <v>2172</v>
      </c>
      <c r="K1758" s="101"/>
      <c r="L1758" s="102"/>
    </row>
    <row r="1759" spans="1:12" ht="41.25" customHeight="1">
      <c r="A1759" s="96" t="s">
        <v>2461</v>
      </c>
      <c r="B1759" s="97" t="s">
        <v>1308</v>
      </c>
      <c r="C1759" s="97" t="s">
        <v>870</v>
      </c>
      <c r="D1759" s="97" t="s">
        <v>1447</v>
      </c>
      <c r="E1759" s="97" t="s">
        <v>2462</v>
      </c>
      <c r="F1759" s="98"/>
      <c r="G1759" s="97" t="s">
        <v>2463</v>
      </c>
      <c r="H1759" s="99" t="str">
        <f t="shared" ref="H1759:H1764" si="175">IF(RIGHT(G1759,1)="M", LEFT(G1759,LEN(G1759)-1), G1759)</f>
        <v>WB209</v>
      </c>
      <c r="I1759" s="99" t="str">
        <f t="shared" ref="I1759:I1764" si="176">IF(RIGHT(G1759,1)="M","M","Non-M")</f>
        <v>Non-M</v>
      </c>
      <c r="J1759" s="100"/>
      <c r="K1759" s="101"/>
      <c r="L1759" s="102"/>
    </row>
    <row r="1760" spans="1:12" ht="41.25" customHeight="1">
      <c r="A1760" s="96" t="s">
        <v>2464</v>
      </c>
      <c r="B1760" s="97" t="s">
        <v>1308</v>
      </c>
      <c r="C1760" s="97" t="s">
        <v>870</v>
      </c>
      <c r="D1760" s="97" t="s">
        <v>1447</v>
      </c>
      <c r="E1760" s="97" t="s">
        <v>2462</v>
      </c>
      <c r="F1760" s="98"/>
      <c r="G1760" s="97" t="s">
        <v>61</v>
      </c>
      <c r="H1760" s="99" t="str">
        <f t="shared" si="175"/>
        <v>DC101</v>
      </c>
      <c r="I1760" s="99" t="str">
        <f t="shared" si="176"/>
        <v>Non-M</v>
      </c>
      <c r="J1760" s="100"/>
      <c r="K1760" s="101"/>
      <c r="L1760" s="102"/>
    </row>
    <row r="1761" spans="1:13" ht="41.25" customHeight="1">
      <c r="A1761" s="96" t="s">
        <v>2465</v>
      </c>
      <c r="B1761" s="97" t="s">
        <v>1308</v>
      </c>
      <c r="C1761" s="97" t="s">
        <v>870</v>
      </c>
      <c r="D1761" s="97" t="s">
        <v>1447</v>
      </c>
      <c r="E1761" s="97" t="s">
        <v>2462</v>
      </c>
      <c r="F1761" s="98"/>
      <c r="G1761" s="97" t="s">
        <v>94</v>
      </c>
      <c r="H1761" s="99" t="str">
        <f t="shared" si="175"/>
        <v>DC202</v>
      </c>
      <c r="I1761" s="99" t="str">
        <f t="shared" si="176"/>
        <v>Non-M</v>
      </c>
      <c r="J1761" s="100"/>
      <c r="K1761" s="101"/>
      <c r="L1761" s="102"/>
    </row>
    <row r="1762" spans="1:13" ht="41.25" customHeight="1">
      <c r="A1762" s="96" t="s">
        <v>2466</v>
      </c>
      <c r="B1762" s="97" t="s">
        <v>1308</v>
      </c>
      <c r="C1762" s="97" t="s">
        <v>870</v>
      </c>
      <c r="D1762" s="97" t="s">
        <v>1447</v>
      </c>
      <c r="E1762" s="97" t="s">
        <v>2462</v>
      </c>
      <c r="F1762" s="98"/>
      <c r="G1762" s="97" t="s">
        <v>96</v>
      </c>
      <c r="H1762" s="99" t="str">
        <f t="shared" si="175"/>
        <v>DC300</v>
      </c>
      <c r="I1762" s="99" t="str">
        <f t="shared" si="176"/>
        <v>Non-M</v>
      </c>
      <c r="J1762" s="100"/>
      <c r="K1762" s="101"/>
      <c r="L1762" s="102"/>
    </row>
    <row r="1763" spans="1:13" ht="41.25" customHeight="1">
      <c r="A1763" s="96" t="s">
        <v>2467</v>
      </c>
      <c r="B1763" s="97" t="s">
        <v>1308</v>
      </c>
      <c r="C1763" s="97" t="s">
        <v>870</v>
      </c>
      <c r="D1763" s="97" t="s">
        <v>1447</v>
      </c>
      <c r="E1763" s="97" t="s">
        <v>2462</v>
      </c>
      <c r="F1763" s="98"/>
      <c r="G1763" s="97" t="s">
        <v>145</v>
      </c>
      <c r="H1763" s="99" t="str">
        <f t="shared" si="175"/>
        <v>DC402</v>
      </c>
      <c r="I1763" s="99" t="str">
        <f t="shared" si="176"/>
        <v>Non-M</v>
      </c>
      <c r="J1763" s="100"/>
      <c r="K1763" s="101"/>
      <c r="L1763" s="102"/>
    </row>
    <row r="1764" spans="1:13" ht="41.25" customHeight="1">
      <c r="A1764" s="96" t="s">
        <v>2468</v>
      </c>
      <c r="B1764" s="97" t="s">
        <v>1308</v>
      </c>
      <c r="C1764" s="97" t="s">
        <v>870</v>
      </c>
      <c r="D1764" s="97" t="s">
        <v>1447</v>
      </c>
      <c r="E1764" s="97" t="s">
        <v>2462</v>
      </c>
      <c r="F1764" s="98"/>
      <c r="G1764" s="97" t="s">
        <v>269</v>
      </c>
      <c r="H1764" s="99" t="str">
        <f t="shared" si="175"/>
        <v>PK102</v>
      </c>
      <c r="I1764" s="99" t="str">
        <f t="shared" si="176"/>
        <v>Non-M</v>
      </c>
      <c r="J1764" s="100"/>
      <c r="K1764" s="101"/>
      <c r="L1764" s="102"/>
    </row>
    <row r="1765" spans="1:13" ht="41.25" customHeight="1">
      <c r="A1765" s="96" t="s">
        <v>2469</v>
      </c>
      <c r="B1765" s="97" t="s">
        <v>1308</v>
      </c>
      <c r="C1765" s="97" t="s">
        <v>870</v>
      </c>
      <c r="D1765" s="97" t="s">
        <v>1447</v>
      </c>
      <c r="E1765" s="97" t="s">
        <v>2462</v>
      </c>
      <c r="F1765" s="98"/>
      <c r="G1765" s="97" t="s">
        <v>1852</v>
      </c>
      <c r="H1765" s="99" t="str">
        <f>IF(RIGHT(G1765,1)="M", LEFT(G1765,LEN(G1765)-1), G1765)</f>
        <v>PB106</v>
      </c>
      <c r="I1765" s="99" t="str">
        <f>IF(RIGHT(G1765,1)="M","M","Non-M")</f>
        <v>M</v>
      </c>
      <c r="J1765" s="100"/>
      <c r="K1765" s="101"/>
      <c r="L1765" s="102"/>
    </row>
    <row r="1766" spans="1:13" ht="41.25" customHeight="1">
      <c r="A1766" s="96" t="s">
        <v>2470</v>
      </c>
      <c r="B1766" s="97" t="s">
        <v>1308</v>
      </c>
      <c r="C1766" s="97" t="s">
        <v>870</v>
      </c>
      <c r="D1766" s="97" t="s">
        <v>1447</v>
      </c>
      <c r="E1766" s="97" t="s">
        <v>2462</v>
      </c>
      <c r="F1766" s="98"/>
      <c r="G1766" s="97" t="s">
        <v>2471</v>
      </c>
      <c r="H1766" s="99" t="str">
        <f>IF(RIGHT(G1766,1)="M", LEFT(G1766,LEN(G1766)-1), G1766)</f>
        <v>PK300</v>
      </c>
      <c r="I1766" s="99" t="str">
        <f>IF(RIGHT(G1766,1)="M","M","Non-M")</f>
        <v>M</v>
      </c>
      <c r="J1766" s="100" t="s">
        <v>2172</v>
      </c>
      <c r="K1766" s="101"/>
      <c r="L1766" s="102"/>
    </row>
    <row r="1767" spans="1:13" ht="41.25" customHeight="1">
      <c r="A1767" s="96" t="s">
        <v>2472</v>
      </c>
      <c r="B1767" s="97" t="s">
        <v>1308</v>
      </c>
      <c r="C1767" s="97" t="s">
        <v>870</v>
      </c>
      <c r="D1767" s="97" t="s">
        <v>1447</v>
      </c>
      <c r="E1767" s="97" t="s">
        <v>2462</v>
      </c>
      <c r="F1767" s="98"/>
      <c r="G1767" s="97" t="s">
        <v>1250</v>
      </c>
      <c r="H1767" s="99" t="str">
        <f>IF(RIGHT(G1767,1)="M", LEFT(G1767,LEN(G1767)-1), G1767)</f>
        <v>PB300</v>
      </c>
      <c r="I1767" s="99" t="str">
        <f>IF(RIGHT(G1767,1)="M","M","Non-M")</f>
        <v>Non-M</v>
      </c>
      <c r="J1767" s="100"/>
      <c r="K1767" s="101"/>
      <c r="L1767" s="102"/>
    </row>
    <row r="1768" spans="1:13" ht="41.25" customHeight="1">
      <c r="A1768" s="96" t="s">
        <v>2473</v>
      </c>
      <c r="B1768" s="97" t="s">
        <v>1308</v>
      </c>
      <c r="C1768" s="97" t="s">
        <v>870</v>
      </c>
      <c r="D1768" s="97" t="s">
        <v>1447</v>
      </c>
      <c r="E1768" s="97" t="s">
        <v>2462</v>
      </c>
      <c r="F1768" s="98"/>
      <c r="G1768" s="97" t="s">
        <v>678</v>
      </c>
      <c r="H1768" s="99" t="str">
        <f>IF(RIGHT(G1768,1)="M", LEFT(G1768,LEN(G1768)-1), G1768)</f>
        <v>JS107</v>
      </c>
      <c r="I1768" s="99" t="str">
        <f>IF(RIGHT(G1768,1)="M","M","Non-M")</f>
        <v>Non-M</v>
      </c>
      <c r="J1768" s="100"/>
      <c r="K1768" s="101"/>
      <c r="L1768" s="102"/>
    </row>
    <row r="1769" spans="1:13" ht="41.25" customHeight="1">
      <c r="A1769" s="96" t="s">
        <v>2474</v>
      </c>
      <c r="B1769" s="97" t="s">
        <v>1308</v>
      </c>
      <c r="C1769" s="97" t="s">
        <v>870</v>
      </c>
      <c r="D1769" s="97" t="s">
        <v>1447</v>
      </c>
      <c r="E1769" s="97" t="s">
        <v>2462</v>
      </c>
      <c r="F1769" s="98"/>
      <c r="G1769" s="97" t="s">
        <v>120</v>
      </c>
      <c r="H1769" s="99" t="str">
        <f>IF(RIGHT(G1769,1)="M", LEFT(G1769,LEN(G1769)-1), G1769)</f>
        <v>JS124</v>
      </c>
      <c r="I1769" s="99" t="str">
        <f>IF(RIGHT(G1769,1)="M","M","Non-M")</f>
        <v>Non-M</v>
      </c>
      <c r="J1769" s="100"/>
      <c r="K1769" s="101"/>
      <c r="L1769" s="102"/>
    </row>
    <row r="1770" spans="1:13" ht="41.25" customHeight="1">
      <c r="A1770" s="96" t="s">
        <v>2475</v>
      </c>
      <c r="B1770" s="97" t="s">
        <v>1308</v>
      </c>
      <c r="C1770" s="97" t="s">
        <v>870</v>
      </c>
      <c r="D1770" s="97" t="s">
        <v>1447</v>
      </c>
      <c r="E1770" s="97" t="s">
        <v>2462</v>
      </c>
      <c r="F1770" s="98"/>
      <c r="G1770" s="97" t="s">
        <v>1344</v>
      </c>
      <c r="H1770" s="99" t="str">
        <f>IF(RIGHT(G1770,1)="M", LEFT(G1770,LEN(G1770)-1), G1770)</f>
        <v>JS105</v>
      </c>
      <c r="I1770" s="99" t="str">
        <f>IF(RIGHT(G1770,1)="M","M","Non-M")</f>
        <v>Non-M</v>
      </c>
      <c r="J1770" s="100"/>
      <c r="K1770" s="101"/>
      <c r="L1770" s="102"/>
    </row>
    <row r="1771" spans="1:13" ht="41.25" customHeight="1">
      <c r="A1771" s="96" t="s">
        <v>2476</v>
      </c>
      <c r="B1771" s="97" t="s">
        <v>1308</v>
      </c>
      <c r="C1771" s="97" t="s">
        <v>870</v>
      </c>
      <c r="D1771" s="97" t="s">
        <v>1447</v>
      </c>
      <c r="E1771" s="97" t="s">
        <v>2462</v>
      </c>
      <c r="F1771" s="98"/>
      <c r="G1771" s="97" t="s">
        <v>71</v>
      </c>
      <c r="H1771" s="99" t="str">
        <f>IF(RIGHT(G1771,1)="M", LEFT(G1771,LEN(G1771)-1), G1771)</f>
        <v>HM500</v>
      </c>
      <c r="I1771" s="99" t="str">
        <f>IF(RIGHT(G1771,1)="M","M","Non-M")</f>
        <v>Non-M</v>
      </c>
      <c r="J1771" s="100"/>
      <c r="K1771" s="101"/>
      <c r="L1771" s="102"/>
    </row>
    <row r="1772" spans="1:13" ht="41.25" customHeight="1">
      <c r="A1772" s="96" t="s">
        <v>2477</v>
      </c>
      <c r="B1772" s="97" t="s">
        <v>1308</v>
      </c>
      <c r="C1772" s="97" t="s">
        <v>1512</v>
      </c>
      <c r="D1772" s="68" t="s">
        <v>1447</v>
      </c>
      <c r="E1772" s="97" t="s">
        <v>2478</v>
      </c>
      <c r="F1772" s="98"/>
      <c r="G1772" s="97" t="s">
        <v>138</v>
      </c>
      <c r="H1772" s="99" t="str">
        <f t="shared" ref="H1772:H1776" si="177">IF(RIGHT(G1772,1)="M", LEFT(G1772,LEN(G1772)-1), G1772)</f>
        <v>WB406</v>
      </c>
      <c r="I1772" s="99" t="str">
        <f t="shared" ref="I1772:I1776" si="178">IF(RIGHT(G1772,1)="M","M","Non-M")</f>
        <v>M</v>
      </c>
      <c r="J1772" s="100"/>
      <c r="K1772" s="101"/>
      <c r="L1772" s="102"/>
      <c r="M1772" s="103"/>
    </row>
    <row r="1773" spans="1:13" ht="41.25" customHeight="1">
      <c r="A1773" s="96" t="s">
        <v>2479</v>
      </c>
      <c r="B1773" s="97" t="s">
        <v>1308</v>
      </c>
      <c r="C1773" s="97" t="s">
        <v>1512</v>
      </c>
      <c r="D1773" s="68" t="s">
        <v>1447</v>
      </c>
      <c r="E1773" s="97" t="s">
        <v>2478</v>
      </c>
      <c r="F1773" s="98"/>
      <c r="G1773" s="97" t="s">
        <v>61</v>
      </c>
      <c r="H1773" s="99" t="str">
        <f t="shared" si="177"/>
        <v>DC101</v>
      </c>
      <c r="I1773" s="99" t="str">
        <f t="shared" si="178"/>
        <v>Non-M</v>
      </c>
      <c r="J1773" s="100"/>
      <c r="K1773" s="101"/>
      <c r="L1773" s="102"/>
      <c r="M1773" s="103"/>
    </row>
    <row r="1774" spans="1:13" ht="41.25" customHeight="1">
      <c r="A1774" s="96" t="s">
        <v>2480</v>
      </c>
      <c r="B1774" s="97" t="s">
        <v>1308</v>
      </c>
      <c r="C1774" s="97" t="s">
        <v>1512</v>
      </c>
      <c r="D1774" s="68" t="s">
        <v>1447</v>
      </c>
      <c r="E1774" s="97" t="s">
        <v>2478</v>
      </c>
      <c r="F1774" s="98"/>
      <c r="G1774" s="97" t="s">
        <v>135</v>
      </c>
      <c r="H1774" s="99" t="str">
        <f t="shared" si="177"/>
        <v>DC200</v>
      </c>
      <c r="I1774" s="99" t="str">
        <f t="shared" si="178"/>
        <v>Non-M</v>
      </c>
      <c r="J1774" s="100"/>
      <c r="K1774" s="101"/>
      <c r="L1774" s="102"/>
      <c r="M1774" s="103"/>
    </row>
    <row r="1775" spans="1:13" ht="41.25" customHeight="1">
      <c r="A1775" s="96" t="s">
        <v>2481</v>
      </c>
      <c r="B1775" s="97" t="s">
        <v>1308</v>
      </c>
      <c r="C1775" s="97" t="s">
        <v>1512</v>
      </c>
      <c r="D1775" s="68" t="s">
        <v>1447</v>
      </c>
      <c r="E1775" s="97" t="s">
        <v>2478</v>
      </c>
      <c r="F1775" s="98"/>
      <c r="G1775" s="97" t="s">
        <v>96</v>
      </c>
      <c r="H1775" s="99" t="str">
        <f t="shared" si="177"/>
        <v>DC300</v>
      </c>
      <c r="I1775" s="99" t="str">
        <f t="shared" si="178"/>
        <v>Non-M</v>
      </c>
      <c r="J1775" s="100"/>
      <c r="K1775" s="101"/>
      <c r="L1775" s="102"/>
      <c r="M1775" s="103"/>
    </row>
    <row r="1776" spans="1:13" ht="41.25" customHeight="1">
      <c r="A1776" s="96" t="s">
        <v>2482</v>
      </c>
      <c r="B1776" s="97" t="s">
        <v>1308</v>
      </c>
      <c r="C1776" s="97" t="s">
        <v>1512</v>
      </c>
      <c r="D1776" s="68" t="s">
        <v>1447</v>
      </c>
      <c r="E1776" s="97" t="s">
        <v>2478</v>
      </c>
      <c r="F1776" s="98"/>
      <c r="G1776" s="97" t="s">
        <v>152</v>
      </c>
      <c r="H1776" s="99" t="str">
        <f t="shared" si="177"/>
        <v>DC400</v>
      </c>
      <c r="I1776" s="99" t="str">
        <f t="shared" si="178"/>
        <v>Non-M</v>
      </c>
      <c r="J1776" s="100"/>
      <c r="K1776" s="101"/>
      <c r="L1776" s="102"/>
      <c r="M1776" s="103"/>
    </row>
    <row r="1777" spans="1:13" ht="41.25" customHeight="1">
      <c r="A1777" s="96" t="s">
        <v>2483</v>
      </c>
      <c r="B1777" s="97" t="s">
        <v>1308</v>
      </c>
      <c r="C1777" s="97" t="s">
        <v>1512</v>
      </c>
      <c r="D1777" s="68" t="s">
        <v>1447</v>
      </c>
      <c r="E1777" s="97" t="s">
        <v>2478</v>
      </c>
      <c r="F1777" s="98"/>
      <c r="G1777" s="97" t="s">
        <v>99</v>
      </c>
      <c r="H1777" s="99" t="str">
        <f>IF(RIGHT(G1777,1)="M", LEFT(G1777,LEN(G1777)-1), G1777)</f>
        <v>PK201</v>
      </c>
      <c r="I1777" s="99" t="str">
        <f>IF(RIGHT(G1777,1)="M","M","Non-M")</f>
        <v>Non-M</v>
      </c>
      <c r="J1777" s="100"/>
      <c r="K1777" s="101"/>
      <c r="L1777" s="102"/>
      <c r="M1777" s="103"/>
    </row>
    <row r="1778" spans="1:13" ht="41.25" customHeight="1">
      <c r="A1778" s="96" t="s">
        <v>2484</v>
      </c>
      <c r="B1778" s="97" t="s">
        <v>1308</v>
      </c>
      <c r="C1778" s="97" t="s">
        <v>1512</v>
      </c>
      <c r="D1778" s="68" t="s">
        <v>1447</v>
      </c>
      <c r="E1778" s="97" t="s">
        <v>2478</v>
      </c>
      <c r="F1778" s="98"/>
      <c r="G1778" s="97" t="s">
        <v>1382</v>
      </c>
      <c r="H1778" s="99" t="str">
        <f>IF(RIGHT(G1778,1)="M", LEFT(G1778,LEN(G1778)-1), G1778)</f>
        <v>PB214</v>
      </c>
      <c r="I1778" s="99" t="str">
        <f>IF(RIGHT(G1778,1)="M","M","Non-M")</f>
        <v>Non-M</v>
      </c>
      <c r="J1778" s="100"/>
      <c r="K1778" s="101"/>
      <c r="L1778" s="102"/>
      <c r="M1778" s="103"/>
    </row>
    <row r="1779" spans="1:13" ht="41.25" customHeight="1">
      <c r="A1779" s="96" t="s">
        <v>2485</v>
      </c>
      <c r="B1779" s="97" t="s">
        <v>1308</v>
      </c>
      <c r="C1779" s="97" t="s">
        <v>1512</v>
      </c>
      <c r="D1779" s="68" t="s">
        <v>1447</v>
      </c>
      <c r="E1779" s="97" t="s">
        <v>2478</v>
      </c>
      <c r="F1779" s="98"/>
      <c r="G1779" s="97" t="s">
        <v>1344</v>
      </c>
      <c r="H1779" s="99" t="str">
        <f>IF(RIGHT(G1779,1)="M", LEFT(G1779,LEN(G1779)-1), G1779)</f>
        <v>JS105</v>
      </c>
      <c r="I1779" s="99" t="str">
        <f>IF(RIGHT(G1779,1)="M","M","Non-M")</f>
        <v>Non-M</v>
      </c>
      <c r="J1779" s="100"/>
      <c r="K1779" s="101"/>
      <c r="L1779" s="102"/>
      <c r="M1779" s="103"/>
    </row>
    <row r="1780" spans="1:13" ht="41.25" customHeight="1">
      <c r="A1780" s="96" t="s">
        <v>2486</v>
      </c>
      <c r="B1780" s="97" t="s">
        <v>1308</v>
      </c>
      <c r="C1780" s="97" t="s">
        <v>1512</v>
      </c>
      <c r="D1780" s="68" t="s">
        <v>1447</v>
      </c>
      <c r="E1780" s="97" t="s">
        <v>2478</v>
      </c>
      <c r="F1780" s="98"/>
      <c r="G1780" s="97" t="s">
        <v>612</v>
      </c>
      <c r="H1780" s="99" t="str">
        <f>IF(RIGHT(G1780,1)="M", LEFT(G1780,LEN(G1780)-1), G1780)</f>
        <v>HM315</v>
      </c>
      <c r="I1780" s="99" t="str">
        <f>IF(RIGHT(G1780,1)="M","M","Non-M")</f>
        <v>M</v>
      </c>
      <c r="J1780" s="100" t="s">
        <v>1912</v>
      </c>
      <c r="K1780" s="101"/>
      <c r="L1780" s="102"/>
      <c r="M1780" s="103"/>
    </row>
    <row r="1781" spans="1:13" ht="41.25" customHeight="1">
      <c r="A1781" s="96" t="s">
        <v>2487</v>
      </c>
      <c r="B1781" s="19" t="s">
        <v>2421</v>
      </c>
      <c r="C1781" s="19" t="s">
        <v>348</v>
      </c>
      <c r="D1781" s="89" t="s">
        <v>1047</v>
      </c>
      <c r="E1781" s="19" t="s">
        <v>2488</v>
      </c>
      <c r="F1781" s="21"/>
      <c r="G1781" s="19" t="s">
        <v>138</v>
      </c>
      <c r="H1781" s="19" t="s">
        <v>138</v>
      </c>
      <c r="I1781" s="25" t="str">
        <f>IF(RIGHT(G1781,1)="M","M","Non-M")</f>
        <v>M</v>
      </c>
      <c r="J1781" s="90"/>
      <c r="K1781" s="79"/>
      <c r="L1781" s="102"/>
      <c r="M1781" s="103"/>
    </row>
    <row r="1782" spans="1:13" ht="41.25" customHeight="1">
      <c r="A1782" s="96" t="s">
        <v>2489</v>
      </c>
      <c r="B1782" s="19" t="s">
        <v>2421</v>
      </c>
      <c r="C1782" s="19" t="s">
        <v>348</v>
      </c>
      <c r="D1782" s="89" t="s">
        <v>1047</v>
      </c>
      <c r="E1782" s="19" t="s">
        <v>2488</v>
      </c>
      <c r="F1782" s="21"/>
      <c r="G1782" s="19" t="s">
        <v>359</v>
      </c>
      <c r="H1782" s="25" t="str">
        <f>IF(RIGHT(G1782,1)="M", LEFT(G1782,LEN(G1782)-1), G1782)</f>
        <v>DC100</v>
      </c>
      <c r="I1782" s="25" t="str">
        <f>IF(RIGHT(G1782,1)="M","M","Non-M")</f>
        <v>Non-M</v>
      </c>
      <c r="J1782" s="90"/>
      <c r="K1782" s="79"/>
    </row>
    <row r="1783" spans="1:13" ht="41.25" customHeight="1">
      <c r="A1783" s="96" t="s">
        <v>2490</v>
      </c>
      <c r="B1783" s="19" t="s">
        <v>2421</v>
      </c>
      <c r="C1783" s="19" t="s">
        <v>348</v>
      </c>
      <c r="D1783" s="89" t="s">
        <v>1047</v>
      </c>
      <c r="E1783" s="19" t="s">
        <v>2488</v>
      </c>
      <c r="F1783" s="21"/>
      <c r="G1783" s="19" t="s">
        <v>135</v>
      </c>
      <c r="H1783" s="25" t="str">
        <f>IF(RIGHT(G1783,1)="M", LEFT(G1783,LEN(G1783)-1), G1783)</f>
        <v>DC200</v>
      </c>
      <c r="I1783" s="25" t="str">
        <f>IF(RIGHT(G1783,1)="M","M","Non-M")</f>
        <v>Non-M</v>
      </c>
      <c r="J1783" s="90"/>
      <c r="K1783" s="79"/>
    </row>
    <row r="1784" spans="1:13" ht="41.25" customHeight="1">
      <c r="A1784" s="96" t="s">
        <v>2491</v>
      </c>
      <c r="B1784" s="19" t="s">
        <v>2421</v>
      </c>
      <c r="C1784" s="19" t="s">
        <v>348</v>
      </c>
      <c r="D1784" s="89" t="s">
        <v>1047</v>
      </c>
      <c r="E1784" s="19" t="s">
        <v>2488</v>
      </c>
      <c r="F1784" s="21"/>
      <c r="G1784" s="19" t="s">
        <v>96</v>
      </c>
      <c r="H1784" s="25" t="str">
        <f>IF(RIGHT(G1784,1)="M", LEFT(G1784,LEN(G1784)-1), G1784)</f>
        <v>DC300</v>
      </c>
      <c r="I1784" s="25" t="str">
        <f>IF(RIGHT(G1784,1)="M","M","Non-M")</f>
        <v>Non-M</v>
      </c>
      <c r="J1784" s="90"/>
      <c r="K1784" s="79"/>
    </row>
    <row r="1785" spans="1:13" ht="41.25" customHeight="1">
      <c r="A1785" s="96" t="s">
        <v>2492</v>
      </c>
      <c r="B1785" s="19" t="s">
        <v>2421</v>
      </c>
      <c r="C1785" s="19" t="s">
        <v>348</v>
      </c>
      <c r="D1785" s="89" t="s">
        <v>1047</v>
      </c>
      <c r="E1785" s="19" t="s">
        <v>2488</v>
      </c>
      <c r="F1785" s="21"/>
      <c r="G1785" s="19" t="s">
        <v>145</v>
      </c>
      <c r="H1785" s="25" t="str">
        <f>IF(RIGHT(G1785,1)="M", LEFT(G1785,LEN(G1785)-1), G1785)</f>
        <v>DC402</v>
      </c>
      <c r="I1785" s="25" t="str">
        <f>IF(RIGHT(G1785,1)="M","M","Non-M")</f>
        <v>Non-M</v>
      </c>
      <c r="J1785" s="90"/>
      <c r="K1785" s="79"/>
    </row>
    <row r="1786" spans="1:13" ht="41.25" customHeight="1">
      <c r="A1786" s="96" t="s">
        <v>2493</v>
      </c>
      <c r="B1786" s="19" t="s">
        <v>2421</v>
      </c>
      <c r="C1786" s="19" t="s">
        <v>348</v>
      </c>
      <c r="D1786" s="89" t="s">
        <v>1047</v>
      </c>
      <c r="E1786" s="19" t="s">
        <v>2488</v>
      </c>
      <c r="F1786" s="21"/>
      <c r="G1786" s="19" t="s">
        <v>397</v>
      </c>
      <c r="H1786" s="25" t="str">
        <f>IF(RIGHT(G1786,1)="M", LEFT(G1786,LEN(G1786)-1), G1786)</f>
        <v>PK205</v>
      </c>
      <c r="I1786" s="25" t="str">
        <f>IF(RIGHT(G1786,1)="M","M","Non-M")</f>
        <v>Non-M</v>
      </c>
      <c r="J1786" s="90"/>
      <c r="K1786" s="79"/>
    </row>
    <row r="1787" spans="1:13" ht="41.25" customHeight="1">
      <c r="A1787" s="96" t="s">
        <v>2494</v>
      </c>
      <c r="B1787" s="19" t="s">
        <v>2421</v>
      </c>
      <c r="C1787" s="19" t="s">
        <v>348</v>
      </c>
      <c r="D1787" s="89" t="s">
        <v>1047</v>
      </c>
      <c r="E1787" s="19" t="s">
        <v>2488</v>
      </c>
      <c r="F1787" s="21"/>
      <c r="G1787" s="19" t="s">
        <v>155</v>
      </c>
      <c r="H1787" s="25" t="str">
        <f>IF(RIGHT(G1787,1)="M", LEFT(G1787,LEN(G1787)-1), G1787)</f>
        <v>PB204</v>
      </c>
      <c r="I1787" s="25" t="str">
        <f>IF(RIGHT(G1787,1)="M","M","Non-M")</f>
        <v>Non-M</v>
      </c>
      <c r="J1787" s="90"/>
      <c r="K1787" s="79"/>
    </row>
    <row r="1788" spans="1:13" ht="41.25" customHeight="1">
      <c r="A1788" s="96" t="s">
        <v>2495</v>
      </c>
      <c r="B1788" s="19" t="s">
        <v>2421</v>
      </c>
      <c r="C1788" s="19" t="s">
        <v>348</v>
      </c>
      <c r="D1788" s="89" t="s">
        <v>1047</v>
      </c>
      <c r="E1788" s="19" t="s">
        <v>2488</v>
      </c>
      <c r="F1788" s="21"/>
      <c r="G1788" s="19" t="s">
        <v>1852</v>
      </c>
      <c r="H1788" s="25" t="str">
        <f>IF(RIGHT(G1788,1)="M", LEFT(G1788,LEN(G1788)-1), G1788)</f>
        <v>PB106</v>
      </c>
      <c r="I1788" s="25" t="str">
        <f>IF(RIGHT(G1788,1)="M","M","Non-M")</f>
        <v>M</v>
      </c>
      <c r="J1788" s="90"/>
      <c r="K1788" s="79"/>
    </row>
    <row r="1789" spans="1:13" ht="41.25" customHeight="1">
      <c r="A1789" s="96" t="s">
        <v>2496</v>
      </c>
      <c r="B1789" s="19" t="s">
        <v>2421</v>
      </c>
      <c r="C1789" s="19" t="s">
        <v>348</v>
      </c>
      <c r="D1789" s="89" t="s">
        <v>1047</v>
      </c>
      <c r="E1789" s="19" t="s">
        <v>2488</v>
      </c>
      <c r="F1789" s="21"/>
      <c r="G1789" s="19" t="s">
        <v>82</v>
      </c>
      <c r="H1789" s="25" t="str">
        <f>IF(RIGHT(G1789,1)="M", LEFT(G1789,LEN(G1789)-1), G1789)</f>
        <v>PB104</v>
      </c>
      <c r="I1789" s="25" t="str">
        <f>IF(RIGHT(G1789,1)="M","M","Non-M")</f>
        <v>Non-M</v>
      </c>
      <c r="J1789" s="90"/>
      <c r="K1789" s="79"/>
    </row>
    <row r="1790" spans="1:13" ht="41.25" customHeight="1">
      <c r="A1790" s="96" t="s">
        <v>2497</v>
      </c>
      <c r="B1790" s="19" t="s">
        <v>2421</v>
      </c>
      <c r="C1790" s="19" t="s">
        <v>348</v>
      </c>
      <c r="D1790" s="89" t="s">
        <v>1047</v>
      </c>
      <c r="E1790" s="19" t="s">
        <v>2488</v>
      </c>
      <c r="F1790" s="21"/>
      <c r="G1790" s="19" t="s">
        <v>120</v>
      </c>
      <c r="H1790" s="25" t="str">
        <f>IF(RIGHT(G1790,1)="M", LEFT(G1790,LEN(G1790)-1), G1790)</f>
        <v>JS124</v>
      </c>
      <c r="I1790" s="25" t="str">
        <f>IF(RIGHT(G1790,1)="M","M","Non-M")</f>
        <v>Non-M</v>
      </c>
      <c r="J1790" s="90"/>
      <c r="K1790" s="79"/>
    </row>
    <row r="1791" spans="1:13" ht="41.25" customHeight="1">
      <c r="A1791" s="96" t="s">
        <v>2498</v>
      </c>
      <c r="B1791" s="19" t="s">
        <v>2421</v>
      </c>
      <c r="C1791" s="19" t="s">
        <v>348</v>
      </c>
      <c r="D1791" s="89" t="s">
        <v>1047</v>
      </c>
      <c r="E1791" s="19" t="s">
        <v>2488</v>
      </c>
      <c r="F1791" s="21"/>
      <c r="G1791" s="19" t="s">
        <v>2499</v>
      </c>
      <c r="H1791" s="25" t="str">
        <f>IF(RIGHT(G1791,1)="M", LEFT(G1791,LEN(G1791)-1), G1791)</f>
        <v>VT802</v>
      </c>
      <c r="I1791" s="25" t="str">
        <f>IF(RIGHT(G1791,1)="M","M","Non-M")</f>
        <v>Non-M</v>
      </c>
      <c r="J1791" s="90"/>
      <c r="K1791" s="79"/>
    </row>
    <row r="1792" spans="1:13" ht="41.25" customHeight="1">
      <c r="A1792" s="96" t="s">
        <v>2500</v>
      </c>
      <c r="B1792" s="19" t="s">
        <v>2421</v>
      </c>
      <c r="C1792" s="19" t="s">
        <v>348</v>
      </c>
      <c r="D1792" s="89" t="s">
        <v>1047</v>
      </c>
      <c r="E1792" s="19" t="s">
        <v>2488</v>
      </c>
      <c r="F1792" s="21"/>
      <c r="G1792" s="19" t="s">
        <v>1357</v>
      </c>
      <c r="H1792" s="25" t="str">
        <f>IF(RIGHT(G1792,1)="M", LEFT(G1792,LEN(G1792)-1), G1792)</f>
        <v>JS400</v>
      </c>
      <c r="I1792" s="25" t="str">
        <f>IF(RIGHT(G1792,1)="M","M","Non-M")</f>
        <v>Non-M</v>
      </c>
      <c r="J1792" s="90"/>
      <c r="K1792" s="79"/>
    </row>
    <row r="1793" spans="1:11" ht="41.25" customHeight="1">
      <c r="A1793" s="96" t="s">
        <v>2501</v>
      </c>
      <c r="B1793" s="19" t="s">
        <v>2421</v>
      </c>
      <c r="C1793" s="19" t="s">
        <v>348</v>
      </c>
      <c r="D1793" s="89" t="s">
        <v>1047</v>
      </c>
      <c r="E1793" s="19" t="s">
        <v>2488</v>
      </c>
      <c r="F1793" s="21"/>
      <c r="G1793" s="19" t="s">
        <v>379</v>
      </c>
      <c r="H1793" s="25" t="str">
        <f>IF(RIGHT(G1793,1)="M", LEFT(G1793,LEN(G1793)-1), G1793)</f>
        <v>HM509</v>
      </c>
      <c r="I1793" s="25" t="str">
        <f>IF(RIGHT(G1793,1)="M","M","Non-M")</f>
        <v>Non-M</v>
      </c>
      <c r="J1793" s="90"/>
      <c r="K1793" s="79"/>
    </row>
    <row r="1794" spans="1:11" ht="41.25" customHeight="1">
      <c r="A1794" s="96" t="s">
        <v>2502</v>
      </c>
      <c r="B1794" s="19" t="s">
        <v>1244</v>
      </c>
      <c r="C1794" s="19" t="s">
        <v>870</v>
      </c>
      <c r="D1794" s="89" t="s">
        <v>1501</v>
      </c>
      <c r="E1794" s="19" t="s">
        <v>2503</v>
      </c>
      <c r="F1794" s="21"/>
      <c r="G1794" s="19" t="s">
        <v>194</v>
      </c>
      <c r="H1794" s="25" t="str">
        <f t="shared" ref="H1794:H1797" si="179">IF(RIGHT(G1794,1)="M", LEFT(G1794,LEN(G1794)-1), G1794)</f>
        <v>WB208</v>
      </c>
      <c r="I1794" s="25" t="str">
        <f t="shared" ref="I1794:I1797" si="180">IF(RIGHT(G1794,1)="M","M","Non-M")</f>
        <v>Non-M</v>
      </c>
      <c r="J1794" s="90"/>
      <c r="K1794" s="79"/>
    </row>
    <row r="1795" spans="1:11" ht="41.25" customHeight="1">
      <c r="A1795" s="96" t="s">
        <v>2504</v>
      </c>
      <c r="B1795" s="19" t="s">
        <v>1244</v>
      </c>
      <c r="C1795" s="19" t="s">
        <v>870</v>
      </c>
      <c r="D1795" s="89" t="s">
        <v>1501</v>
      </c>
      <c r="E1795" s="19" t="s">
        <v>2503</v>
      </c>
      <c r="F1795" s="21"/>
      <c r="G1795" s="19" t="s">
        <v>1673</v>
      </c>
      <c r="H1795" s="25" t="str">
        <f t="shared" si="179"/>
        <v>JS205</v>
      </c>
      <c r="I1795" s="25" t="str">
        <f t="shared" si="180"/>
        <v>M</v>
      </c>
      <c r="J1795" s="90" t="s">
        <v>2505</v>
      </c>
      <c r="K1795" s="79"/>
    </row>
    <row r="1796" spans="1:11" ht="41.25" customHeight="1">
      <c r="A1796" s="96" t="s">
        <v>2506</v>
      </c>
      <c r="B1796" s="19" t="s">
        <v>1244</v>
      </c>
      <c r="C1796" s="19" t="s">
        <v>870</v>
      </c>
      <c r="D1796" s="89" t="s">
        <v>1501</v>
      </c>
      <c r="E1796" s="19" t="s">
        <v>2503</v>
      </c>
      <c r="F1796" s="21"/>
      <c r="G1796" s="19" t="s">
        <v>99</v>
      </c>
      <c r="H1796" s="25" t="str">
        <f t="shared" si="179"/>
        <v>PK201</v>
      </c>
      <c r="I1796" s="25" t="str">
        <f t="shared" si="180"/>
        <v>Non-M</v>
      </c>
      <c r="J1796" s="90"/>
      <c r="K1796" s="79"/>
    </row>
    <row r="1797" spans="1:11" ht="41.25" customHeight="1">
      <c r="A1797" s="96" t="s">
        <v>2507</v>
      </c>
      <c r="B1797" s="19" t="s">
        <v>1244</v>
      </c>
      <c r="C1797" s="19" t="s">
        <v>870</v>
      </c>
      <c r="D1797" s="89" t="s">
        <v>1501</v>
      </c>
      <c r="E1797" s="19" t="s">
        <v>2503</v>
      </c>
      <c r="F1797" s="21"/>
      <c r="G1797" s="19" t="s">
        <v>1398</v>
      </c>
      <c r="H1797" s="25" t="str">
        <f t="shared" si="179"/>
        <v>JS121</v>
      </c>
      <c r="I1797" s="25" t="str">
        <f t="shared" si="180"/>
        <v>Non-M</v>
      </c>
      <c r="J1797" s="90"/>
      <c r="K1797" s="79"/>
    </row>
    <row r="1798" spans="1:11" ht="41.25" customHeight="1">
      <c r="A1798" s="96" t="s">
        <v>2508</v>
      </c>
      <c r="B1798" s="19" t="s">
        <v>1244</v>
      </c>
      <c r="C1798" s="19" t="s">
        <v>870</v>
      </c>
      <c r="D1798" s="89" t="s">
        <v>1501</v>
      </c>
      <c r="E1798" s="19" t="s">
        <v>2503</v>
      </c>
      <c r="F1798" s="21"/>
      <c r="G1798" s="19" t="s">
        <v>155</v>
      </c>
      <c r="H1798" s="25" t="str">
        <f>IF(RIGHT(G1798,1)="M", LEFT(G1798,LEN(G1798)-1), G1798)</f>
        <v>PB204</v>
      </c>
      <c r="I1798" s="25" t="str">
        <f>IF(RIGHT(G1798,1)="M","M","Non-M")</f>
        <v>Non-M</v>
      </c>
      <c r="J1798" s="90"/>
      <c r="K1798" s="79"/>
    </row>
    <row r="1799" spans="1:11" ht="41.25" customHeight="1">
      <c r="A1799" s="96" t="s">
        <v>2509</v>
      </c>
      <c r="B1799" s="19" t="s">
        <v>1244</v>
      </c>
      <c r="C1799" s="19" t="s">
        <v>870</v>
      </c>
      <c r="D1799" s="89" t="s">
        <v>1501</v>
      </c>
      <c r="E1799" s="19" t="s">
        <v>2503</v>
      </c>
      <c r="F1799" s="21"/>
      <c r="G1799" s="19" t="s">
        <v>1344</v>
      </c>
      <c r="H1799" s="25" t="str">
        <f>IF(RIGHT(G1799,1)="M", LEFT(G1799,LEN(G1799)-1), G1799)</f>
        <v>JS105</v>
      </c>
      <c r="I1799" s="25" t="str">
        <f>IF(RIGHT(G1799,1)="M","M","Non-M")</f>
        <v>Non-M</v>
      </c>
      <c r="J1799" s="90"/>
      <c r="K1799" s="79"/>
    </row>
    <row r="1800" spans="1:11" ht="41.25" customHeight="1">
      <c r="A1800" s="96" t="s">
        <v>2510</v>
      </c>
      <c r="B1800" s="19" t="s">
        <v>1244</v>
      </c>
      <c r="C1800" s="19" t="s">
        <v>870</v>
      </c>
      <c r="D1800" s="89" t="s">
        <v>1501</v>
      </c>
      <c r="E1800" s="19" t="s">
        <v>2503</v>
      </c>
      <c r="F1800" s="21"/>
      <c r="G1800" s="19" t="s">
        <v>190</v>
      </c>
      <c r="H1800" s="25" t="str">
        <f>IF(RIGHT(G1800,1)="M", LEFT(G1800,LEN(G1800)-1), G1800)</f>
        <v>HM402</v>
      </c>
      <c r="I1800" s="25" t="str">
        <f>IF(RIGHT(G1800,1)="M","M","Non-M")</f>
        <v>Non-M</v>
      </c>
      <c r="J1800" s="90"/>
      <c r="K1800" s="79"/>
    </row>
    <row r="1801" spans="1:11" ht="41.25" customHeight="1">
      <c r="A1801" s="96" t="s">
        <v>2511</v>
      </c>
      <c r="B1801" s="19" t="s">
        <v>1244</v>
      </c>
      <c r="C1801" s="19" t="s">
        <v>870</v>
      </c>
      <c r="D1801" s="89" t="s">
        <v>1501</v>
      </c>
      <c r="E1801" s="19" t="s">
        <v>2512</v>
      </c>
      <c r="F1801" s="21"/>
      <c r="G1801" s="19" t="s">
        <v>194</v>
      </c>
      <c r="H1801" s="25" t="str">
        <f t="shared" ref="H1801:H1804" si="181">IF(RIGHT(G1801,1)="M", LEFT(G1801,LEN(G1801)-1), G1801)</f>
        <v>WB208</v>
      </c>
      <c r="I1801" s="25" t="str">
        <f t="shared" ref="I1801:I1804" si="182">IF(RIGHT(G1801,1)="M","M","Non-M")</f>
        <v>Non-M</v>
      </c>
      <c r="J1801" s="90"/>
      <c r="K1801" s="79"/>
    </row>
    <row r="1802" spans="1:11" ht="41.25" customHeight="1">
      <c r="A1802" s="96" t="s">
        <v>2513</v>
      </c>
      <c r="B1802" s="19" t="s">
        <v>1244</v>
      </c>
      <c r="C1802" s="19" t="s">
        <v>870</v>
      </c>
      <c r="D1802" s="89" t="s">
        <v>1501</v>
      </c>
      <c r="E1802" s="19" t="s">
        <v>2512</v>
      </c>
      <c r="F1802" s="21"/>
      <c r="G1802" s="19" t="s">
        <v>1673</v>
      </c>
      <c r="H1802" s="25" t="str">
        <f t="shared" si="181"/>
        <v>JS205</v>
      </c>
      <c r="I1802" s="25" t="str">
        <f t="shared" si="182"/>
        <v>M</v>
      </c>
      <c r="J1802" s="90" t="s">
        <v>2505</v>
      </c>
      <c r="K1802" s="79"/>
    </row>
    <row r="1803" spans="1:11" ht="41.25" customHeight="1">
      <c r="A1803" s="96" t="s">
        <v>2514</v>
      </c>
      <c r="B1803" s="19" t="s">
        <v>1244</v>
      </c>
      <c r="C1803" s="19" t="s">
        <v>870</v>
      </c>
      <c r="D1803" s="89" t="s">
        <v>1501</v>
      </c>
      <c r="E1803" s="19" t="s">
        <v>2512</v>
      </c>
      <c r="F1803" s="21"/>
      <c r="G1803" s="19" t="s">
        <v>99</v>
      </c>
      <c r="H1803" s="25" t="str">
        <f t="shared" si="181"/>
        <v>PK201</v>
      </c>
      <c r="I1803" s="25" t="str">
        <f t="shared" si="182"/>
        <v>Non-M</v>
      </c>
      <c r="J1803" s="90"/>
      <c r="K1803" s="79"/>
    </row>
    <row r="1804" spans="1:11" ht="41.25" customHeight="1">
      <c r="A1804" s="96" t="s">
        <v>2515</v>
      </c>
      <c r="B1804" s="19" t="s">
        <v>1244</v>
      </c>
      <c r="C1804" s="19" t="s">
        <v>870</v>
      </c>
      <c r="D1804" s="89" t="s">
        <v>1501</v>
      </c>
      <c r="E1804" s="19" t="s">
        <v>2512</v>
      </c>
      <c r="F1804" s="21"/>
      <c r="G1804" s="19" t="s">
        <v>1398</v>
      </c>
      <c r="H1804" s="25" t="str">
        <f t="shared" si="181"/>
        <v>JS121</v>
      </c>
      <c r="I1804" s="25" t="str">
        <f t="shared" si="182"/>
        <v>Non-M</v>
      </c>
      <c r="J1804" s="90"/>
      <c r="K1804" s="79"/>
    </row>
    <row r="1805" spans="1:11" ht="41.25" customHeight="1">
      <c r="A1805" s="96" t="s">
        <v>2516</v>
      </c>
      <c r="B1805" s="19" t="s">
        <v>1244</v>
      </c>
      <c r="C1805" s="19" t="s">
        <v>870</v>
      </c>
      <c r="D1805" s="89" t="s">
        <v>1501</v>
      </c>
      <c r="E1805" s="19" t="s">
        <v>2512</v>
      </c>
      <c r="F1805" s="21"/>
      <c r="G1805" s="19" t="s">
        <v>155</v>
      </c>
      <c r="H1805" s="25" t="str">
        <f>IF(RIGHT(G1805,1)="M", LEFT(G1805,LEN(G1805)-1), G1805)</f>
        <v>PB204</v>
      </c>
      <c r="I1805" s="25" t="str">
        <f>IF(RIGHT(G1805,1)="M","M","Non-M")</f>
        <v>Non-M</v>
      </c>
      <c r="J1805" s="90"/>
      <c r="K1805" s="79"/>
    </row>
    <row r="1806" spans="1:11" ht="41.25" customHeight="1">
      <c r="A1806" s="96" t="s">
        <v>2517</v>
      </c>
      <c r="B1806" s="19" t="s">
        <v>1244</v>
      </c>
      <c r="C1806" s="19" t="s">
        <v>870</v>
      </c>
      <c r="D1806" s="89" t="s">
        <v>1501</v>
      </c>
      <c r="E1806" s="19" t="s">
        <v>2512</v>
      </c>
      <c r="F1806" s="21"/>
      <c r="G1806" s="19" t="s">
        <v>1344</v>
      </c>
      <c r="H1806" s="25" t="str">
        <f>IF(RIGHT(G1806,1)="M", LEFT(G1806,LEN(G1806)-1), G1806)</f>
        <v>JS105</v>
      </c>
      <c r="I1806" s="25" t="str">
        <f>IF(RIGHT(G1806,1)="M","M","Non-M")</f>
        <v>Non-M</v>
      </c>
      <c r="J1806" s="90"/>
      <c r="K1806" s="79"/>
    </row>
    <row r="1807" spans="1:11" ht="41.25" customHeight="1">
      <c r="A1807" s="96" t="s">
        <v>2518</v>
      </c>
      <c r="B1807" s="19" t="s">
        <v>1244</v>
      </c>
      <c r="C1807" s="19" t="s">
        <v>870</v>
      </c>
      <c r="D1807" s="89" t="s">
        <v>1501</v>
      </c>
      <c r="E1807" s="19" t="s">
        <v>2512</v>
      </c>
      <c r="F1807" s="21"/>
      <c r="G1807" s="19" t="s">
        <v>190</v>
      </c>
      <c r="H1807" s="25" t="str">
        <f>IF(RIGHT(G1807,1)="M", LEFT(G1807,LEN(G1807)-1), G1807)</f>
        <v>HM402</v>
      </c>
      <c r="I1807" s="25" t="str">
        <f>IF(RIGHT(G1807,1)="M","M","Non-M")</f>
        <v>Non-M</v>
      </c>
      <c r="J1807" s="90"/>
      <c r="K1807" s="79"/>
    </row>
    <row r="1808" spans="1:11" ht="41.25" customHeight="1">
      <c r="A1808" s="96" t="s">
        <v>2519</v>
      </c>
      <c r="B1808" s="19" t="s">
        <v>2421</v>
      </c>
      <c r="C1808" s="19" t="s">
        <v>741</v>
      </c>
      <c r="D1808" s="19" t="s">
        <v>1047</v>
      </c>
      <c r="E1808" s="19" t="s">
        <v>2520</v>
      </c>
      <c r="F1808" s="21"/>
      <c r="G1808" s="19" t="s">
        <v>123</v>
      </c>
      <c r="H1808" s="25" t="str">
        <f t="shared" ref="H1808:H1813" si="183">IF(RIGHT(G1808,1)="M", LEFT(G1808,LEN(G1808)-1), G1808)</f>
        <v>HD104</v>
      </c>
      <c r="I1808" s="25" t="str">
        <f t="shared" ref="I1808:I1813" si="184">IF(RIGHT(G1808,1)="M","M","Non-M")</f>
        <v>M</v>
      </c>
      <c r="J1808" s="104" t="s">
        <v>2521</v>
      </c>
      <c r="K1808" s="79"/>
    </row>
    <row r="1809" spans="1:11" ht="41.25" customHeight="1">
      <c r="A1809" s="96" t="s">
        <v>2522</v>
      </c>
      <c r="B1809" s="19" t="s">
        <v>2421</v>
      </c>
      <c r="C1809" s="19" t="s">
        <v>741</v>
      </c>
      <c r="D1809" s="19" t="s">
        <v>1047</v>
      </c>
      <c r="E1809" s="19" t="s">
        <v>2520</v>
      </c>
      <c r="F1809" s="21"/>
      <c r="G1809" s="19" t="s">
        <v>1964</v>
      </c>
      <c r="H1809" s="25" t="str">
        <f t="shared" si="183"/>
        <v>ZP103</v>
      </c>
      <c r="I1809" s="25" t="str">
        <f t="shared" si="184"/>
        <v>Non-M</v>
      </c>
      <c r="J1809" s="90"/>
      <c r="K1809" s="79"/>
    </row>
    <row r="1810" spans="1:11" ht="41.25" customHeight="1">
      <c r="A1810" s="96" t="s">
        <v>2523</v>
      </c>
      <c r="B1810" s="19" t="s">
        <v>2421</v>
      </c>
      <c r="C1810" s="19" t="s">
        <v>741</v>
      </c>
      <c r="D1810" s="19" t="s">
        <v>1047</v>
      </c>
      <c r="E1810" s="19" t="s">
        <v>2520</v>
      </c>
      <c r="F1810" s="21"/>
      <c r="G1810" s="19" t="s">
        <v>16</v>
      </c>
      <c r="H1810" s="25" t="str">
        <f t="shared" si="183"/>
        <v>ZP200</v>
      </c>
      <c r="I1810" s="25" t="str">
        <f t="shared" si="184"/>
        <v>Non-M</v>
      </c>
      <c r="J1810" s="90"/>
      <c r="K1810" s="79"/>
    </row>
    <row r="1811" spans="1:11" ht="41.25" customHeight="1">
      <c r="A1811" s="96" t="s">
        <v>2524</v>
      </c>
      <c r="B1811" s="19" t="s">
        <v>2421</v>
      </c>
      <c r="C1811" s="19" t="s">
        <v>741</v>
      </c>
      <c r="D1811" s="19" t="s">
        <v>1047</v>
      </c>
      <c r="E1811" s="19" t="s">
        <v>2520</v>
      </c>
      <c r="F1811" s="21"/>
      <c r="G1811" s="19" t="s">
        <v>1056</v>
      </c>
      <c r="H1811" s="25" t="str">
        <f t="shared" si="183"/>
        <v>JS111</v>
      </c>
      <c r="I1811" s="25" t="str">
        <f t="shared" si="184"/>
        <v>Non-M</v>
      </c>
      <c r="J1811" s="90"/>
      <c r="K1811" s="79"/>
    </row>
    <row r="1812" spans="1:11" ht="41.25" customHeight="1">
      <c r="A1812" s="96" t="s">
        <v>2525</v>
      </c>
      <c r="B1812" s="19" t="s">
        <v>2421</v>
      </c>
      <c r="C1812" s="19" t="s">
        <v>741</v>
      </c>
      <c r="D1812" s="19" t="s">
        <v>1047</v>
      </c>
      <c r="E1812" s="19" t="s">
        <v>2520</v>
      </c>
      <c r="F1812" s="21"/>
      <c r="G1812" s="19" t="s">
        <v>1344</v>
      </c>
      <c r="H1812" s="25" t="str">
        <f t="shared" si="183"/>
        <v>JS105</v>
      </c>
      <c r="I1812" s="25" t="str">
        <f t="shared" si="184"/>
        <v>Non-M</v>
      </c>
      <c r="J1812" s="90"/>
      <c r="K1812" s="79"/>
    </row>
    <row r="1813" spans="1:11" ht="41.25" customHeight="1">
      <c r="A1813" s="96" t="s">
        <v>2526</v>
      </c>
      <c r="B1813" s="19" t="s">
        <v>2421</v>
      </c>
      <c r="C1813" s="19" t="s">
        <v>741</v>
      </c>
      <c r="D1813" s="19" t="s">
        <v>1047</v>
      </c>
      <c r="E1813" s="19" t="s">
        <v>2520</v>
      </c>
      <c r="F1813" s="21"/>
      <c r="G1813" s="19" t="s">
        <v>2527</v>
      </c>
      <c r="H1813" s="25" t="str">
        <f t="shared" si="183"/>
        <v>PK106</v>
      </c>
      <c r="I1813" s="25" t="str">
        <f t="shared" si="184"/>
        <v>Non-M</v>
      </c>
      <c r="J1813" s="90"/>
      <c r="K1813" s="79"/>
    </row>
    <row r="1814" spans="1:11" ht="41.25" customHeight="1">
      <c r="A1814" s="96" t="s">
        <v>2528</v>
      </c>
      <c r="B1814" s="19" t="s">
        <v>2421</v>
      </c>
      <c r="C1814" s="19" t="s">
        <v>741</v>
      </c>
      <c r="D1814" s="19" t="s">
        <v>1047</v>
      </c>
      <c r="E1814" s="19" t="s">
        <v>2520</v>
      </c>
      <c r="F1814" s="21"/>
      <c r="G1814" s="19" t="s">
        <v>1114</v>
      </c>
      <c r="H1814" s="25" t="str">
        <f>IF(RIGHT(G1814,1)="M", LEFT(G1814,LEN(G1814)-1), G1814)</f>
        <v>PB112</v>
      </c>
      <c r="I1814" s="25" t="str">
        <f>IF(RIGHT(G1814,1)="M","M","Non-M")</f>
        <v>M</v>
      </c>
      <c r="J1814" s="90"/>
      <c r="K1814" s="79"/>
    </row>
    <row r="1815" spans="1:11" ht="41.25" customHeight="1">
      <c r="A1815" s="96" t="s">
        <v>2529</v>
      </c>
      <c r="B1815" s="19" t="s">
        <v>2421</v>
      </c>
      <c r="C1815" s="19" t="s">
        <v>741</v>
      </c>
      <c r="D1815" s="19" t="s">
        <v>1047</v>
      </c>
      <c r="E1815" s="19" t="s">
        <v>2520</v>
      </c>
      <c r="F1815" s="21"/>
      <c r="G1815" s="19" t="s">
        <v>48</v>
      </c>
      <c r="H1815" s="25" t="str">
        <f>IF(RIGHT(G1815,1)="M", LEFT(G1815,LEN(G1815)-1), G1815)</f>
        <v>HM214</v>
      </c>
      <c r="I1815" s="25" t="str">
        <f>IF(RIGHT(G1815,1)="M","M","Non-M")</f>
        <v>Non-M</v>
      </c>
      <c r="J1815" s="90"/>
      <c r="K1815" s="79"/>
    </row>
    <row r="1816" spans="1:11" ht="41.25" customHeight="1">
      <c r="A1816" s="96" t="s">
        <v>2530</v>
      </c>
      <c r="B1816" s="35" t="s">
        <v>1308</v>
      </c>
      <c r="C1816" s="35" t="s">
        <v>302</v>
      </c>
      <c r="D1816" s="35" t="s">
        <v>1447</v>
      </c>
      <c r="E1816" s="35" t="s">
        <v>2531</v>
      </c>
      <c r="F1816" s="48"/>
      <c r="G1816" s="35" t="s">
        <v>2532</v>
      </c>
      <c r="H1816" s="57" t="str">
        <f>IF(RIGHT(G1816,1)="M", LEFT(G1816,LEN(G1816)-1), G1816)</f>
        <v>DC105</v>
      </c>
      <c r="I1816" s="57" t="str">
        <f>IF(RIGHT(G1816,1)="M","M","Non-M")</f>
        <v>Non-M</v>
      </c>
      <c r="J1816" s="58"/>
      <c r="K1816" s="79"/>
    </row>
    <row r="1817" spans="1:11" ht="41.25" customHeight="1">
      <c r="A1817" s="96" t="s">
        <v>2533</v>
      </c>
      <c r="B1817" s="35" t="s">
        <v>1308</v>
      </c>
      <c r="C1817" s="35" t="s">
        <v>302</v>
      </c>
      <c r="D1817" s="35" t="s">
        <v>1447</v>
      </c>
      <c r="E1817" s="35" t="s">
        <v>2531</v>
      </c>
      <c r="F1817" s="48"/>
      <c r="G1817" s="35" t="s">
        <v>2534</v>
      </c>
      <c r="H1817" s="57" t="str">
        <f t="shared" ref="H1817:H1820" si="185">IF(RIGHT(G1817,1)="M", LEFT(G1817,LEN(G1817)-1), G1817)</f>
        <v>DC200</v>
      </c>
      <c r="I1817" s="57" t="str">
        <f t="shared" ref="I1817:I1820" si="186">IF(RIGHT(G1817,1)="M","M","Non-M")</f>
        <v>M</v>
      </c>
      <c r="J1817" s="58"/>
      <c r="K1817" s="79"/>
    </row>
    <row r="1818" spans="1:11" ht="41.25" customHeight="1">
      <c r="A1818" s="96" t="s">
        <v>2535</v>
      </c>
      <c r="B1818" s="35" t="s">
        <v>1308</v>
      </c>
      <c r="C1818" s="35" t="s">
        <v>302</v>
      </c>
      <c r="D1818" s="35" t="s">
        <v>1447</v>
      </c>
      <c r="E1818" s="35" t="s">
        <v>2531</v>
      </c>
      <c r="F1818" s="48"/>
      <c r="G1818" s="35" t="s">
        <v>152</v>
      </c>
      <c r="H1818" s="57" t="str">
        <f t="shared" si="185"/>
        <v>DC400</v>
      </c>
      <c r="I1818" s="57" t="str">
        <f t="shared" si="186"/>
        <v>Non-M</v>
      </c>
      <c r="J1818" s="58"/>
      <c r="K1818" s="79"/>
    </row>
    <row r="1819" spans="1:11" ht="41.25" customHeight="1">
      <c r="A1819" s="96" t="s">
        <v>2536</v>
      </c>
      <c r="B1819" s="35" t="s">
        <v>1308</v>
      </c>
      <c r="C1819" s="35" t="s">
        <v>302</v>
      </c>
      <c r="D1819" s="35" t="s">
        <v>1447</v>
      </c>
      <c r="E1819" s="35" t="s">
        <v>2531</v>
      </c>
      <c r="F1819" s="48"/>
      <c r="G1819" s="35" t="s">
        <v>412</v>
      </c>
      <c r="H1819" s="57" t="str">
        <f t="shared" si="185"/>
        <v>WB306</v>
      </c>
      <c r="I1819" s="57" t="str">
        <f t="shared" si="186"/>
        <v>Non-M</v>
      </c>
      <c r="J1819" s="58"/>
      <c r="K1819" s="79"/>
    </row>
    <row r="1820" spans="1:11" ht="41.25" customHeight="1">
      <c r="A1820" s="96" t="s">
        <v>2537</v>
      </c>
      <c r="B1820" s="35" t="s">
        <v>1308</v>
      </c>
      <c r="C1820" s="35" t="s">
        <v>302</v>
      </c>
      <c r="D1820" s="35" t="s">
        <v>1447</v>
      </c>
      <c r="E1820" s="35" t="s">
        <v>2531</v>
      </c>
      <c r="F1820" s="48"/>
      <c r="G1820" s="35" t="s">
        <v>1344</v>
      </c>
      <c r="H1820" s="57" t="str">
        <f t="shared" si="185"/>
        <v>JS105</v>
      </c>
      <c r="I1820" s="57" t="str">
        <f t="shared" si="186"/>
        <v>Non-M</v>
      </c>
      <c r="J1820" s="58"/>
      <c r="K1820" s="79"/>
    </row>
    <row r="1821" spans="1:11" ht="41.25" customHeight="1">
      <c r="A1821" s="96" t="s">
        <v>2538</v>
      </c>
      <c r="B1821" s="35" t="s">
        <v>1308</v>
      </c>
      <c r="C1821" s="35" t="s">
        <v>302</v>
      </c>
      <c r="D1821" s="35" t="s">
        <v>1447</v>
      </c>
      <c r="E1821" s="35" t="s">
        <v>2531</v>
      </c>
      <c r="F1821" s="48"/>
      <c r="G1821" s="35" t="s">
        <v>322</v>
      </c>
      <c r="H1821" s="57" t="str">
        <f>IF(RIGHT(G1821,1)="M", LEFT(G1821,LEN(G1821)-1), G1821)</f>
        <v>GT207</v>
      </c>
      <c r="I1821" s="57" t="str">
        <f>IF(RIGHT(G1821,1)="M","M","Non-M")</f>
        <v>Non-M</v>
      </c>
      <c r="J1821" s="58" t="s">
        <v>2539</v>
      </c>
      <c r="K1821" s="79"/>
    </row>
    <row r="1822" spans="1:11" ht="41.25" customHeight="1">
      <c r="A1822" s="96" t="s">
        <v>2540</v>
      </c>
      <c r="B1822" s="35" t="s">
        <v>1308</v>
      </c>
      <c r="C1822" s="35" t="s">
        <v>302</v>
      </c>
      <c r="D1822" s="35" t="s">
        <v>1447</v>
      </c>
      <c r="E1822" s="35" t="s">
        <v>2531</v>
      </c>
      <c r="F1822" s="48"/>
      <c r="G1822" s="35" t="s">
        <v>188</v>
      </c>
      <c r="H1822" s="57" t="str">
        <f>IF(RIGHT(G1822,1)="M", LEFT(G1822,LEN(G1822)-1), G1822)</f>
        <v>PK301</v>
      </c>
      <c r="I1822" s="57" t="str">
        <f>IF(RIGHT(G1822,1)="M","M","Non-M")</f>
        <v>M</v>
      </c>
      <c r="J1822" s="58"/>
      <c r="K1822" s="79"/>
    </row>
    <row r="1823" spans="1:11" ht="41.25" customHeight="1">
      <c r="A1823" s="96" t="s">
        <v>2541</v>
      </c>
      <c r="B1823" s="35" t="s">
        <v>1308</v>
      </c>
      <c r="C1823" s="35" t="s">
        <v>302</v>
      </c>
      <c r="D1823" s="35" t="s">
        <v>1447</v>
      </c>
      <c r="E1823" s="35" t="s">
        <v>2531</v>
      </c>
      <c r="F1823" s="48"/>
      <c r="G1823" s="35" t="s">
        <v>272</v>
      </c>
      <c r="H1823" s="57" t="str">
        <f>IF(RIGHT(G1823,1)="M", LEFT(G1823,LEN(G1823)-1), G1823)</f>
        <v>PB301</v>
      </c>
      <c r="I1823" s="57" t="str">
        <f>IF(RIGHT(G1823,1)="M","M","Non-M")</f>
        <v>Non-M</v>
      </c>
      <c r="J1823" s="58"/>
      <c r="K1823" s="79"/>
    </row>
    <row r="1824" spans="1:11" ht="41.25" customHeight="1">
      <c r="A1824" s="96" t="s">
        <v>2542</v>
      </c>
      <c r="B1824" s="35" t="s">
        <v>1308</v>
      </c>
      <c r="C1824" s="35" t="s">
        <v>302</v>
      </c>
      <c r="D1824" s="35" t="s">
        <v>1447</v>
      </c>
      <c r="E1824" s="35" t="s">
        <v>2531</v>
      </c>
      <c r="F1824" s="48"/>
      <c r="G1824" s="35" t="s">
        <v>963</v>
      </c>
      <c r="H1824" s="57" t="str">
        <f>IF(RIGHT(G1824,1)="M", LEFT(G1824,LEN(G1824)-1), G1824)</f>
        <v>PK405</v>
      </c>
      <c r="I1824" s="57" t="str">
        <f>IF(RIGHT(G1824,1)="M","M","Non-M")</f>
        <v>M</v>
      </c>
      <c r="J1824" s="58" t="s">
        <v>2543</v>
      </c>
      <c r="K1824" s="79"/>
    </row>
    <row r="1825" spans="1:11" ht="41.25" customHeight="1">
      <c r="A1825" s="96" t="s">
        <v>2544</v>
      </c>
      <c r="B1825" s="35" t="s">
        <v>1308</v>
      </c>
      <c r="C1825" s="35" t="s">
        <v>302</v>
      </c>
      <c r="D1825" s="35" t="s">
        <v>1447</v>
      </c>
      <c r="E1825" s="35" t="s">
        <v>2531</v>
      </c>
      <c r="F1825" s="48"/>
      <c r="G1825" s="35" t="s">
        <v>339</v>
      </c>
      <c r="H1825" s="57" t="str">
        <f>IF(RIGHT(G1825,1)="M", LEFT(G1825,LEN(G1825)-1), G1825)</f>
        <v>PK602</v>
      </c>
      <c r="I1825" s="57" t="str">
        <f>IF(RIGHT(G1825,1)="M","M","Non-M")</f>
        <v>M</v>
      </c>
      <c r="J1825" s="58"/>
      <c r="K1825" s="79"/>
    </row>
    <row r="1826" spans="1:11" ht="41.25" customHeight="1">
      <c r="A1826" s="96" t="s">
        <v>2545</v>
      </c>
      <c r="B1826" s="35" t="s">
        <v>1308</v>
      </c>
      <c r="C1826" s="35" t="s">
        <v>302</v>
      </c>
      <c r="D1826" s="35" t="s">
        <v>1447</v>
      </c>
      <c r="E1826" s="35" t="s">
        <v>2531</v>
      </c>
      <c r="F1826" s="48"/>
      <c r="G1826" s="35" t="s">
        <v>2546</v>
      </c>
      <c r="H1826" s="57" t="str">
        <f>IF(RIGHT(G1826,1)="M", LEFT(G1826,LEN(G1826)-1), G1826)</f>
        <v>VT403</v>
      </c>
      <c r="I1826" s="57" t="str">
        <f>IF(RIGHT(G1826,1)="M","M","Non-M")</f>
        <v>M</v>
      </c>
      <c r="J1826" s="58"/>
      <c r="K1826" s="79"/>
    </row>
    <row r="1827" spans="1:11" ht="41.25" customHeight="1">
      <c r="A1827" s="96" t="s">
        <v>2547</v>
      </c>
      <c r="B1827" s="35" t="s">
        <v>1308</v>
      </c>
      <c r="C1827" s="35" t="s">
        <v>302</v>
      </c>
      <c r="D1827" s="35" t="s">
        <v>1447</v>
      </c>
      <c r="E1827" s="35" t="s">
        <v>2531</v>
      </c>
      <c r="F1827" s="48"/>
      <c r="G1827" s="35" t="s">
        <v>71</v>
      </c>
      <c r="H1827" s="57" t="str">
        <f>IF(RIGHT(G1827,1)="M", LEFT(G1827,LEN(G1827)-1), G1827)</f>
        <v>HM500</v>
      </c>
      <c r="I1827" s="57" t="str">
        <f>IF(RIGHT(G1827,1)="M","M","Non-M")</f>
        <v>Non-M</v>
      </c>
      <c r="J1827" s="58"/>
      <c r="K1827" s="79"/>
    </row>
    <row r="1828" spans="1:11" ht="41.25" customHeight="1">
      <c r="A1828" s="96" t="s">
        <v>2548</v>
      </c>
      <c r="B1828" s="35" t="s">
        <v>1308</v>
      </c>
      <c r="C1828" s="35" t="s">
        <v>870</v>
      </c>
      <c r="D1828" s="60" t="s">
        <v>1447</v>
      </c>
      <c r="E1828" s="35" t="s">
        <v>912</v>
      </c>
      <c r="F1828" s="48"/>
      <c r="G1828" s="35" t="s">
        <v>2549</v>
      </c>
      <c r="H1828" s="57" t="str">
        <f t="shared" ref="H1828:H1829" si="187">IF(RIGHT(G1828,1)="M", LEFT(G1828,LEN(G1828)-1), G1828)</f>
        <v>CL502</v>
      </c>
      <c r="I1828" s="57" t="str">
        <f t="shared" ref="I1828:I1829" si="188">IF(RIGHT(G1828,1)="M","M","Non-M")</f>
        <v>Non-M</v>
      </c>
      <c r="J1828" s="58" t="s">
        <v>1553</v>
      </c>
      <c r="K1828" s="79"/>
    </row>
    <row r="1829" spans="1:11" ht="41.25" customHeight="1">
      <c r="A1829" s="96" t="s">
        <v>2550</v>
      </c>
      <c r="B1829" s="35" t="s">
        <v>1308</v>
      </c>
      <c r="C1829" s="35" t="s">
        <v>870</v>
      </c>
      <c r="D1829" s="60" t="s">
        <v>1447</v>
      </c>
      <c r="E1829" s="35" t="s">
        <v>912</v>
      </c>
      <c r="F1829" s="48"/>
      <c r="G1829" s="35" t="s">
        <v>16</v>
      </c>
      <c r="H1829" s="57" t="str">
        <f t="shared" si="187"/>
        <v>ZP200</v>
      </c>
      <c r="I1829" s="57" t="str">
        <f t="shared" si="188"/>
        <v>Non-M</v>
      </c>
      <c r="J1829" s="58"/>
      <c r="K1829" s="79"/>
    </row>
    <row r="1830" spans="1:11" ht="41.25" customHeight="1">
      <c r="A1830" s="96" t="s">
        <v>2551</v>
      </c>
      <c r="B1830" s="35" t="s">
        <v>1308</v>
      </c>
      <c r="C1830" s="35" t="s">
        <v>870</v>
      </c>
      <c r="D1830" s="60" t="s">
        <v>1447</v>
      </c>
      <c r="E1830" s="35" t="s">
        <v>912</v>
      </c>
      <c r="F1830" s="48"/>
      <c r="G1830" s="35" t="s">
        <v>1398</v>
      </c>
      <c r="H1830" s="57" t="str">
        <f>IF(RIGHT(G1830,1)="M", LEFT(G1830,LEN(G1830)-1), G1830)</f>
        <v>JS121</v>
      </c>
      <c r="I1830" s="57" t="str">
        <f>IF(RIGHT(G1830,1)="M","M","Non-M")</f>
        <v>Non-M</v>
      </c>
      <c r="J1830" s="58"/>
      <c r="K1830" s="79"/>
    </row>
    <row r="1831" spans="1:11" ht="41.25" customHeight="1">
      <c r="A1831" s="96" t="s">
        <v>2552</v>
      </c>
      <c r="B1831" s="35" t="s">
        <v>1308</v>
      </c>
      <c r="C1831" s="35" t="s">
        <v>870</v>
      </c>
      <c r="D1831" s="60" t="s">
        <v>1447</v>
      </c>
      <c r="E1831" s="35" t="s">
        <v>912</v>
      </c>
      <c r="F1831" s="48"/>
      <c r="G1831" s="35" t="s">
        <v>1344</v>
      </c>
      <c r="H1831" s="57" t="str">
        <f>IF(RIGHT(G1831,1)="M", LEFT(G1831,LEN(G1831)-1), G1831)</f>
        <v>JS105</v>
      </c>
      <c r="I1831" s="57" t="str">
        <f>IF(RIGHT(G1831,1)="M","M","Non-M")</f>
        <v>Non-M</v>
      </c>
      <c r="J1831" s="58"/>
      <c r="K1831" s="79"/>
    </row>
    <row r="1832" spans="1:11" ht="41.25" customHeight="1">
      <c r="A1832" s="96" t="s">
        <v>2553</v>
      </c>
      <c r="B1832" s="35" t="s">
        <v>1308</v>
      </c>
      <c r="C1832" s="35" t="s">
        <v>870</v>
      </c>
      <c r="D1832" s="60" t="s">
        <v>1447</v>
      </c>
      <c r="E1832" s="35" t="s">
        <v>912</v>
      </c>
      <c r="F1832" s="48"/>
      <c r="G1832" s="35" t="s">
        <v>71</v>
      </c>
      <c r="H1832" s="57" t="str">
        <f>IF(RIGHT(G1832,1)="M", LEFT(G1832,LEN(G1832)-1), G1832)</f>
        <v>HM500</v>
      </c>
      <c r="I1832" s="57" t="str">
        <f>IF(RIGHT(G1832,1)="M","M","Non-M")</f>
        <v>Non-M</v>
      </c>
      <c r="J1832" s="58"/>
      <c r="K1832" s="79"/>
    </row>
    <row r="1833" spans="1:11" ht="41.25" customHeight="1">
      <c r="A1833" s="96" t="s">
        <v>2554</v>
      </c>
      <c r="B1833" s="35" t="s">
        <v>1308</v>
      </c>
      <c r="C1833" s="35" t="s">
        <v>870</v>
      </c>
      <c r="D1833" s="60" t="s">
        <v>1447</v>
      </c>
      <c r="E1833" s="35" t="s">
        <v>912</v>
      </c>
      <c r="F1833" s="48"/>
      <c r="G1833" s="35" t="s">
        <v>204</v>
      </c>
      <c r="H1833" s="57" t="str">
        <f>IF(RIGHT(G1833,1)="M", LEFT(G1833,LEN(G1833)-1), G1833)</f>
        <v>HM503</v>
      </c>
      <c r="I1833" s="57" t="str">
        <f>IF(RIGHT(G1833,1)="M","M","Non-M")</f>
        <v>Non-M</v>
      </c>
      <c r="J1833" s="58"/>
      <c r="K1833" s="79"/>
    </row>
    <row r="1834" spans="1:11" ht="41.25" customHeight="1">
      <c r="A1834" s="96" t="s">
        <v>2555</v>
      </c>
      <c r="B1834" s="35" t="s">
        <v>1308</v>
      </c>
      <c r="C1834" s="35" t="s">
        <v>870</v>
      </c>
      <c r="D1834" s="60" t="s">
        <v>1447</v>
      </c>
      <c r="E1834" s="35" t="s">
        <v>912</v>
      </c>
      <c r="F1834" s="48"/>
      <c r="G1834" s="35" t="s">
        <v>157</v>
      </c>
      <c r="H1834" s="57" t="str">
        <f>IF(RIGHT(G1834,1)="M", LEFT(G1834,LEN(G1834)-1), G1834)</f>
        <v>HM504</v>
      </c>
      <c r="I1834" s="57" t="str">
        <f>IF(RIGHT(G1834,1)="M","M","Non-M")</f>
        <v>Non-M</v>
      </c>
      <c r="J1834" s="58"/>
      <c r="K1834" s="79"/>
    </row>
    <row r="1835" spans="1:11" ht="41.25" customHeight="1">
      <c r="A1835" s="96" t="s">
        <v>2556</v>
      </c>
      <c r="B1835" s="35" t="s">
        <v>1308</v>
      </c>
      <c r="C1835" s="35" t="s">
        <v>870</v>
      </c>
      <c r="D1835" s="60" t="s">
        <v>1447</v>
      </c>
      <c r="E1835" s="35" t="s">
        <v>912</v>
      </c>
      <c r="F1835" s="48"/>
      <c r="G1835" s="35" t="s">
        <v>660</v>
      </c>
      <c r="H1835" s="57" t="str">
        <f>IF(RIGHT(G1835,1)="M", LEFT(G1835,LEN(G1835)-1), G1835)</f>
        <v>PK100</v>
      </c>
      <c r="I1835" s="57" t="str">
        <f>IF(RIGHT(G1835,1)="M","M","Non-M")</f>
        <v>Non-M</v>
      </c>
      <c r="J1835" s="58"/>
      <c r="K1835" s="79"/>
    </row>
    <row r="1836" spans="1:11" ht="41.25" customHeight="1">
      <c r="A1836" s="96" t="s">
        <v>2557</v>
      </c>
      <c r="B1836" s="35" t="s">
        <v>1308</v>
      </c>
      <c r="C1836" s="35" t="s">
        <v>870</v>
      </c>
      <c r="D1836" s="60" t="s">
        <v>1447</v>
      </c>
      <c r="E1836" s="35" t="s">
        <v>912</v>
      </c>
      <c r="F1836" s="48"/>
      <c r="G1836" s="35" t="s">
        <v>1054</v>
      </c>
      <c r="H1836" s="57" t="str">
        <f>IF(RIGHT(G1836,1)="M", LEFT(G1836,LEN(G1836)-1), G1836)</f>
        <v>PB206</v>
      </c>
      <c r="I1836" s="57" t="str">
        <f>IF(RIGHT(G1836,1)="M","M","Non-M")</f>
        <v>M</v>
      </c>
      <c r="J1836" s="58"/>
      <c r="K1836" s="79"/>
    </row>
    <row r="1837" spans="1:11" ht="41.25" customHeight="1">
      <c r="A1837" s="96" t="s">
        <v>2558</v>
      </c>
      <c r="B1837" s="35" t="s">
        <v>1308</v>
      </c>
      <c r="C1837" s="35" t="s">
        <v>1527</v>
      </c>
      <c r="D1837" s="60" t="s">
        <v>1447</v>
      </c>
      <c r="E1837" s="35" t="s">
        <v>2559</v>
      </c>
      <c r="F1837" s="48"/>
      <c r="G1837" s="35" t="s">
        <v>61</v>
      </c>
      <c r="H1837" s="57" t="str">
        <f t="shared" ref="H1837:H1841" si="189">IF(RIGHT(G1837,1)="M", LEFT(G1837,LEN(G1837)-1), G1837)</f>
        <v>DC101</v>
      </c>
      <c r="I1837" s="57" t="str">
        <f t="shared" ref="I1837:I1841" si="190">IF(RIGHT(G1837,1)="M","M","Non-M")</f>
        <v>Non-M</v>
      </c>
      <c r="J1837" s="58"/>
      <c r="K1837" s="79"/>
    </row>
    <row r="1838" spans="1:11" ht="41.25" customHeight="1">
      <c r="A1838" s="96" t="s">
        <v>2560</v>
      </c>
      <c r="B1838" s="35" t="s">
        <v>1308</v>
      </c>
      <c r="C1838" s="35" t="s">
        <v>1527</v>
      </c>
      <c r="D1838" s="60" t="s">
        <v>1447</v>
      </c>
      <c r="E1838" s="35" t="s">
        <v>2559</v>
      </c>
      <c r="F1838" s="48"/>
      <c r="G1838" s="35" t="s">
        <v>94</v>
      </c>
      <c r="H1838" s="57" t="str">
        <f t="shared" si="189"/>
        <v>DC202</v>
      </c>
      <c r="I1838" s="57" t="str">
        <f t="shared" si="190"/>
        <v>Non-M</v>
      </c>
      <c r="J1838" s="58"/>
      <c r="K1838" s="79"/>
    </row>
    <row r="1839" spans="1:11" ht="41.25" customHeight="1">
      <c r="A1839" s="96" t="s">
        <v>2561</v>
      </c>
      <c r="B1839" s="35" t="s">
        <v>1308</v>
      </c>
      <c r="C1839" s="35" t="s">
        <v>1527</v>
      </c>
      <c r="D1839" s="60" t="s">
        <v>1447</v>
      </c>
      <c r="E1839" s="35" t="s">
        <v>2559</v>
      </c>
      <c r="F1839" s="48"/>
      <c r="G1839" s="35" t="s">
        <v>197</v>
      </c>
      <c r="H1839" s="57" t="str">
        <f t="shared" si="189"/>
        <v>JS207</v>
      </c>
      <c r="I1839" s="57" t="str">
        <f t="shared" si="190"/>
        <v>Non-M</v>
      </c>
      <c r="J1839" s="58"/>
      <c r="K1839" s="79"/>
    </row>
    <row r="1840" spans="1:11" ht="41.25" customHeight="1">
      <c r="A1840" s="96" t="s">
        <v>2562</v>
      </c>
      <c r="B1840" s="35" t="s">
        <v>1308</v>
      </c>
      <c r="C1840" s="35" t="s">
        <v>1527</v>
      </c>
      <c r="D1840" s="60" t="s">
        <v>1447</v>
      </c>
      <c r="E1840" s="35" t="s">
        <v>2559</v>
      </c>
      <c r="F1840" s="48"/>
      <c r="G1840" s="35" t="s">
        <v>1344</v>
      </c>
      <c r="H1840" s="57" t="str">
        <f t="shared" si="189"/>
        <v>JS105</v>
      </c>
      <c r="I1840" s="57" t="str">
        <f t="shared" si="190"/>
        <v>Non-M</v>
      </c>
      <c r="J1840" s="58"/>
      <c r="K1840" s="79"/>
    </row>
    <row r="1841" spans="1:11" ht="41.25" customHeight="1">
      <c r="A1841" s="96" t="s">
        <v>2563</v>
      </c>
      <c r="B1841" s="35" t="s">
        <v>1308</v>
      </c>
      <c r="C1841" s="35" t="s">
        <v>1527</v>
      </c>
      <c r="D1841" s="60" t="s">
        <v>1447</v>
      </c>
      <c r="E1841" s="35" t="s">
        <v>2559</v>
      </c>
      <c r="F1841" s="48"/>
      <c r="G1841" s="35" t="s">
        <v>306</v>
      </c>
      <c r="H1841" s="57" t="str">
        <f t="shared" si="189"/>
        <v>PK301</v>
      </c>
      <c r="I1841" s="57" t="str">
        <f t="shared" si="190"/>
        <v>Non-M</v>
      </c>
      <c r="J1841" s="58"/>
      <c r="K1841" s="79"/>
    </row>
    <row r="1842" spans="1:11" ht="41.25" customHeight="1">
      <c r="A1842" s="96" t="s">
        <v>2564</v>
      </c>
      <c r="B1842" s="35" t="s">
        <v>1308</v>
      </c>
      <c r="C1842" s="35" t="s">
        <v>1527</v>
      </c>
      <c r="D1842" s="60" t="s">
        <v>1447</v>
      </c>
      <c r="E1842" s="35" t="s">
        <v>2559</v>
      </c>
      <c r="F1842" s="48"/>
      <c r="G1842" s="35" t="s">
        <v>2565</v>
      </c>
      <c r="H1842" s="57" t="str">
        <f>IF(RIGHT(G1842,1)="M", LEFT(G1842,LEN(G1842)-1), G1842)</f>
        <v>PB301</v>
      </c>
      <c r="I1842" s="57" t="str">
        <f>IF(RIGHT(G1842,1)="M","M","Non-M")</f>
        <v>M</v>
      </c>
      <c r="J1842" s="58"/>
      <c r="K1842" s="79"/>
    </row>
    <row r="1843" spans="1:11" ht="41.25" customHeight="1">
      <c r="A1843" s="96" t="s">
        <v>2566</v>
      </c>
      <c r="B1843" s="35" t="s">
        <v>1308</v>
      </c>
      <c r="C1843" s="35" t="s">
        <v>1527</v>
      </c>
      <c r="D1843" s="60" t="s">
        <v>1447</v>
      </c>
      <c r="E1843" s="35" t="s">
        <v>2559</v>
      </c>
      <c r="F1843" s="48"/>
      <c r="G1843" s="35" t="s">
        <v>322</v>
      </c>
      <c r="H1843" s="57" t="str">
        <f>IF(RIGHT(G1843,1)="M", LEFT(G1843,LEN(G1843)-1), G1843)</f>
        <v>GT207</v>
      </c>
      <c r="I1843" s="57" t="str">
        <f>IF(RIGHT(G1843,1)="M","M","Non-M")</f>
        <v>Non-M</v>
      </c>
      <c r="J1843" s="58" t="s">
        <v>2539</v>
      </c>
      <c r="K1843" s="79"/>
    </row>
    <row r="1844" spans="1:11" ht="41.25" customHeight="1">
      <c r="A1844" s="96" t="s">
        <v>2567</v>
      </c>
      <c r="B1844" s="35" t="s">
        <v>1308</v>
      </c>
      <c r="C1844" s="35" t="s">
        <v>1527</v>
      </c>
      <c r="D1844" s="60" t="s">
        <v>1447</v>
      </c>
      <c r="E1844" s="35" t="s">
        <v>2559</v>
      </c>
      <c r="F1844" s="48"/>
      <c r="G1844" s="35" t="s">
        <v>2568</v>
      </c>
      <c r="H1844" s="57" t="str">
        <f>IF(RIGHT(G1844,1)="M", LEFT(G1844,LEN(G1844)-1), G1844)</f>
        <v>VT300</v>
      </c>
      <c r="I1844" s="57" t="str">
        <f>IF(RIGHT(G1844,1)="M","M","Non-M")</f>
        <v>M</v>
      </c>
      <c r="J1844" s="58"/>
      <c r="K1844" s="79"/>
    </row>
    <row r="1845" spans="1:11" ht="41.25" customHeight="1">
      <c r="A1845" s="96" t="s">
        <v>2569</v>
      </c>
      <c r="B1845" s="35" t="s">
        <v>1308</v>
      </c>
      <c r="C1845" s="35" t="s">
        <v>1527</v>
      </c>
      <c r="D1845" s="60" t="s">
        <v>1447</v>
      </c>
      <c r="E1845" s="35" t="s">
        <v>2559</v>
      </c>
      <c r="F1845" s="48"/>
      <c r="G1845" s="35" t="s">
        <v>1529</v>
      </c>
      <c r="H1845" s="57" t="str">
        <f>IF(RIGHT(G1845,1)="M", LEFT(G1845,LEN(G1845)-1), G1845)</f>
        <v>WB211</v>
      </c>
      <c r="I1845" s="57" t="str">
        <f>IF(RIGHT(G1845,1)="M","M","Non-M")</f>
        <v>M</v>
      </c>
      <c r="J1845" s="58"/>
      <c r="K1845" s="79"/>
    </row>
    <row r="1846" spans="1:11" ht="41.25" customHeight="1">
      <c r="A1846" s="96" t="s">
        <v>2570</v>
      </c>
      <c r="B1846" s="35" t="s">
        <v>1308</v>
      </c>
      <c r="C1846" s="35" t="s">
        <v>1527</v>
      </c>
      <c r="D1846" s="60" t="s">
        <v>1447</v>
      </c>
      <c r="E1846" s="35" t="s">
        <v>2559</v>
      </c>
      <c r="F1846" s="48"/>
      <c r="G1846" s="35" t="s">
        <v>502</v>
      </c>
      <c r="H1846" s="57" t="str">
        <f>IF(RIGHT(G1846,1)="M", LEFT(G1846,LEN(G1846)-1), G1846)</f>
        <v>HM414</v>
      </c>
      <c r="I1846" s="57" t="str">
        <f>IF(RIGHT(G1846,1)="M","M","Non-M")</f>
        <v>Non-M</v>
      </c>
      <c r="J1846" s="58"/>
      <c r="K1846" s="79"/>
    </row>
    <row r="1847" spans="1:11" ht="41.25" customHeight="1">
      <c r="A1847" s="96" t="s">
        <v>2571</v>
      </c>
      <c r="B1847" s="35" t="s">
        <v>1308</v>
      </c>
      <c r="C1847" s="35" t="s">
        <v>870</v>
      </c>
      <c r="D1847" s="60" t="s">
        <v>1447</v>
      </c>
      <c r="E1847" s="35" t="s">
        <v>2572</v>
      </c>
      <c r="F1847" s="48"/>
      <c r="G1847" s="35" t="s">
        <v>61</v>
      </c>
      <c r="H1847" s="57" t="str">
        <f t="shared" ref="H1847:H1852" si="191">IF(RIGHT(G1847,1)="M", LEFT(G1847,LEN(G1847)-1), G1847)</f>
        <v>DC101</v>
      </c>
      <c r="I1847" s="57" t="str">
        <f t="shared" ref="I1847:I1852" si="192">IF(RIGHT(G1847,1)="M","M","Non-M")</f>
        <v>Non-M</v>
      </c>
      <c r="J1847" s="58"/>
      <c r="K1847" s="79"/>
    </row>
    <row r="1848" spans="1:11" ht="41.25" customHeight="1">
      <c r="A1848" s="96" t="s">
        <v>2573</v>
      </c>
      <c r="B1848" s="35" t="s">
        <v>1308</v>
      </c>
      <c r="C1848" s="35" t="s">
        <v>870</v>
      </c>
      <c r="D1848" s="60" t="s">
        <v>1447</v>
      </c>
      <c r="E1848" s="35" t="s">
        <v>2572</v>
      </c>
      <c r="F1848" s="48"/>
      <c r="G1848" s="35" t="s">
        <v>135</v>
      </c>
      <c r="H1848" s="57" t="str">
        <f t="shared" si="191"/>
        <v>DC200</v>
      </c>
      <c r="I1848" s="57" t="str">
        <f t="shared" si="192"/>
        <v>Non-M</v>
      </c>
      <c r="J1848" s="58"/>
      <c r="K1848" s="79"/>
    </row>
    <row r="1849" spans="1:11" ht="41.25" customHeight="1">
      <c r="A1849" s="96" t="s">
        <v>2574</v>
      </c>
      <c r="B1849" s="35" t="s">
        <v>1308</v>
      </c>
      <c r="C1849" s="35" t="s">
        <v>870</v>
      </c>
      <c r="D1849" s="60" t="s">
        <v>1447</v>
      </c>
      <c r="E1849" s="35" t="s">
        <v>2572</v>
      </c>
      <c r="F1849" s="48"/>
      <c r="G1849" s="35" t="s">
        <v>96</v>
      </c>
      <c r="H1849" s="57" t="str">
        <f t="shared" si="191"/>
        <v>DC300</v>
      </c>
      <c r="I1849" s="57" t="str">
        <f t="shared" si="192"/>
        <v>Non-M</v>
      </c>
      <c r="J1849" s="58"/>
      <c r="K1849" s="79"/>
    </row>
    <row r="1850" spans="1:11" ht="41.25" customHeight="1">
      <c r="A1850" s="96" t="s">
        <v>2575</v>
      </c>
      <c r="B1850" s="35" t="s">
        <v>1308</v>
      </c>
      <c r="C1850" s="35" t="s">
        <v>870</v>
      </c>
      <c r="D1850" s="60" t="s">
        <v>1447</v>
      </c>
      <c r="E1850" s="35" t="s">
        <v>2572</v>
      </c>
      <c r="F1850" s="48"/>
      <c r="G1850" s="35" t="s">
        <v>152</v>
      </c>
      <c r="H1850" s="57" t="str">
        <f t="shared" si="191"/>
        <v>DC400</v>
      </c>
      <c r="I1850" s="57" t="str">
        <f t="shared" si="192"/>
        <v>Non-M</v>
      </c>
      <c r="J1850" s="58"/>
      <c r="K1850" s="79"/>
    </row>
    <row r="1851" spans="1:11" ht="41.25" customHeight="1">
      <c r="A1851" s="96" t="s">
        <v>2576</v>
      </c>
      <c r="B1851" s="35" t="s">
        <v>1308</v>
      </c>
      <c r="C1851" s="35" t="s">
        <v>870</v>
      </c>
      <c r="D1851" s="60" t="s">
        <v>1447</v>
      </c>
      <c r="E1851" s="35" t="s">
        <v>2572</v>
      </c>
      <c r="F1851" s="48"/>
      <c r="G1851" s="35" t="s">
        <v>1860</v>
      </c>
      <c r="H1851" s="57" t="str">
        <f t="shared" si="191"/>
        <v>WB204</v>
      </c>
      <c r="I1851" s="57" t="str">
        <f t="shared" si="192"/>
        <v>Non-M</v>
      </c>
      <c r="J1851" s="58"/>
      <c r="K1851" s="79"/>
    </row>
    <row r="1852" spans="1:11" ht="41.25" customHeight="1">
      <c r="A1852" s="96" t="s">
        <v>2577</v>
      </c>
      <c r="B1852" s="35" t="s">
        <v>1308</v>
      </c>
      <c r="C1852" s="35" t="s">
        <v>870</v>
      </c>
      <c r="D1852" s="60" t="s">
        <v>1447</v>
      </c>
      <c r="E1852" s="35" t="s">
        <v>2572</v>
      </c>
      <c r="F1852" s="48"/>
      <c r="G1852" s="35" t="s">
        <v>568</v>
      </c>
      <c r="H1852" s="57" t="str">
        <f t="shared" si="191"/>
        <v>PK200</v>
      </c>
      <c r="I1852" s="57" t="str">
        <f t="shared" si="192"/>
        <v>Non-M</v>
      </c>
      <c r="J1852" s="58"/>
      <c r="K1852" s="79"/>
    </row>
    <row r="1853" spans="1:11" ht="41.25" customHeight="1">
      <c r="A1853" s="96" t="s">
        <v>2578</v>
      </c>
      <c r="B1853" s="35" t="s">
        <v>1308</v>
      </c>
      <c r="C1853" s="35" t="s">
        <v>870</v>
      </c>
      <c r="D1853" s="60" t="s">
        <v>1447</v>
      </c>
      <c r="E1853" s="35" t="s">
        <v>2572</v>
      </c>
      <c r="F1853" s="48"/>
      <c r="G1853" s="35" t="s">
        <v>2140</v>
      </c>
      <c r="H1853" s="57" t="str">
        <f t="shared" ref="H1853:H1855" si="193">IF(RIGHT(G1853,1)="M", LEFT(G1853,LEN(G1853)-1), G1853)</f>
        <v>PK111</v>
      </c>
      <c r="I1853" s="57" t="str">
        <f t="shared" ref="I1853:I1855" si="194">IF(RIGHT(G1853,1)="M","M","Non-M")</f>
        <v>M</v>
      </c>
      <c r="J1853" s="58" t="s">
        <v>2579</v>
      </c>
      <c r="K1853" s="79"/>
    </row>
    <row r="1854" spans="1:11" ht="41.25" customHeight="1">
      <c r="A1854" s="96" t="s">
        <v>2580</v>
      </c>
      <c r="B1854" s="35" t="s">
        <v>1308</v>
      </c>
      <c r="C1854" s="35" t="s">
        <v>870</v>
      </c>
      <c r="D1854" s="60" t="s">
        <v>1447</v>
      </c>
      <c r="E1854" s="35" t="s">
        <v>2572</v>
      </c>
      <c r="F1854" s="48"/>
      <c r="G1854" s="35" t="s">
        <v>2257</v>
      </c>
      <c r="H1854" s="57" t="str">
        <f t="shared" si="193"/>
        <v>PB105</v>
      </c>
      <c r="I1854" s="57" t="str">
        <f t="shared" si="194"/>
        <v>Non-M</v>
      </c>
      <c r="J1854" s="58"/>
      <c r="K1854" s="79"/>
    </row>
    <row r="1855" spans="1:11" ht="41.25" customHeight="1">
      <c r="A1855" s="96" t="s">
        <v>2581</v>
      </c>
      <c r="B1855" s="35" t="s">
        <v>1308</v>
      </c>
      <c r="C1855" s="35" t="s">
        <v>870</v>
      </c>
      <c r="D1855" s="60" t="s">
        <v>1447</v>
      </c>
      <c r="E1855" s="35" t="s">
        <v>2572</v>
      </c>
      <c r="F1855" s="48"/>
      <c r="G1855" s="35" t="s">
        <v>155</v>
      </c>
      <c r="H1855" s="57" t="str">
        <f t="shared" si="193"/>
        <v>PB204</v>
      </c>
      <c r="I1855" s="57" t="str">
        <f t="shared" si="194"/>
        <v>Non-M</v>
      </c>
      <c r="J1855" s="58"/>
      <c r="K1855" s="79"/>
    </row>
    <row r="1856" spans="1:11" ht="41.25" customHeight="1">
      <c r="A1856" s="96" t="s">
        <v>2582</v>
      </c>
      <c r="B1856" s="35" t="s">
        <v>1308</v>
      </c>
      <c r="C1856" s="35" t="s">
        <v>870</v>
      </c>
      <c r="D1856" s="60" t="s">
        <v>1447</v>
      </c>
      <c r="E1856" s="35" t="s">
        <v>2572</v>
      </c>
      <c r="F1856" s="48"/>
      <c r="G1856" s="35" t="s">
        <v>120</v>
      </c>
      <c r="H1856" s="57" t="str">
        <f>IF(RIGHT(G1856,1)="M", LEFT(G1856,LEN(G1856)-1), G1856)</f>
        <v>JS124</v>
      </c>
      <c r="I1856" s="57" t="str">
        <f>IF(RIGHT(G1856,1)="M","M","Non-M")</f>
        <v>Non-M</v>
      </c>
      <c r="J1856" s="58"/>
      <c r="K1856" s="79"/>
    </row>
    <row r="1857" spans="1:11" ht="41.25" customHeight="1">
      <c r="A1857" s="96" t="s">
        <v>2583</v>
      </c>
      <c r="B1857" s="35" t="s">
        <v>1308</v>
      </c>
      <c r="C1857" s="35" t="s">
        <v>870</v>
      </c>
      <c r="D1857" s="60" t="s">
        <v>1447</v>
      </c>
      <c r="E1857" s="35" t="s">
        <v>2572</v>
      </c>
      <c r="F1857" s="48"/>
      <c r="G1857" s="35" t="s">
        <v>1344</v>
      </c>
      <c r="H1857" s="57" t="str">
        <f>IF(RIGHT(G1857,1)="M", LEFT(G1857,LEN(G1857)-1), G1857)</f>
        <v>JS105</v>
      </c>
      <c r="I1857" s="57" t="str">
        <f>IF(RIGHT(G1857,1)="M","M","Non-M")</f>
        <v>Non-M</v>
      </c>
      <c r="J1857" s="58"/>
      <c r="K1857" s="79"/>
    </row>
    <row r="1858" spans="1:11" ht="41.25" customHeight="1">
      <c r="A1858" s="96" t="s">
        <v>2584</v>
      </c>
      <c r="B1858" s="35" t="s">
        <v>1308</v>
      </c>
      <c r="C1858" s="35" t="s">
        <v>870</v>
      </c>
      <c r="D1858" s="60" t="s">
        <v>1447</v>
      </c>
      <c r="E1858" s="35" t="s">
        <v>2572</v>
      </c>
      <c r="F1858" s="48"/>
      <c r="G1858" s="35" t="s">
        <v>2585</v>
      </c>
      <c r="H1858" s="57" t="str">
        <f>IF(RIGHT(G1858,1)="M", LEFT(G1858,LEN(G1858)-1), G1858)</f>
        <v>VT700</v>
      </c>
      <c r="I1858" s="57" t="str">
        <f>IF(RIGHT(G1858,1)="M","M","Non-M")</f>
        <v>Non-M</v>
      </c>
      <c r="J1858" s="58"/>
      <c r="K1858" s="79"/>
    </row>
    <row r="1859" spans="1:11" ht="41.25" customHeight="1">
      <c r="A1859" s="96" t="s">
        <v>2586</v>
      </c>
      <c r="B1859" s="35" t="s">
        <v>1308</v>
      </c>
      <c r="C1859" s="35" t="s">
        <v>870</v>
      </c>
      <c r="D1859" s="60" t="s">
        <v>1447</v>
      </c>
      <c r="E1859" s="35" t="s">
        <v>2572</v>
      </c>
      <c r="F1859" s="48"/>
      <c r="G1859" s="35" t="s">
        <v>71</v>
      </c>
      <c r="H1859" s="57" t="str">
        <f>IF(RIGHT(G1859,1)="M", LEFT(G1859,LEN(G1859)-1), G1859)</f>
        <v>HM500</v>
      </c>
      <c r="I1859" s="57" t="str">
        <f>IF(RIGHT(G1859,1)="M","M","Non-M")</f>
        <v>Non-M</v>
      </c>
      <c r="J1859" s="58"/>
      <c r="K1859" s="79"/>
    </row>
    <row r="1860" spans="1:11" ht="41.25" customHeight="1">
      <c r="A1860" s="96" t="s">
        <v>2587</v>
      </c>
      <c r="B1860" s="35" t="s">
        <v>1308</v>
      </c>
      <c r="C1860" s="35" t="s">
        <v>870</v>
      </c>
      <c r="D1860" s="60" t="s">
        <v>1447</v>
      </c>
      <c r="E1860" s="35" t="s">
        <v>2588</v>
      </c>
      <c r="F1860" s="48"/>
      <c r="G1860" s="35" t="s">
        <v>61</v>
      </c>
      <c r="H1860" s="57" t="str">
        <f t="shared" ref="H1860:H1868" si="195">IF(RIGHT(G1860,1)="M", LEFT(G1860,LEN(G1860)-1), G1860)</f>
        <v>DC101</v>
      </c>
      <c r="I1860" s="57" t="str">
        <f t="shared" ref="I1860:I1868" si="196">IF(RIGHT(G1860,1)="M","M","Non-M")</f>
        <v>Non-M</v>
      </c>
      <c r="J1860" s="58"/>
      <c r="K1860" s="79"/>
    </row>
    <row r="1861" spans="1:11" ht="41.25" customHeight="1">
      <c r="A1861" s="96" t="s">
        <v>2589</v>
      </c>
      <c r="B1861" s="35" t="s">
        <v>1308</v>
      </c>
      <c r="C1861" s="35" t="s">
        <v>870</v>
      </c>
      <c r="D1861" s="60" t="s">
        <v>1447</v>
      </c>
      <c r="E1861" s="35" t="s">
        <v>2588</v>
      </c>
      <c r="F1861" s="48"/>
      <c r="G1861" s="35" t="s">
        <v>135</v>
      </c>
      <c r="H1861" s="57" t="str">
        <f t="shared" si="195"/>
        <v>DC200</v>
      </c>
      <c r="I1861" s="57" t="str">
        <f t="shared" si="196"/>
        <v>Non-M</v>
      </c>
      <c r="J1861" s="58"/>
      <c r="K1861" s="79"/>
    </row>
    <row r="1862" spans="1:11" ht="41.25" customHeight="1">
      <c r="A1862" s="96" t="s">
        <v>2590</v>
      </c>
      <c r="B1862" s="35" t="s">
        <v>1308</v>
      </c>
      <c r="C1862" s="35" t="s">
        <v>870</v>
      </c>
      <c r="D1862" s="60" t="s">
        <v>1447</v>
      </c>
      <c r="E1862" s="35" t="s">
        <v>2588</v>
      </c>
      <c r="F1862" s="48"/>
      <c r="G1862" s="35" t="s">
        <v>96</v>
      </c>
      <c r="H1862" s="57" t="str">
        <f t="shared" si="195"/>
        <v>DC300</v>
      </c>
      <c r="I1862" s="57" t="str">
        <f t="shared" si="196"/>
        <v>Non-M</v>
      </c>
      <c r="J1862" s="58"/>
      <c r="K1862" s="79"/>
    </row>
    <row r="1863" spans="1:11" ht="41.25" customHeight="1">
      <c r="A1863" s="96" t="s">
        <v>2591</v>
      </c>
      <c r="B1863" s="35" t="s">
        <v>1308</v>
      </c>
      <c r="C1863" s="35" t="s">
        <v>870</v>
      </c>
      <c r="D1863" s="60" t="s">
        <v>1447</v>
      </c>
      <c r="E1863" s="35" t="s">
        <v>2588</v>
      </c>
      <c r="F1863" s="48"/>
      <c r="G1863" s="35" t="s">
        <v>152</v>
      </c>
      <c r="H1863" s="57" t="str">
        <f t="shared" si="195"/>
        <v>DC400</v>
      </c>
      <c r="I1863" s="57" t="str">
        <f t="shared" si="196"/>
        <v>Non-M</v>
      </c>
      <c r="J1863" s="58"/>
      <c r="K1863" s="79"/>
    </row>
    <row r="1864" spans="1:11" ht="41.25" customHeight="1">
      <c r="A1864" s="96" t="s">
        <v>2592</v>
      </c>
      <c r="B1864" s="35" t="s">
        <v>1308</v>
      </c>
      <c r="C1864" s="35" t="s">
        <v>870</v>
      </c>
      <c r="D1864" s="60" t="s">
        <v>1447</v>
      </c>
      <c r="E1864" s="35" t="s">
        <v>2588</v>
      </c>
      <c r="F1864" s="48"/>
      <c r="G1864" s="35" t="s">
        <v>1860</v>
      </c>
      <c r="H1864" s="57" t="str">
        <f t="shared" si="195"/>
        <v>WB204</v>
      </c>
      <c r="I1864" s="57" t="str">
        <f t="shared" si="196"/>
        <v>Non-M</v>
      </c>
      <c r="J1864" s="58"/>
      <c r="K1864" s="79"/>
    </row>
    <row r="1865" spans="1:11" ht="41.25" customHeight="1">
      <c r="A1865" s="96" t="s">
        <v>2593</v>
      </c>
      <c r="B1865" s="35" t="s">
        <v>1308</v>
      </c>
      <c r="C1865" s="35" t="s">
        <v>870</v>
      </c>
      <c r="D1865" s="60" t="s">
        <v>1447</v>
      </c>
      <c r="E1865" s="35" t="s">
        <v>2588</v>
      </c>
      <c r="F1865" s="48"/>
      <c r="G1865" s="35" t="s">
        <v>568</v>
      </c>
      <c r="H1865" s="57" t="str">
        <f t="shared" si="195"/>
        <v>PK200</v>
      </c>
      <c r="I1865" s="57" t="str">
        <f t="shared" si="196"/>
        <v>Non-M</v>
      </c>
      <c r="J1865" s="58"/>
      <c r="K1865" s="79"/>
    </row>
    <row r="1866" spans="1:11" ht="41.25" customHeight="1">
      <c r="A1866" s="96" t="s">
        <v>2594</v>
      </c>
      <c r="B1866" s="35" t="s">
        <v>1308</v>
      </c>
      <c r="C1866" s="35" t="s">
        <v>870</v>
      </c>
      <c r="D1866" s="60" t="s">
        <v>1447</v>
      </c>
      <c r="E1866" s="35" t="s">
        <v>2588</v>
      </c>
      <c r="F1866" s="48"/>
      <c r="G1866" s="35" t="s">
        <v>2140</v>
      </c>
      <c r="H1866" s="57" t="str">
        <f t="shared" si="195"/>
        <v>PK111</v>
      </c>
      <c r="I1866" s="57" t="str">
        <f t="shared" si="196"/>
        <v>M</v>
      </c>
      <c r="J1866" s="58" t="s">
        <v>2579</v>
      </c>
      <c r="K1866" s="79"/>
    </row>
    <row r="1867" spans="1:11" ht="41.25" customHeight="1">
      <c r="A1867" s="96" t="s">
        <v>2595</v>
      </c>
      <c r="B1867" s="35" t="s">
        <v>1308</v>
      </c>
      <c r="C1867" s="35" t="s">
        <v>870</v>
      </c>
      <c r="D1867" s="60" t="s">
        <v>1447</v>
      </c>
      <c r="E1867" s="35" t="s">
        <v>2588</v>
      </c>
      <c r="F1867" s="48"/>
      <c r="G1867" s="35" t="s">
        <v>2257</v>
      </c>
      <c r="H1867" s="57" t="str">
        <f t="shared" si="195"/>
        <v>PB105</v>
      </c>
      <c r="I1867" s="57" t="str">
        <f t="shared" si="196"/>
        <v>Non-M</v>
      </c>
      <c r="J1867" s="58"/>
      <c r="K1867" s="79"/>
    </row>
    <row r="1868" spans="1:11" ht="41.25" customHeight="1">
      <c r="A1868" s="96" t="s">
        <v>2596</v>
      </c>
      <c r="B1868" s="35" t="s">
        <v>1308</v>
      </c>
      <c r="C1868" s="35" t="s">
        <v>870</v>
      </c>
      <c r="D1868" s="60" t="s">
        <v>1447</v>
      </c>
      <c r="E1868" s="35" t="s">
        <v>2588</v>
      </c>
      <c r="F1868" s="48"/>
      <c r="G1868" s="35" t="s">
        <v>155</v>
      </c>
      <c r="H1868" s="57" t="str">
        <f t="shared" si="195"/>
        <v>PB204</v>
      </c>
      <c r="I1868" s="57" t="str">
        <f t="shared" si="196"/>
        <v>Non-M</v>
      </c>
      <c r="J1868" s="58"/>
      <c r="K1868" s="79"/>
    </row>
    <row r="1869" spans="1:11" ht="41.25" customHeight="1">
      <c r="A1869" s="96" t="s">
        <v>2597</v>
      </c>
      <c r="B1869" s="35" t="s">
        <v>1308</v>
      </c>
      <c r="C1869" s="35" t="s">
        <v>870</v>
      </c>
      <c r="D1869" s="60" t="s">
        <v>1447</v>
      </c>
      <c r="E1869" s="35" t="s">
        <v>2588</v>
      </c>
      <c r="F1869" s="48"/>
      <c r="G1869" s="35" t="s">
        <v>120</v>
      </c>
      <c r="H1869" s="57" t="str">
        <f>IF(RIGHT(G1869,1)="M", LEFT(G1869,LEN(G1869)-1), G1869)</f>
        <v>JS124</v>
      </c>
      <c r="I1869" s="57" t="str">
        <f>IF(RIGHT(G1869,1)="M","M","Non-M")</f>
        <v>Non-M</v>
      </c>
      <c r="J1869" s="58"/>
      <c r="K1869" s="79"/>
    </row>
    <row r="1870" spans="1:11" ht="41.25" customHeight="1">
      <c r="A1870" s="96" t="s">
        <v>2598</v>
      </c>
      <c r="B1870" s="35" t="s">
        <v>1308</v>
      </c>
      <c r="C1870" s="35" t="s">
        <v>870</v>
      </c>
      <c r="D1870" s="60" t="s">
        <v>1447</v>
      </c>
      <c r="E1870" s="35" t="s">
        <v>2588</v>
      </c>
      <c r="F1870" s="48"/>
      <c r="G1870" s="35" t="s">
        <v>1344</v>
      </c>
      <c r="H1870" s="57" t="str">
        <f>IF(RIGHT(G1870,1)="M", LEFT(G1870,LEN(G1870)-1), G1870)</f>
        <v>JS105</v>
      </c>
      <c r="I1870" s="57" t="str">
        <f>IF(RIGHT(G1870,1)="M","M","Non-M")</f>
        <v>Non-M</v>
      </c>
      <c r="J1870" s="58"/>
      <c r="K1870" s="79"/>
    </row>
    <row r="1871" spans="1:11" ht="41.25" customHeight="1">
      <c r="A1871" s="96" t="s">
        <v>2599</v>
      </c>
      <c r="B1871" s="35" t="s">
        <v>1308</v>
      </c>
      <c r="C1871" s="35" t="s">
        <v>870</v>
      </c>
      <c r="D1871" s="60" t="s">
        <v>1447</v>
      </c>
      <c r="E1871" s="35" t="s">
        <v>2588</v>
      </c>
      <c r="F1871" s="48"/>
      <c r="G1871" s="35" t="s">
        <v>2585</v>
      </c>
      <c r="H1871" s="57" t="str">
        <f>IF(RIGHT(G1871,1)="M", LEFT(G1871,LEN(G1871)-1), G1871)</f>
        <v>VT700</v>
      </c>
      <c r="I1871" s="57" t="str">
        <f>IF(RIGHT(G1871,1)="M","M","Non-M")</f>
        <v>Non-M</v>
      </c>
      <c r="J1871" s="58"/>
      <c r="K1871" s="79"/>
    </row>
    <row r="1872" spans="1:11" ht="41.25" customHeight="1">
      <c r="A1872" s="96" t="s">
        <v>2600</v>
      </c>
      <c r="B1872" s="35" t="s">
        <v>1308</v>
      </c>
      <c r="C1872" s="35" t="s">
        <v>870</v>
      </c>
      <c r="D1872" s="60" t="s">
        <v>1447</v>
      </c>
      <c r="E1872" s="35" t="s">
        <v>2588</v>
      </c>
      <c r="F1872" s="48"/>
      <c r="G1872" s="35" t="s">
        <v>71</v>
      </c>
      <c r="H1872" s="57" t="str">
        <f>IF(RIGHT(G1872,1)="M", LEFT(G1872,LEN(G1872)-1), G1872)</f>
        <v>HM500</v>
      </c>
      <c r="I1872" s="57" t="str">
        <f>IF(RIGHT(G1872,1)="M","M","Non-M")</f>
        <v>Non-M</v>
      </c>
      <c r="J1872" s="58"/>
      <c r="K1872" s="79"/>
    </row>
    <row r="1873" spans="1:11" ht="41.25" customHeight="1">
      <c r="A1873" s="96" t="s">
        <v>2601</v>
      </c>
      <c r="B1873" s="35" t="s">
        <v>1308</v>
      </c>
      <c r="C1873" s="35" t="s">
        <v>1527</v>
      </c>
      <c r="D1873" s="60" t="s">
        <v>1447</v>
      </c>
      <c r="E1873" s="35" t="s">
        <v>2009</v>
      </c>
      <c r="F1873" s="48"/>
      <c r="G1873" s="35" t="s">
        <v>61</v>
      </c>
      <c r="H1873" s="57" t="str">
        <f t="shared" ref="H1873:H1877" si="197">IF(RIGHT(G1873,1)="M", LEFT(G1873,LEN(G1873)-1), G1873)</f>
        <v>DC101</v>
      </c>
      <c r="I1873" s="57" t="str">
        <f t="shared" ref="I1873:I1877" si="198">IF(RIGHT(G1873,1)="M","M","Non-M")</f>
        <v>Non-M</v>
      </c>
      <c r="J1873" s="58"/>
      <c r="K1873" s="26"/>
    </row>
    <row r="1874" spans="1:11" ht="41.25" customHeight="1">
      <c r="A1874" s="96" t="s">
        <v>2602</v>
      </c>
      <c r="B1874" s="35" t="s">
        <v>1308</v>
      </c>
      <c r="C1874" s="35" t="s">
        <v>1527</v>
      </c>
      <c r="D1874" s="60" t="s">
        <v>1447</v>
      </c>
      <c r="E1874" s="35" t="s">
        <v>2009</v>
      </c>
      <c r="F1874" s="48"/>
      <c r="G1874" s="35" t="s">
        <v>94</v>
      </c>
      <c r="H1874" s="57" t="str">
        <f t="shared" si="197"/>
        <v>DC202</v>
      </c>
      <c r="I1874" s="57" t="str">
        <f t="shared" si="198"/>
        <v>Non-M</v>
      </c>
      <c r="J1874" s="58"/>
      <c r="K1874" s="26"/>
    </row>
    <row r="1875" spans="1:11" ht="41.25" customHeight="1">
      <c r="A1875" s="96" t="s">
        <v>2603</v>
      </c>
      <c r="B1875" s="35" t="s">
        <v>1308</v>
      </c>
      <c r="C1875" s="35" t="s">
        <v>1527</v>
      </c>
      <c r="D1875" s="60" t="s">
        <v>1447</v>
      </c>
      <c r="E1875" s="35" t="s">
        <v>2009</v>
      </c>
      <c r="F1875" s="48"/>
      <c r="G1875" s="35" t="s">
        <v>197</v>
      </c>
      <c r="H1875" s="57" t="str">
        <f t="shared" si="197"/>
        <v>JS207</v>
      </c>
      <c r="I1875" s="57" t="str">
        <f t="shared" si="198"/>
        <v>Non-M</v>
      </c>
      <c r="J1875" s="58"/>
      <c r="K1875" s="26"/>
    </row>
    <row r="1876" spans="1:11" ht="41.25" customHeight="1">
      <c r="A1876" s="96" t="s">
        <v>2604</v>
      </c>
      <c r="B1876" s="35" t="s">
        <v>1308</v>
      </c>
      <c r="C1876" s="35" t="s">
        <v>1527</v>
      </c>
      <c r="D1876" s="60" t="s">
        <v>1447</v>
      </c>
      <c r="E1876" s="35" t="s">
        <v>2009</v>
      </c>
      <c r="F1876" s="48"/>
      <c r="G1876" s="35" t="s">
        <v>1529</v>
      </c>
      <c r="H1876" s="57" t="str">
        <f t="shared" si="197"/>
        <v>WB211</v>
      </c>
      <c r="I1876" s="57" t="str">
        <f t="shared" si="198"/>
        <v>M</v>
      </c>
      <c r="J1876" s="58"/>
      <c r="K1876" s="26"/>
    </row>
    <row r="1877" spans="1:11" ht="41.25" customHeight="1">
      <c r="A1877" s="96" t="s">
        <v>2605</v>
      </c>
      <c r="B1877" s="35" t="s">
        <v>1308</v>
      </c>
      <c r="C1877" s="35" t="s">
        <v>1527</v>
      </c>
      <c r="D1877" s="60" t="s">
        <v>1447</v>
      </c>
      <c r="E1877" s="35" t="s">
        <v>2009</v>
      </c>
      <c r="F1877" s="48"/>
      <c r="G1877" s="35" t="s">
        <v>188</v>
      </c>
      <c r="H1877" s="57" t="str">
        <f t="shared" si="197"/>
        <v>PK301</v>
      </c>
      <c r="I1877" s="57" t="str">
        <f t="shared" si="198"/>
        <v>M</v>
      </c>
      <c r="J1877" s="58"/>
      <c r="K1877" s="26"/>
    </row>
    <row r="1878" spans="1:11" ht="41.25" customHeight="1">
      <c r="A1878" s="96" t="s">
        <v>2606</v>
      </c>
      <c r="B1878" s="35" t="s">
        <v>1308</v>
      </c>
      <c r="C1878" s="35" t="s">
        <v>1527</v>
      </c>
      <c r="D1878" s="60" t="s">
        <v>1447</v>
      </c>
      <c r="E1878" s="35" t="s">
        <v>2009</v>
      </c>
      <c r="F1878" s="48"/>
      <c r="G1878" s="35" t="s">
        <v>2565</v>
      </c>
      <c r="H1878" s="57" t="str">
        <f>IF(RIGHT(G1878,1)="M", LEFT(G1878,LEN(G1878)-1), G1878)</f>
        <v>PB301</v>
      </c>
      <c r="I1878" s="57" t="str">
        <f>IF(RIGHT(G1878,1)="M","M","Non-M")</f>
        <v>M</v>
      </c>
      <c r="J1878" s="58"/>
      <c r="K1878" s="26"/>
    </row>
    <row r="1879" spans="1:11" ht="41.25" customHeight="1">
      <c r="A1879" s="96" t="s">
        <v>2607</v>
      </c>
      <c r="B1879" s="35" t="s">
        <v>1308</v>
      </c>
      <c r="C1879" s="35" t="s">
        <v>1527</v>
      </c>
      <c r="D1879" s="60" t="s">
        <v>1447</v>
      </c>
      <c r="E1879" s="35" t="s">
        <v>2009</v>
      </c>
      <c r="F1879" s="48"/>
      <c r="G1879" s="35" t="s">
        <v>1344</v>
      </c>
      <c r="H1879" s="57" t="str">
        <f>IF(RIGHT(G1879,1)="M", LEFT(G1879,LEN(G1879)-1), G1879)</f>
        <v>JS105</v>
      </c>
      <c r="I1879" s="57" t="str">
        <f>IF(RIGHT(G1879,1)="M","M","Non-M")</f>
        <v>Non-M</v>
      </c>
      <c r="J1879" s="58"/>
      <c r="K1879" s="79"/>
    </row>
    <row r="1880" spans="1:11" ht="41.25" customHeight="1">
      <c r="A1880" s="96" t="s">
        <v>2608</v>
      </c>
      <c r="B1880" s="35" t="s">
        <v>1308</v>
      </c>
      <c r="C1880" s="35" t="s">
        <v>1527</v>
      </c>
      <c r="D1880" s="60" t="s">
        <v>1447</v>
      </c>
      <c r="E1880" s="35" t="s">
        <v>2009</v>
      </c>
      <c r="F1880" s="48"/>
      <c r="G1880" s="35" t="s">
        <v>2015</v>
      </c>
      <c r="H1880" s="57" t="str">
        <f>IF(RIGHT(G1880,1)="M", LEFT(G1880,LEN(G1880)-1), G1880)</f>
        <v>JS123</v>
      </c>
      <c r="I1880" s="57" t="str">
        <f>IF(RIGHT(G1880,1)="M","M","Non-M")</f>
        <v>Non-M</v>
      </c>
      <c r="J1880" s="58"/>
      <c r="K1880" s="79"/>
    </row>
    <row r="1881" spans="1:11" ht="41.25" customHeight="1">
      <c r="A1881" s="96" t="s">
        <v>2609</v>
      </c>
      <c r="B1881" s="35" t="s">
        <v>1308</v>
      </c>
      <c r="C1881" s="35" t="s">
        <v>1527</v>
      </c>
      <c r="D1881" s="60" t="s">
        <v>1447</v>
      </c>
      <c r="E1881" s="35" t="s">
        <v>2009</v>
      </c>
      <c r="F1881" s="48"/>
      <c r="G1881" s="35" t="s">
        <v>2020</v>
      </c>
      <c r="H1881" s="57" t="str">
        <f>IF(RIGHT(G1881,1)="M", LEFT(G1881,LEN(G1881)-1), G1881)</f>
        <v>HM406</v>
      </c>
      <c r="I1881" s="57" t="str">
        <f>IF(RIGHT(G1881,1)="M","M","Non-M")</f>
        <v>Non-M</v>
      </c>
      <c r="J1881" s="58"/>
      <c r="K1881" s="79"/>
    </row>
    <row r="1882" spans="1:11" ht="41.25" customHeight="1">
      <c r="A1882" s="96" t="s">
        <v>2610</v>
      </c>
      <c r="B1882" s="35" t="s">
        <v>1308</v>
      </c>
      <c r="C1882" s="35" t="s">
        <v>1527</v>
      </c>
      <c r="D1882" s="60" t="s">
        <v>1447</v>
      </c>
      <c r="E1882" s="35" t="s">
        <v>2009</v>
      </c>
      <c r="F1882" s="48"/>
      <c r="G1882" s="35" t="s">
        <v>2611</v>
      </c>
      <c r="H1882" s="57" t="str">
        <f>IF(RIGHT(G1882,1)="M", LEFT(G1882,LEN(G1882)-1), G1882)</f>
        <v>VT302</v>
      </c>
      <c r="I1882" s="57" t="str">
        <f>IF(RIGHT(G1882,1)="M","M","Non-M")</f>
        <v>Non-M</v>
      </c>
      <c r="J1882" s="58"/>
      <c r="K1882" s="79"/>
    </row>
    <row r="1883" spans="1:11" ht="41.25" customHeight="1">
      <c r="A1883" s="96" t="s">
        <v>2612</v>
      </c>
      <c r="B1883" s="35" t="s">
        <v>1308</v>
      </c>
      <c r="C1883" s="35" t="s">
        <v>202</v>
      </c>
      <c r="D1883" s="60" t="s">
        <v>1447</v>
      </c>
      <c r="E1883" s="35" t="s">
        <v>2613</v>
      </c>
      <c r="F1883" s="48"/>
      <c r="G1883" s="35" t="s">
        <v>881</v>
      </c>
      <c r="H1883" s="57" t="str">
        <f>IF(RIGHT(G1883,1)="M", LEFT(G1883,LEN(G1883)-1), G1883)</f>
        <v>WB501</v>
      </c>
      <c r="I1883" s="57" t="str">
        <f>IF(RIGHT(G1883,1)="M","M","Non-M")</f>
        <v>Non-M</v>
      </c>
      <c r="J1883" s="58"/>
      <c r="K1883" s="79"/>
    </row>
    <row r="1884" spans="1:11" ht="41.25" customHeight="1">
      <c r="A1884" s="96" t="s">
        <v>2614</v>
      </c>
      <c r="B1884" s="35" t="s">
        <v>1308</v>
      </c>
      <c r="C1884" s="35" t="s">
        <v>202</v>
      </c>
      <c r="D1884" s="60" t="s">
        <v>1447</v>
      </c>
      <c r="E1884" s="35" t="s">
        <v>2613</v>
      </c>
      <c r="F1884" s="48"/>
      <c r="G1884" s="35" t="s">
        <v>61</v>
      </c>
      <c r="H1884" s="57" t="str">
        <f>IF(RIGHT(G1884,1)="M", LEFT(G1884,LEN(G1884)-1), G1884)</f>
        <v>DC101</v>
      </c>
      <c r="I1884" s="57" t="str">
        <f>IF(RIGHT(G1884,1)="M","M","Non-M")</f>
        <v>Non-M</v>
      </c>
      <c r="J1884" s="58"/>
      <c r="K1884" s="79"/>
    </row>
    <row r="1885" spans="1:11" ht="41.25" customHeight="1">
      <c r="A1885" s="96" t="s">
        <v>2615</v>
      </c>
      <c r="B1885" s="35" t="s">
        <v>1308</v>
      </c>
      <c r="C1885" s="35" t="s">
        <v>202</v>
      </c>
      <c r="D1885" s="60" t="s">
        <v>1447</v>
      </c>
      <c r="E1885" s="35" t="s">
        <v>2613</v>
      </c>
      <c r="F1885" s="48"/>
      <c r="G1885" s="35" t="s">
        <v>94</v>
      </c>
      <c r="H1885" s="57" t="str">
        <f>IF(RIGHT(G1885,1)="M", LEFT(G1885,LEN(G1885)-1), G1885)</f>
        <v>DC202</v>
      </c>
      <c r="I1885" s="57" t="str">
        <f>IF(RIGHT(G1885,1)="M","M","Non-M")</f>
        <v>Non-M</v>
      </c>
      <c r="J1885" s="58"/>
      <c r="K1885" s="79"/>
    </row>
    <row r="1886" spans="1:11" ht="41.25" customHeight="1">
      <c r="A1886" s="96" t="s">
        <v>2616</v>
      </c>
      <c r="B1886" s="35" t="s">
        <v>1308</v>
      </c>
      <c r="C1886" s="35" t="s">
        <v>202</v>
      </c>
      <c r="D1886" s="60" t="s">
        <v>1447</v>
      </c>
      <c r="E1886" s="35" t="s">
        <v>2613</v>
      </c>
      <c r="F1886" s="48"/>
      <c r="G1886" s="35" t="s">
        <v>96</v>
      </c>
      <c r="H1886" s="57" t="str">
        <f>IF(RIGHT(G1886,1)="M", LEFT(G1886,LEN(G1886)-1), G1886)</f>
        <v>DC300</v>
      </c>
      <c r="I1886" s="57" t="str">
        <f>IF(RIGHT(G1886,1)="M","M","Non-M")</f>
        <v>Non-M</v>
      </c>
      <c r="J1886" s="58"/>
      <c r="K1886" s="79"/>
    </row>
    <row r="1887" spans="1:11" ht="41.25" customHeight="1">
      <c r="A1887" s="96" t="s">
        <v>2617</v>
      </c>
      <c r="B1887" s="35" t="s">
        <v>1308</v>
      </c>
      <c r="C1887" s="35" t="s">
        <v>202</v>
      </c>
      <c r="D1887" s="60" t="s">
        <v>1447</v>
      </c>
      <c r="E1887" s="35" t="s">
        <v>2613</v>
      </c>
      <c r="F1887" s="48"/>
      <c r="G1887" s="35" t="s">
        <v>152</v>
      </c>
      <c r="H1887" s="57" t="str">
        <f>IF(RIGHT(G1887,1)="M", LEFT(G1887,LEN(G1887)-1), G1887)</f>
        <v>DC400</v>
      </c>
      <c r="I1887" s="57" t="str">
        <f>IF(RIGHT(G1887,1)="M","M","Non-M")</f>
        <v>Non-M</v>
      </c>
      <c r="J1887" s="58"/>
      <c r="K1887" s="79"/>
    </row>
    <row r="1888" spans="1:11" ht="41.25" customHeight="1">
      <c r="A1888" s="96" t="s">
        <v>2618</v>
      </c>
      <c r="B1888" s="35" t="s">
        <v>1308</v>
      </c>
      <c r="C1888" s="35" t="s">
        <v>202</v>
      </c>
      <c r="D1888" s="60" t="s">
        <v>1447</v>
      </c>
      <c r="E1888" s="35" t="s">
        <v>2613</v>
      </c>
      <c r="F1888" s="48"/>
      <c r="G1888" s="35" t="s">
        <v>1398</v>
      </c>
      <c r="H1888" s="57" t="str">
        <f>IF(RIGHT(G1888,1)="M", LEFT(G1888,LEN(G1888)-1), G1888)</f>
        <v>JS121</v>
      </c>
      <c r="I1888" s="57" t="str">
        <f>IF(RIGHT(G1888,1)="M","M","Non-M")</f>
        <v>Non-M</v>
      </c>
      <c r="J1888" s="58"/>
      <c r="K1888" s="79"/>
    </row>
    <row r="1889" spans="1:11" ht="41.25" customHeight="1">
      <c r="A1889" s="96" t="s">
        <v>2619</v>
      </c>
      <c r="B1889" s="35" t="s">
        <v>1308</v>
      </c>
      <c r="C1889" s="35" t="s">
        <v>202</v>
      </c>
      <c r="D1889" s="60" t="s">
        <v>1447</v>
      </c>
      <c r="E1889" s="35" t="s">
        <v>2613</v>
      </c>
      <c r="F1889" s="48"/>
      <c r="G1889" s="35" t="s">
        <v>418</v>
      </c>
      <c r="H1889" s="57" t="str">
        <f>IF(RIGHT(G1889,1)="M", LEFT(G1889,LEN(G1889)-1), G1889)</f>
        <v>GT205</v>
      </c>
      <c r="I1889" s="57" t="str">
        <f>IF(RIGHT(G1889,1)="M","M","Non-M")</f>
        <v>Non-M</v>
      </c>
      <c r="J1889" s="58"/>
      <c r="K1889" s="79"/>
    </row>
    <row r="1890" spans="1:11" ht="41.25" customHeight="1">
      <c r="A1890" s="96" t="s">
        <v>2620</v>
      </c>
      <c r="B1890" s="35" t="s">
        <v>1308</v>
      </c>
      <c r="C1890" s="35" t="s">
        <v>202</v>
      </c>
      <c r="D1890" s="60" t="s">
        <v>1447</v>
      </c>
      <c r="E1890" s="35" t="s">
        <v>2613</v>
      </c>
      <c r="F1890" s="48"/>
      <c r="G1890" s="35" t="s">
        <v>1344</v>
      </c>
      <c r="H1890" s="57" t="str">
        <f>IF(RIGHT(G1890,1)="M", LEFT(G1890,LEN(G1890)-1), G1890)</f>
        <v>JS105</v>
      </c>
      <c r="I1890" s="57" t="str">
        <f>IF(RIGHT(G1890,1)="M","M","Non-M")</f>
        <v>Non-M</v>
      </c>
      <c r="J1890" s="58"/>
      <c r="K1890" s="79"/>
    </row>
    <row r="1891" spans="1:11" ht="41.25" customHeight="1">
      <c r="A1891" s="96" t="s">
        <v>2621</v>
      </c>
      <c r="B1891" s="35" t="s">
        <v>1308</v>
      </c>
      <c r="C1891" s="35" t="s">
        <v>202</v>
      </c>
      <c r="D1891" s="60" t="s">
        <v>1447</v>
      </c>
      <c r="E1891" s="35" t="s">
        <v>2613</v>
      </c>
      <c r="F1891" s="48"/>
      <c r="G1891" s="35" t="s">
        <v>99</v>
      </c>
      <c r="H1891" s="57" t="str">
        <f>IF(RIGHT(G1891,1)="M", LEFT(G1891,LEN(G1891)-1), G1891)</f>
        <v>PK201</v>
      </c>
      <c r="I1891" s="57" t="str">
        <f>IF(RIGHT(G1891,1)="M","M","Non-M")</f>
        <v>Non-M</v>
      </c>
      <c r="J1891" s="58"/>
      <c r="K1891" s="79"/>
    </row>
    <row r="1892" spans="1:11" ht="41.25" customHeight="1">
      <c r="A1892" s="96" t="s">
        <v>2622</v>
      </c>
      <c r="B1892" s="35" t="s">
        <v>1308</v>
      </c>
      <c r="C1892" s="35" t="s">
        <v>202</v>
      </c>
      <c r="D1892" s="60" t="s">
        <v>1447</v>
      </c>
      <c r="E1892" s="35" t="s">
        <v>2613</v>
      </c>
      <c r="F1892" s="48"/>
      <c r="G1892" s="35" t="s">
        <v>155</v>
      </c>
      <c r="H1892" s="57" t="str">
        <f>IF(RIGHT(G1892,1)="M", LEFT(G1892,LEN(G1892)-1), G1892)</f>
        <v>PB204</v>
      </c>
      <c r="I1892" s="57" t="str">
        <f>IF(RIGHT(G1892,1)="M","M","Non-M")</f>
        <v>Non-M</v>
      </c>
      <c r="J1892" s="58"/>
      <c r="K1892" s="79"/>
    </row>
    <row r="1893" spans="1:11" ht="41.25" customHeight="1">
      <c r="A1893" s="96" t="s">
        <v>2623</v>
      </c>
      <c r="B1893" s="35" t="s">
        <v>1308</v>
      </c>
      <c r="C1893" s="35" t="s">
        <v>202</v>
      </c>
      <c r="D1893" s="60" t="s">
        <v>1447</v>
      </c>
      <c r="E1893" s="35" t="s">
        <v>2613</v>
      </c>
      <c r="F1893" s="48"/>
      <c r="G1893" s="35" t="s">
        <v>2624</v>
      </c>
      <c r="H1893" s="57" t="str">
        <f>IF(RIGHT(G1893,1)="M", LEFT(G1893,LEN(G1893)-1), G1893)</f>
        <v>VT702</v>
      </c>
      <c r="I1893" s="57" t="str">
        <f>IF(RIGHT(G1893,1)="M","M","Non-M")</f>
        <v>M</v>
      </c>
      <c r="J1893" s="58"/>
      <c r="K1893" s="79"/>
    </row>
    <row r="1894" spans="1:11" ht="41.25" customHeight="1">
      <c r="A1894" s="96" t="s">
        <v>2625</v>
      </c>
      <c r="B1894" s="35" t="s">
        <v>1308</v>
      </c>
      <c r="C1894" s="35" t="s">
        <v>202</v>
      </c>
      <c r="D1894" s="60" t="s">
        <v>1447</v>
      </c>
      <c r="E1894" s="35" t="s">
        <v>2613</v>
      </c>
      <c r="F1894" s="48"/>
      <c r="G1894" s="35" t="s">
        <v>190</v>
      </c>
      <c r="H1894" s="57" t="str">
        <f>IF(RIGHT(G1894,1)="M", LEFT(G1894,LEN(G1894)-1), G1894)</f>
        <v>HM402</v>
      </c>
      <c r="I1894" s="57" t="str">
        <f>IF(RIGHT(G1894,1)="M","M","Non-M")</f>
        <v>Non-M</v>
      </c>
      <c r="J1894" s="58"/>
      <c r="K1894" s="79"/>
    </row>
    <row r="1895" spans="1:11" ht="41.25" customHeight="1">
      <c r="A1895" s="96" t="s">
        <v>2626</v>
      </c>
      <c r="B1895" s="35" t="s">
        <v>1308</v>
      </c>
      <c r="C1895" s="35" t="s">
        <v>870</v>
      </c>
      <c r="D1895" s="60" t="s">
        <v>1447</v>
      </c>
      <c r="E1895" s="35" t="s">
        <v>2627</v>
      </c>
      <c r="F1895" s="48"/>
      <c r="G1895" s="35" t="s">
        <v>1248</v>
      </c>
      <c r="H1895" s="57" t="str">
        <f>IF(RIGHT(G1895,1)="M", LEFT(G1895,LEN(G1895)-1), G1895)</f>
        <v>WB504</v>
      </c>
      <c r="I1895" s="57" t="str">
        <f>IF(RIGHT(G1895,1)="M","M","Non-M")</f>
        <v>Non-M</v>
      </c>
      <c r="J1895" s="58"/>
      <c r="K1895" s="79"/>
    </row>
    <row r="1896" spans="1:11" ht="41.25" customHeight="1">
      <c r="A1896" s="96" t="s">
        <v>2628</v>
      </c>
      <c r="B1896" s="35" t="s">
        <v>1308</v>
      </c>
      <c r="C1896" s="35" t="s">
        <v>870</v>
      </c>
      <c r="D1896" s="60" t="s">
        <v>1447</v>
      </c>
      <c r="E1896" s="35" t="s">
        <v>2627</v>
      </c>
      <c r="F1896" s="48"/>
      <c r="G1896" s="35" t="s">
        <v>61</v>
      </c>
      <c r="H1896" s="57" t="str">
        <f>IF(RIGHT(G1896,1)="M", LEFT(G1896,LEN(G1896)-1), G1896)</f>
        <v>DC101</v>
      </c>
      <c r="I1896" s="57" t="str">
        <f>IF(RIGHT(G1896,1)="M","M","Non-M")</f>
        <v>Non-M</v>
      </c>
      <c r="J1896" s="58"/>
      <c r="K1896" s="79"/>
    </row>
    <row r="1897" spans="1:11" ht="41.25" customHeight="1">
      <c r="A1897" s="96" t="s">
        <v>2629</v>
      </c>
      <c r="B1897" s="35" t="s">
        <v>1308</v>
      </c>
      <c r="C1897" s="35" t="s">
        <v>870</v>
      </c>
      <c r="D1897" s="60" t="s">
        <v>1447</v>
      </c>
      <c r="E1897" s="35" t="s">
        <v>2627</v>
      </c>
      <c r="F1897" s="48"/>
      <c r="G1897" s="35" t="s">
        <v>2534</v>
      </c>
      <c r="H1897" s="57" t="str">
        <f>IF(RIGHT(G1897,1)="M", LEFT(G1897,LEN(G1897)-1), G1897)</f>
        <v>DC200</v>
      </c>
      <c r="I1897" s="57" t="str">
        <f>IF(RIGHT(G1897,1)="M","M","Non-M")</f>
        <v>M</v>
      </c>
      <c r="J1897" s="58"/>
      <c r="K1897" s="79"/>
    </row>
    <row r="1898" spans="1:11" ht="41.25" customHeight="1">
      <c r="A1898" s="96" t="s">
        <v>2630</v>
      </c>
      <c r="B1898" s="35" t="s">
        <v>1308</v>
      </c>
      <c r="C1898" s="35" t="s">
        <v>870</v>
      </c>
      <c r="D1898" s="60" t="s">
        <v>1447</v>
      </c>
      <c r="E1898" s="35" t="s">
        <v>2627</v>
      </c>
      <c r="F1898" s="48"/>
      <c r="G1898" s="35" t="s">
        <v>96</v>
      </c>
      <c r="H1898" s="57" t="str">
        <f>IF(RIGHT(G1898,1)="M", LEFT(G1898,LEN(G1898)-1), G1898)</f>
        <v>DC300</v>
      </c>
      <c r="I1898" s="57" t="str">
        <f>IF(RIGHT(G1898,1)="M","M","Non-M")</f>
        <v>Non-M</v>
      </c>
      <c r="J1898" s="58"/>
      <c r="K1898" s="79"/>
    </row>
    <row r="1899" spans="1:11" ht="41.25" customHeight="1">
      <c r="A1899" s="96" t="s">
        <v>2631</v>
      </c>
      <c r="B1899" s="35" t="s">
        <v>1308</v>
      </c>
      <c r="C1899" s="35" t="s">
        <v>870</v>
      </c>
      <c r="D1899" s="60" t="s">
        <v>1447</v>
      </c>
      <c r="E1899" s="35" t="s">
        <v>2627</v>
      </c>
      <c r="F1899" s="48"/>
      <c r="G1899" s="35" t="s">
        <v>152</v>
      </c>
      <c r="H1899" s="57" t="str">
        <f>IF(RIGHT(G1899,1)="M", LEFT(G1899,LEN(G1899)-1), G1899)</f>
        <v>DC400</v>
      </c>
      <c r="I1899" s="57" t="str">
        <f>IF(RIGHT(G1899,1)="M","M","Non-M")</f>
        <v>Non-M</v>
      </c>
      <c r="J1899" s="58"/>
      <c r="K1899" s="79"/>
    </row>
    <row r="1900" spans="1:11" ht="41.25" customHeight="1">
      <c r="A1900" s="96" t="s">
        <v>2632</v>
      </c>
      <c r="B1900" s="35" t="s">
        <v>1308</v>
      </c>
      <c r="C1900" s="35" t="s">
        <v>870</v>
      </c>
      <c r="D1900" s="60" t="s">
        <v>1447</v>
      </c>
      <c r="E1900" s="35" t="s">
        <v>2627</v>
      </c>
      <c r="F1900" s="48"/>
      <c r="G1900" s="35" t="s">
        <v>739</v>
      </c>
      <c r="H1900" s="57" t="str">
        <f>IF(RIGHT(G1900,1)="M", LEFT(G1900,LEN(G1900)-1), G1900)</f>
        <v>PK214</v>
      </c>
      <c r="I1900" s="57" t="str">
        <f>IF(RIGHT(G1900,1)="M","M","Non-M")</f>
        <v>Non-M</v>
      </c>
      <c r="J1900" s="58"/>
      <c r="K1900" s="79"/>
    </row>
    <row r="1901" spans="1:11" ht="41.25" customHeight="1">
      <c r="A1901" s="96" t="s">
        <v>2633</v>
      </c>
      <c r="B1901" s="35" t="s">
        <v>1308</v>
      </c>
      <c r="C1901" s="35" t="s">
        <v>870</v>
      </c>
      <c r="D1901" s="60" t="s">
        <v>1447</v>
      </c>
      <c r="E1901" s="35" t="s">
        <v>2627</v>
      </c>
      <c r="F1901" s="48"/>
      <c r="G1901" s="35" t="s">
        <v>188</v>
      </c>
      <c r="H1901" s="57" t="str">
        <f>IF(RIGHT(G1901,1)="M", LEFT(G1901,LEN(G1901)-1), G1901)</f>
        <v>PK301</v>
      </c>
      <c r="I1901" s="57" t="str">
        <f>IF(RIGHT(G1901,1)="M","M","Non-M")</f>
        <v>M</v>
      </c>
      <c r="J1901" s="58"/>
      <c r="K1901" s="79"/>
    </row>
    <row r="1902" spans="1:11" ht="41.25" customHeight="1">
      <c r="A1902" s="96" t="s">
        <v>2634</v>
      </c>
      <c r="B1902" s="35" t="s">
        <v>1308</v>
      </c>
      <c r="C1902" s="35" t="s">
        <v>870</v>
      </c>
      <c r="D1902" s="60" t="s">
        <v>1447</v>
      </c>
      <c r="E1902" s="35" t="s">
        <v>2627</v>
      </c>
      <c r="F1902" s="48"/>
      <c r="G1902" s="35" t="s">
        <v>155</v>
      </c>
      <c r="H1902" s="57" t="str">
        <f>IF(RIGHT(G1902,1)="M", LEFT(G1902,LEN(G1902)-1), G1902)</f>
        <v>PB204</v>
      </c>
      <c r="I1902" s="57" t="str">
        <f>IF(RIGHT(G1902,1)="M","M","Non-M")</f>
        <v>Non-M</v>
      </c>
      <c r="J1902" s="58"/>
      <c r="K1902" s="79"/>
    </row>
    <row r="1903" spans="1:11" ht="41.25" customHeight="1">
      <c r="A1903" s="96" t="s">
        <v>2635</v>
      </c>
      <c r="B1903" s="35" t="s">
        <v>1308</v>
      </c>
      <c r="C1903" s="35" t="s">
        <v>870</v>
      </c>
      <c r="D1903" s="60" t="s">
        <v>1447</v>
      </c>
      <c r="E1903" s="35" t="s">
        <v>2627</v>
      </c>
      <c r="F1903" s="48"/>
      <c r="G1903" s="35" t="s">
        <v>1398</v>
      </c>
      <c r="H1903" s="57" t="str">
        <f>IF(RIGHT(G1903,1)="M", LEFT(G1903,LEN(G1903)-1), G1903)</f>
        <v>JS121</v>
      </c>
      <c r="I1903" s="57" t="str">
        <f>IF(RIGHT(G1903,1)="M","M","Non-M")</f>
        <v>Non-M</v>
      </c>
      <c r="J1903" s="58"/>
      <c r="K1903" s="79"/>
    </row>
    <row r="1904" spans="1:11" ht="41.25" customHeight="1">
      <c r="A1904" s="96" t="s">
        <v>2636</v>
      </c>
      <c r="B1904" s="35" t="s">
        <v>1308</v>
      </c>
      <c r="C1904" s="35" t="s">
        <v>870</v>
      </c>
      <c r="D1904" s="60" t="s">
        <v>1447</v>
      </c>
      <c r="E1904" s="35" t="s">
        <v>2627</v>
      </c>
      <c r="F1904" s="48"/>
      <c r="G1904" s="35" t="s">
        <v>1344</v>
      </c>
      <c r="H1904" s="57" t="str">
        <f>IF(RIGHT(G1904,1)="M", LEFT(G1904,LEN(G1904)-1), G1904)</f>
        <v>JS105</v>
      </c>
      <c r="I1904" s="57" t="str">
        <f>IF(RIGHT(G1904,1)="M","M","Non-M")</f>
        <v>Non-M</v>
      </c>
      <c r="J1904" s="58"/>
      <c r="K1904" s="79"/>
    </row>
    <row r="1905" spans="1:11" ht="41.25" customHeight="1">
      <c r="A1905" s="96" t="s">
        <v>2637</v>
      </c>
      <c r="B1905" s="35" t="s">
        <v>1308</v>
      </c>
      <c r="C1905" s="35" t="s">
        <v>870</v>
      </c>
      <c r="D1905" s="60" t="s">
        <v>1447</v>
      </c>
      <c r="E1905" s="35" t="s">
        <v>2627</v>
      </c>
      <c r="F1905" s="48"/>
      <c r="G1905" s="35" t="s">
        <v>2638</v>
      </c>
      <c r="H1905" s="57" t="str">
        <f>IF(RIGHT(G1905,1)="M", LEFT(G1905,LEN(G1905)-1), G1905)</f>
        <v>JS121</v>
      </c>
      <c r="I1905" s="57" t="str">
        <f>IF(RIGHT(G1905,1)="M","M","Non-M")</f>
        <v>M</v>
      </c>
      <c r="J1905" s="58" t="s">
        <v>2639</v>
      </c>
      <c r="K1905" s="79"/>
    </row>
    <row r="1906" spans="1:11" ht="41.25" customHeight="1">
      <c r="A1906" s="96" t="s">
        <v>2640</v>
      </c>
      <c r="B1906" s="35" t="s">
        <v>1308</v>
      </c>
      <c r="C1906" s="35" t="s">
        <v>870</v>
      </c>
      <c r="D1906" s="60" t="s">
        <v>1447</v>
      </c>
      <c r="E1906" s="35" t="s">
        <v>2627</v>
      </c>
      <c r="F1906" s="48"/>
      <c r="G1906" s="35" t="s">
        <v>1001</v>
      </c>
      <c r="H1906" s="57" t="str">
        <f>IF(RIGHT(G1906,1)="M", LEFT(G1906,LEN(G1906)-1), G1906)</f>
        <v>HM803</v>
      </c>
      <c r="I1906" s="57" t="str">
        <f>IF(RIGHT(G1906,1)="M","M","Non-M")</f>
        <v>Non-M</v>
      </c>
      <c r="J1906" s="58"/>
      <c r="K1906" s="79"/>
    </row>
    <row r="1907" spans="1:11" ht="41.25" customHeight="1">
      <c r="A1907" s="96" t="s">
        <v>2641</v>
      </c>
      <c r="B1907" s="35" t="s">
        <v>1308</v>
      </c>
      <c r="C1907" s="35" t="s">
        <v>870</v>
      </c>
      <c r="D1907" s="60" t="s">
        <v>1447</v>
      </c>
      <c r="E1907" s="35" t="s">
        <v>2627</v>
      </c>
      <c r="F1907" s="48"/>
      <c r="G1907" s="35" t="s">
        <v>71</v>
      </c>
      <c r="H1907" s="57" t="str">
        <f>IF(RIGHT(G1907,1)="M", LEFT(G1907,LEN(G1907)-1), G1907)</f>
        <v>HM500</v>
      </c>
      <c r="I1907" s="57" t="str">
        <f>IF(RIGHT(G1907,1)="M","M","Non-M")</f>
        <v>Non-M</v>
      </c>
      <c r="J1907" s="58"/>
      <c r="K1907" s="79"/>
    </row>
    <row r="1908" spans="1:11" ht="41.25" customHeight="1">
      <c r="A1908" s="96" t="s">
        <v>2642</v>
      </c>
      <c r="B1908" s="35" t="s">
        <v>1308</v>
      </c>
      <c r="C1908" s="35" t="s">
        <v>1527</v>
      </c>
      <c r="D1908" s="60" t="s">
        <v>1447</v>
      </c>
      <c r="E1908" s="35" t="s">
        <v>2643</v>
      </c>
      <c r="F1908" s="48"/>
      <c r="G1908" s="35" t="s">
        <v>194</v>
      </c>
      <c r="H1908" s="57" t="str">
        <f>IF(RIGHT(G1908,1)="M", LEFT(G1908,LEN(G1908)-1), G1908)</f>
        <v>WB208</v>
      </c>
      <c r="I1908" s="57" t="str">
        <f>IF(RIGHT(G1908,1)="M","M","Non-M")</f>
        <v>Non-M</v>
      </c>
      <c r="J1908" s="58"/>
      <c r="K1908" s="79"/>
    </row>
    <row r="1909" spans="1:11" ht="41.25" customHeight="1">
      <c r="A1909" s="96" t="s">
        <v>2644</v>
      </c>
      <c r="B1909" s="35" t="s">
        <v>1308</v>
      </c>
      <c r="C1909" s="35" t="s">
        <v>1527</v>
      </c>
      <c r="D1909" s="60" t="s">
        <v>1447</v>
      </c>
      <c r="E1909" s="35" t="s">
        <v>2643</v>
      </c>
      <c r="F1909" s="48"/>
      <c r="G1909" s="35" t="s">
        <v>61</v>
      </c>
      <c r="H1909" s="57" t="str">
        <f>IF(RIGHT(G1909,1)="M", LEFT(G1909,LEN(G1909)-1), G1909)</f>
        <v>DC101</v>
      </c>
      <c r="I1909" s="57" t="str">
        <f>IF(RIGHT(G1909,1)="M","M","Non-M")</f>
        <v>Non-M</v>
      </c>
      <c r="J1909" s="58"/>
      <c r="K1909" s="79"/>
    </row>
    <row r="1910" spans="1:11" ht="41.25" customHeight="1">
      <c r="A1910" s="96" t="s">
        <v>2645</v>
      </c>
      <c r="B1910" s="35" t="s">
        <v>1308</v>
      </c>
      <c r="C1910" s="35" t="s">
        <v>1527</v>
      </c>
      <c r="D1910" s="60" t="s">
        <v>1447</v>
      </c>
      <c r="E1910" s="35" t="s">
        <v>2643</v>
      </c>
      <c r="F1910" s="48"/>
      <c r="G1910" s="35" t="s">
        <v>94</v>
      </c>
      <c r="H1910" s="57" t="str">
        <f>IF(RIGHT(G1910,1)="M", LEFT(G1910,LEN(G1910)-1), G1910)</f>
        <v>DC202</v>
      </c>
      <c r="I1910" s="57" t="str">
        <f>IF(RIGHT(G1910,1)="M","M","Non-M")</f>
        <v>Non-M</v>
      </c>
      <c r="J1910" s="58"/>
      <c r="K1910" s="79"/>
    </row>
    <row r="1911" spans="1:11" ht="41.25" customHeight="1">
      <c r="A1911" s="96" t="s">
        <v>2646</v>
      </c>
      <c r="B1911" s="35" t="s">
        <v>1308</v>
      </c>
      <c r="C1911" s="35" t="s">
        <v>1527</v>
      </c>
      <c r="D1911" s="60" t="s">
        <v>1447</v>
      </c>
      <c r="E1911" s="35" t="s">
        <v>2643</v>
      </c>
      <c r="F1911" s="48"/>
      <c r="G1911" s="35" t="s">
        <v>197</v>
      </c>
      <c r="H1911" s="57" t="str">
        <f>IF(RIGHT(G1911,1)="M", LEFT(G1911,LEN(G1911)-1), G1911)</f>
        <v>JS207</v>
      </c>
      <c r="I1911" s="57" t="str">
        <f>IF(RIGHT(G1911,1)="M","M","Non-M")</f>
        <v>Non-M</v>
      </c>
      <c r="J1911" s="58"/>
      <c r="K1911" s="79"/>
    </row>
    <row r="1912" spans="1:11" ht="41.25" customHeight="1">
      <c r="A1912" s="96" t="s">
        <v>2647</v>
      </c>
      <c r="B1912" s="35" t="s">
        <v>1308</v>
      </c>
      <c r="C1912" s="35" t="s">
        <v>1527</v>
      </c>
      <c r="D1912" s="60" t="s">
        <v>1447</v>
      </c>
      <c r="E1912" s="35" t="s">
        <v>2643</v>
      </c>
      <c r="F1912" s="48"/>
      <c r="G1912" s="35" t="s">
        <v>1398</v>
      </c>
      <c r="H1912" s="57" t="str">
        <f>IF(RIGHT(G1912,1)="M", LEFT(G1912,LEN(G1912)-1), G1912)</f>
        <v>JS121</v>
      </c>
      <c r="I1912" s="57" t="str">
        <f>IF(RIGHT(G1912,1)="M","M","Non-M")</f>
        <v>Non-M</v>
      </c>
      <c r="J1912" s="58" t="s">
        <v>2648</v>
      </c>
      <c r="K1912" s="79"/>
    </row>
    <row r="1913" spans="1:11" ht="41.25" customHeight="1">
      <c r="A1913" s="96" t="s">
        <v>2649</v>
      </c>
      <c r="B1913" s="35" t="s">
        <v>1308</v>
      </c>
      <c r="C1913" s="35" t="s">
        <v>1527</v>
      </c>
      <c r="D1913" s="60" t="s">
        <v>1447</v>
      </c>
      <c r="E1913" s="35" t="s">
        <v>2643</v>
      </c>
      <c r="F1913" s="48"/>
      <c r="G1913" s="35" t="s">
        <v>1344</v>
      </c>
      <c r="H1913" s="57" t="str">
        <f>IF(RIGHT(G1913,1)="M", LEFT(G1913,LEN(G1913)-1), G1913)</f>
        <v>JS105</v>
      </c>
      <c r="I1913" s="57" t="str">
        <f>IF(RIGHT(G1913,1)="M","M","Non-M")</f>
        <v>Non-M</v>
      </c>
      <c r="J1913" s="58"/>
      <c r="K1913" s="79"/>
    </row>
    <row r="1914" spans="1:11" ht="41.25" customHeight="1">
      <c r="A1914" s="96" t="s">
        <v>2650</v>
      </c>
      <c r="B1914" s="35" t="s">
        <v>1308</v>
      </c>
      <c r="C1914" s="35" t="s">
        <v>1527</v>
      </c>
      <c r="D1914" s="60" t="s">
        <v>1447</v>
      </c>
      <c r="E1914" s="35" t="s">
        <v>2643</v>
      </c>
      <c r="F1914" s="48"/>
      <c r="G1914" s="35" t="s">
        <v>188</v>
      </c>
      <c r="H1914" s="57" t="str">
        <f>IF(RIGHT(G1914,1)="M", LEFT(G1914,LEN(G1914)-1), G1914)</f>
        <v>PK301</v>
      </c>
      <c r="I1914" s="57" t="str">
        <f>IF(RIGHT(G1914,1)="M","M","Non-M")</f>
        <v>M</v>
      </c>
      <c r="J1914" s="58"/>
      <c r="K1914" s="79"/>
    </row>
    <row r="1915" spans="1:11" ht="41.25" customHeight="1">
      <c r="A1915" s="96" t="s">
        <v>2651</v>
      </c>
      <c r="B1915" s="35" t="s">
        <v>1308</v>
      </c>
      <c r="C1915" s="35" t="s">
        <v>1527</v>
      </c>
      <c r="D1915" s="60" t="s">
        <v>1447</v>
      </c>
      <c r="E1915" s="35" t="s">
        <v>2643</v>
      </c>
      <c r="F1915" s="48"/>
      <c r="G1915" s="35" t="s">
        <v>2565</v>
      </c>
      <c r="H1915" s="57" t="str">
        <f>IF(RIGHT(G1915,1)="M", LEFT(G1915,LEN(G1915)-1), G1915)</f>
        <v>PB301</v>
      </c>
      <c r="I1915" s="57" t="str">
        <f>IF(RIGHT(G1915,1)="M","M","Non-M")</f>
        <v>M</v>
      </c>
      <c r="J1915" s="58"/>
      <c r="K1915" s="79"/>
    </row>
    <row r="1916" spans="1:11" ht="41.25" customHeight="1">
      <c r="A1916" s="96" t="s">
        <v>2652</v>
      </c>
      <c r="B1916" s="35" t="s">
        <v>1308</v>
      </c>
      <c r="C1916" s="35" t="s">
        <v>1527</v>
      </c>
      <c r="D1916" s="60" t="s">
        <v>1447</v>
      </c>
      <c r="E1916" s="35" t="s">
        <v>2643</v>
      </c>
      <c r="F1916" s="48"/>
      <c r="G1916" s="35" t="s">
        <v>887</v>
      </c>
      <c r="H1916" s="57" t="str">
        <f>IF(RIGHT(G1916,1)="M", LEFT(G1916,LEN(G1916)-1), G1916)</f>
        <v>VT302</v>
      </c>
      <c r="I1916" s="57" t="str">
        <f>IF(RIGHT(G1916,1)="M","M","Non-M")</f>
        <v>M</v>
      </c>
      <c r="J1916" s="58"/>
      <c r="K1916" s="79"/>
    </row>
    <row r="1917" spans="1:11" ht="41.25" customHeight="1">
      <c r="A1917" s="96" t="s">
        <v>2653</v>
      </c>
      <c r="B1917" s="35" t="s">
        <v>1308</v>
      </c>
      <c r="C1917" s="35" t="s">
        <v>1527</v>
      </c>
      <c r="D1917" s="60" t="s">
        <v>1447</v>
      </c>
      <c r="E1917" s="35" t="s">
        <v>2643</v>
      </c>
      <c r="F1917" s="48"/>
      <c r="G1917" s="35" t="s">
        <v>190</v>
      </c>
      <c r="H1917" s="57" t="str">
        <f>IF(RIGHT(G1917,1)="M", LEFT(G1917,LEN(G1917)-1), G1917)</f>
        <v>HM402</v>
      </c>
      <c r="I1917" s="57" t="str">
        <f>IF(RIGHT(G1917,1)="M","M","Non-M")</f>
        <v>Non-M</v>
      </c>
      <c r="J1917" s="58"/>
      <c r="K1917" s="79"/>
    </row>
    <row r="1918" spans="1:11" ht="41.25" customHeight="1">
      <c r="A1918" s="96" t="s">
        <v>2654</v>
      </c>
      <c r="B1918" s="35" t="s">
        <v>1308</v>
      </c>
      <c r="C1918" s="35" t="s">
        <v>1527</v>
      </c>
      <c r="D1918" s="60" t="s">
        <v>1447</v>
      </c>
      <c r="E1918" s="35" t="s">
        <v>2655</v>
      </c>
      <c r="F1918" s="48"/>
      <c r="G1918" s="35" t="s">
        <v>194</v>
      </c>
      <c r="H1918" s="57" t="str">
        <f>IF(RIGHT(G1918,1)="M", LEFT(G1918,LEN(G1918)-1), G1918)</f>
        <v>WB208</v>
      </c>
      <c r="I1918" s="57" t="str">
        <f>IF(RIGHT(G1918,1)="M","M","Non-M")</f>
        <v>Non-M</v>
      </c>
      <c r="J1918" s="58"/>
      <c r="K1918" s="79"/>
    </row>
    <row r="1919" spans="1:11" ht="41.25" customHeight="1">
      <c r="A1919" s="96" t="s">
        <v>2656</v>
      </c>
      <c r="B1919" s="35" t="s">
        <v>1308</v>
      </c>
      <c r="C1919" s="35" t="s">
        <v>1527</v>
      </c>
      <c r="D1919" s="60" t="s">
        <v>1447</v>
      </c>
      <c r="E1919" s="35" t="s">
        <v>2655</v>
      </c>
      <c r="F1919" s="48"/>
      <c r="G1919" s="35" t="s">
        <v>61</v>
      </c>
      <c r="H1919" s="57" t="str">
        <f>IF(RIGHT(G1919,1)="M", LEFT(G1919,LEN(G1919)-1), G1919)</f>
        <v>DC101</v>
      </c>
      <c r="I1919" s="57" t="str">
        <f>IF(RIGHT(G1919,1)="M","M","Non-M")</f>
        <v>Non-M</v>
      </c>
      <c r="J1919" s="58"/>
      <c r="K1919" s="79"/>
    </row>
    <row r="1920" spans="1:11" ht="41.25" customHeight="1">
      <c r="A1920" s="96" t="s">
        <v>2657</v>
      </c>
      <c r="B1920" s="35" t="s">
        <v>1308</v>
      </c>
      <c r="C1920" s="35" t="s">
        <v>1527</v>
      </c>
      <c r="D1920" s="60" t="s">
        <v>1447</v>
      </c>
      <c r="E1920" s="35" t="s">
        <v>2655</v>
      </c>
      <c r="F1920" s="48"/>
      <c r="G1920" s="35" t="s">
        <v>94</v>
      </c>
      <c r="H1920" s="57" t="str">
        <f>IF(RIGHT(G1920,1)="M", LEFT(G1920,LEN(G1920)-1), G1920)</f>
        <v>DC202</v>
      </c>
      <c r="I1920" s="57" t="str">
        <f>IF(RIGHT(G1920,1)="M","M","Non-M")</f>
        <v>Non-M</v>
      </c>
      <c r="J1920" s="58"/>
      <c r="K1920" s="79"/>
    </row>
    <row r="1921" spans="1:11" ht="41.25" customHeight="1">
      <c r="A1921" s="96" t="s">
        <v>2658</v>
      </c>
      <c r="B1921" s="35" t="s">
        <v>1308</v>
      </c>
      <c r="C1921" s="35" t="s">
        <v>1527</v>
      </c>
      <c r="D1921" s="60" t="s">
        <v>1447</v>
      </c>
      <c r="E1921" s="35" t="s">
        <v>2655</v>
      </c>
      <c r="F1921" s="48"/>
      <c r="G1921" s="35" t="s">
        <v>197</v>
      </c>
      <c r="H1921" s="57" t="str">
        <f>IF(RIGHT(G1921,1)="M", LEFT(G1921,LEN(G1921)-1), G1921)</f>
        <v>JS207</v>
      </c>
      <c r="I1921" s="57" t="str">
        <f>IF(RIGHT(G1921,1)="M","M","Non-M")</f>
        <v>Non-M</v>
      </c>
      <c r="J1921" s="58"/>
      <c r="K1921" s="79"/>
    </row>
    <row r="1922" spans="1:11" ht="41.25" customHeight="1">
      <c r="A1922" s="96" t="s">
        <v>2659</v>
      </c>
      <c r="B1922" s="35" t="s">
        <v>1308</v>
      </c>
      <c r="C1922" s="35" t="s">
        <v>1527</v>
      </c>
      <c r="D1922" s="60" t="s">
        <v>1447</v>
      </c>
      <c r="E1922" s="35" t="s">
        <v>2655</v>
      </c>
      <c r="F1922" s="48"/>
      <c r="G1922" s="35" t="s">
        <v>1398</v>
      </c>
      <c r="H1922" s="57" t="str">
        <f>IF(RIGHT(G1922,1)="M", LEFT(G1922,LEN(G1922)-1), G1922)</f>
        <v>JS121</v>
      </c>
      <c r="I1922" s="57" t="str">
        <f>IF(RIGHT(G1922,1)="M","M","Non-M")</f>
        <v>Non-M</v>
      </c>
      <c r="J1922" s="58" t="s">
        <v>2648</v>
      </c>
      <c r="K1922" s="79"/>
    </row>
    <row r="1923" spans="1:11" ht="41.25" customHeight="1">
      <c r="A1923" s="96" t="s">
        <v>2660</v>
      </c>
      <c r="B1923" s="35" t="s">
        <v>1308</v>
      </c>
      <c r="C1923" s="35" t="s">
        <v>1527</v>
      </c>
      <c r="D1923" s="60" t="s">
        <v>1447</v>
      </c>
      <c r="E1923" s="35" t="s">
        <v>2655</v>
      </c>
      <c r="F1923" s="48"/>
      <c r="G1923" s="35" t="s">
        <v>1344</v>
      </c>
      <c r="H1923" s="57" t="str">
        <f>IF(RIGHT(G1923,1)="M", LEFT(G1923,LEN(G1923)-1), G1923)</f>
        <v>JS105</v>
      </c>
      <c r="I1923" s="57" t="str">
        <f>IF(RIGHT(G1923,1)="M","M","Non-M")</f>
        <v>Non-M</v>
      </c>
      <c r="J1923" s="58"/>
      <c r="K1923" s="79"/>
    </row>
    <row r="1924" spans="1:11" ht="41.25" customHeight="1">
      <c r="A1924" s="96" t="s">
        <v>2661</v>
      </c>
      <c r="B1924" s="35" t="s">
        <v>1308</v>
      </c>
      <c r="C1924" s="35" t="s">
        <v>1527</v>
      </c>
      <c r="D1924" s="60" t="s">
        <v>1447</v>
      </c>
      <c r="E1924" s="35" t="s">
        <v>2655</v>
      </c>
      <c r="F1924" s="48"/>
      <c r="G1924" s="35" t="s">
        <v>188</v>
      </c>
      <c r="H1924" s="57" t="str">
        <f>IF(RIGHT(G1924,1)="M", LEFT(G1924,LEN(G1924)-1), G1924)</f>
        <v>PK301</v>
      </c>
      <c r="I1924" s="57" t="str">
        <f>IF(RIGHT(G1924,1)="M","M","Non-M")</f>
        <v>M</v>
      </c>
      <c r="J1924" s="58"/>
      <c r="K1924" s="79"/>
    </row>
    <row r="1925" spans="1:11" ht="41.25" customHeight="1">
      <c r="A1925" s="96" t="s">
        <v>2662</v>
      </c>
      <c r="B1925" s="35" t="s">
        <v>1308</v>
      </c>
      <c r="C1925" s="35" t="s">
        <v>1527</v>
      </c>
      <c r="D1925" s="60" t="s">
        <v>1447</v>
      </c>
      <c r="E1925" s="35" t="s">
        <v>2655</v>
      </c>
      <c r="F1925" s="48"/>
      <c r="G1925" s="35" t="s">
        <v>2565</v>
      </c>
      <c r="H1925" s="57" t="str">
        <f>IF(RIGHT(G1925,1)="M", LEFT(G1925,LEN(G1925)-1), G1925)</f>
        <v>PB301</v>
      </c>
      <c r="I1925" s="57" t="str">
        <f>IF(RIGHT(G1925,1)="M","M","Non-M")</f>
        <v>M</v>
      </c>
      <c r="J1925" s="58"/>
      <c r="K1925" s="79"/>
    </row>
    <row r="1926" spans="1:11" ht="41.25" customHeight="1">
      <c r="A1926" s="96" t="s">
        <v>2663</v>
      </c>
      <c r="B1926" s="35" t="s">
        <v>1308</v>
      </c>
      <c r="C1926" s="35" t="s">
        <v>1527</v>
      </c>
      <c r="D1926" s="60" t="s">
        <v>1447</v>
      </c>
      <c r="E1926" s="35" t="s">
        <v>2655</v>
      </c>
      <c r="F1926" s="48"/>
      <c r="G1926" s="35" t="s">
        <v>887</v>
      </c>
      <c r="H1926" s="57" t="str">
        <f>IF(RIGHT(G1926,1)="M", LEFT(G1926,LEN(G1926)-1), G1926)</f>
        <v>VT302</v>
      </c>
      <c r="I1926" s="57" t="str">
        <f>IF(RIGHT(G1926,1)="M","M","Non-M")</f>
        <v>M</v>
      </c>
      <c r="J1926" s="58"/>
      <c r="K1926" s="79"/>
    </row>
    <row r="1927" spans="1:11" ht="41.25" customHeight="1">
      <c r="A1927" s="96" t="s">
        <v>2664</v>
      </c>
      <c r="B1927" s="35" t="s">
        <v>1308</v>
      </c>
      <c r="C1927" s="35" t="s">
        <v>1527</v>
      </c>
      <c r="D1927" s="60" t="s">
        <v>1447</v>
      </c>
      <c r="E1927" s="35" t="s">
        <v>2655</v>
      </c>
      <c r="F1927" s="48"/>
      <c r="G1927" s="35" t="s">
        <v>190</v>
      </c>
      <c r="H1927" s="57" t="str">
        <f>IF(RIGHT(G1927,1)="M", LEFT(G1927,LEN(G1927)-1), G1927)</f>
        <v>HM402</v>
      </c>
      <c r="I1927" s="57" t="str">
        <f>IF(RIGHT(G1927,1)="M","M","Non-M")</f>
        <v>Non-M</v>
      </c>
      <c r="J1927" s="58"/>
      <c r="K1927" s="79"/>
    </row>
    <row r="1928" spans="1:11" ht="41.25" customHeight="1">
      <c r="A1928" s="96" t="s">
        <v>2665</v>
      </c>
      <c r="B1928" s="35" t="s">
        <v>1308</v>
      </c>
      <c r="C1928" s="35" t="s">
        <v>870</v>
      </c>
      <c r="D1928" s="60" t="s">
        <v>1447</v>
      </c>
      <c r="E1928" s="35" t="s">
        <v>2666</v>
      </c>
      <c r="F1928" s="48"/>
      <c r="G1928" s="35" t="s">
        <v>465</v>
      </c>
      <c r="H1928" s="57" t="str">
        <f>IF(RIGHT(G1928,1)="M", LEFT(G1928,LEN(G1928)-1), G1928)</f>
        <v>CL210</v>
      </c>
      <c r="I1928" s="57" t="str">
        <f>IF(RIGHT(G1928,1)="M","M","Non-M")</f>
        <v>M</v>
      </c>
      <c r="J1928" s="58" t="s">
        <v>2667</v>
      </c>
      <c r="K1928" s="79"/>
    </row>
    <row r="1929" spans="1:11" ht="41.25" customHeight="1">
      <c r="A1929" s="96" t="s">
        <v>2668</v>
      </c>
      <c r="B1929" s="35" t="s">
        <v>1308</v>
      </c>
      <c r="C1929" s="35" t="s">
        <v>870</v>
      </c>
      <c r="D1929" s="60" t="s">
        <v>1447</v>
      </c>
      <c r="E1929" s="35" t="s">
        <v>2666</v>
      </c>
      <c r="F1929" s="48"/>
      <c r="G1929" s="35" t="s">
        <v>469</v>
      </c>
      <c r="H1929" s="57" t="str">
        <f>IF(RIGHT(G1929,1)="M", LEFT(G1929,LEN(G1929)-1), G1929)</f>
        <v>LP100</v>
      </c>
      <c r="I1929" s="57" t="str">
        <f>IF(RIGHT(G1929,1)="M","M","Non-M")</f>
        <v>Non-M</v>
      </c>
      <c r="J1929" s="58"/>
      <c r="K1929" s="79"/>
    </row>
    <row r="1930" spans="1:11" ht="41.25" customHeight="1">
      <c r="A1930" s="96" t="s">
        <v>2669</v>
      </c>
      <c r="B1930" s="35" t="s">
        <v>1308</v>
      </c>
      <c r="C1930" s="35" t="s">
        <v>870</v>
      </c>
      <c r="D1930" s="60" t="s">
        <v>1447</v>
      </c>
      <c r="E1930" s="35" t="s">
        <v>2666</v>
      </c>
      <c r="F1930" s="48"/>
      <c r="G1930" s="35" t="s">
        <v>1344</v>
      </c>
      <c r="H1930" s="57" t="str">
        <f>IF(RIGHT(G1930,1)="M", LEFT(G1930,LEN(G1930)-1), G1930)</f>
        <v>JS105</v>
      </c>
      <c r="I1930" s="57" t="str">
        <f>IF(RIGHT(G1930,1)="M","M","Non-M")</f>
        <v>Non-M</v>
      </c>
      <c r="J1930" s="58"/>
      <c r="K1930" s="79"/>
    </row>
    <row r="1931" spans="1:11" ht="41.25" customHeight="1">
      <c r="A1931" s="96" t="s">
        <v>2670</v>
      </c>
      <c r="B1931" s="35" t="s">
        <v>1308</v>
      </c>
      <c r="C1931" s="35" t="s">
        <v>870</v>
      </c>
      <c r="D1931" s="60" t="s">
        <v>1447</v>
      </c>
      <c r="E1931" s="35" t="s">
        <v>2666</v>
      </c>
      <c r="F1931" s="48"/>
      <c r="G1931" s="35" t="s">
        <v>1524</v>
      </c>
      <c r="H1931" s="57" t="str">
        <f t="shared" ref="H1931:H1932" si="199">IF(RIGHT(G1931,1)="M", LEFT(G1931,LEN(G1931)-1), G1931)</f>
        <v>JS124</v>
      </c>
      <c r="I1931" s="57" t="str">
        <f t="shared" ref="I1931:I1932" si="200">IF(RIGHT(G1931,1)="M","M","Non-M")</f>
        <v>M</v>
      </c>
      <c r="J1931" s="58" t="s">
        <v>2639</v>
      </c>
      <c r="K1931" s="79"/>
    </row>
    <row r="1932" spans="1:11" ht="41.25" customHeight="1">
      <c r="A1932" s="96" t="s">
        <v>2671</v>
      </c>
      <c r="B1932" s="35" t="s">
        <v>1308</v>
      </c>
      <c r="C1932" s="35" t="s">
        <v>870</v>
      </c>
      <c r="D1932" s="60" t="s">
        <v>1447</v>
      </c>
      <c r="E1932" s="35" t="s">
        <v>2666</v>
      </c>
      <c r="F1932" s="48"/>
      <c r="G1932" s="35" t="s">
        <v>660</v>
      </c>
      <c r="H1932" s="57" t="str">
        <f t="shared" si="199"/>
        <v>PK100</v>
      </c>
      <c r="I1932" s="57" t="str">
        <f t="shared" si="200"/>
        <v>Non-M</v>
      </c>
      <c r="J1932" s="58"/>
      <c r="K1932" s="79"/>
    </row>
    <row r="1933" spans="1:11" ht="41.25" customHeight="1">
      <c r="A1933" s="96" t="s">
        <v>2672</v>
      </c>
      <c r="B1933" s="35" t="s">
        <v>1308</v>
      </c>
      <c r="C1933" s="35" t="s">
        <v>870</v>
      </c>
      <c r="D1933" s="60" t="s">
        <v>1447</v>
      </c>
      <c r="E1933" s="35" t="s">
        <v>2666</v>
      </c>
      <c r="F1933" s="48"/>
      <c r="G1933" s="35" t="s">
        <v>224</v>
      </c>
      <c r="H1933" s="57" t="str">
        <f t="shared" ref="H1933:H1938" si="201">IF(RIGHT(G1933,1)="M", LEFT(G1933,LEN(G1933)-1), G1933)</f>
        <v>PB201</v>
      </c>
      <c r="I1933" s="57" t="str">
        <f t="shared" ref="I1933:I1938" si="202">IF(RIGHT(G1933,1)="M","M","Non-M")</f>
        <v>Non-M</v>
      </c>
      <c r="J1933" s="58"/>
      <c r="K1933" s="79"/>
    </row>
    <row r="1934" spans="1:11" ht="41.25" customHeight="1">
      <c r="A1934" s="96" t="s">
        <v>2673</v>
      </c>
      <c r="B1934" s="35" t="s">
        <v>1308</v>
      </c>
      <c r="C1934" s="35" t="s">
        <v>870</v>
      </c>
      <c r="D1934" s="60" t="s">
        <v>1447</v>
      </c>
      <c r="E1934" s="35" t="s">
        <v>2666</v>
      </c>
      <c r="F1934" s="48"/>
      <c r="G1934" s="35" t="s">
        <v>729</v>
      </c>
      <c r="H1934" s="57" t="str">
        <f t="shared" si="201"/>
        <v>HM512</v>
      </c>
      <c r="I1934" s="57" t="str">
        <f t="shared" si="202"/>
        <v>Non-M</v>
      </c>
      <c r="J1934" s="58"/>
      <c r="K1934" s="79"/>
    </row>
    <row r="1935" spans="1:11" ht="41.25" customHeight="1">
      <c r="A1935" s="96" t="s">
        <v>2674</v>
      </c>
      <c r="B1935" s="35" t="s">
        <v>1308</v>
      </c>
      <c r="C1935" s="35" t="s">
        <v>870</v>
      </c>
      <c r="D1935" s="60" t="s">
        <v>1447</v>
      </c>
      <c r="E1935" s="35" t="s">
        <v>2666</v>
      </c>
      <c r="F1935" s="48"/>
      <c r="G1935" s="35" t="s">
        <v>1521</v>
      </c>
      <c r="H1935" s="57" t="str">
        <f t="shared" si="201"/>
        <v>HM506</v>
      </c>
      <c r="I1935" s="57" t="str">
        <f t="shared" si="202"/>
        <v>Non-M</v>
      </c>
      <c r="J1935" s="58"/>
      <c r="K1935" s="79"/>
    </row>
    <row r="1936" spans="1:11" ht="41.25" customHeight="1">
      <c r="A1936" s="96" t="s">
        <v>2675</v>
      </c>
      <c r="B1936" s="35" t="s">
        <v>1308</v>
      </c>
      <c r="C1936" s="35" t="s">
        <v>870</v>
      </c>
      <c r="D1936" s="60" t="s">
        <v>1447</v>
      </c>
      <c r="E1936" s="35" t="s">
        <v>2666</v>
      </c>
      <c r="F1936" s="48"/>
      <c r="G1936" s="35" t="s">
        <v>2676</v>
      </c>
      <c r="H1936" s="57" t="str">
        <f t="shared" si="201"/>
        <v>DC102</v>
      </c>
      <c r="I1936" s="57" t="str">
        <f t="shared" si="202"/>
        <v>M</v>
      </c>
      <c r="J1936" s="58"/>
      <c r="K1936" s="79"/>
    </row>
    <row r="1937" spans="1:11" ht="41.25" customHeight="1">
      <c r="A1937" s="96" t="s">
        <v>2677</v>
      </c>
      <c r="B1937" s="35" t="s">
        <v>1308</v>
      </c>
      <c r="C1937" s="35" t="s">
        <v>870</v>
      </c>
      <c r="D1937" s="60" t="s">
        <v>1447</v>
      </c>
      <c r="E1937" s="35" t="s">
        <v>2666</v>
      </c>
      <c r="F1937" s="48"/>
      <c r="G1937" s="35" t="s">
        <v>2678</v>
      </c>
      <c r="H1937" s="57" t="str">
        <f t="shared" si="201"/>
        <v>DC206</v>
      </c>
      <c r="I1937" s="57" t="str">
        <f t="shared" si="202"/>
        <v>Non-M</v>
      </c>
      <c r="J1937" s="58"/>
      <c r="K1937" s="79"/>
    </row>
    <row r="1938" spans="1:11" ht="41.25" customHeight="1">
      <c r="A1938" s="96" t="s">
        <v>2679</v>
      </c>
      <c r="B1938" s="35" t="s">
        <v>1308</v>
      </c>
      <c r="C1938" s="35" t="s">
        <v>870</v>
      </c>
      <c r="D1938" s="60" t="s">
        <v>1447</v>
      </c>
      <c r="E1938" s="35" t="s">
        <v>2666</v>
      </c>
      <c r="F1938" s="48"/>
      <c r="G1938" s="35" t="s">
        <v>152</v>
      </c>
      <c r="H1938" s="57" t="str">
        <f t="shared" si="201"/>
        <v>DC400</v>
      </c>
      <c r="I1938" s="57" t="str">
        <f t="shared" si="202"/>
        <v>Non-M</v>
      </c>
      <c r="J1938" s="58"/>
      <c r="K1938" s="79"/>
    </row>
    <row r="1939" spans="1:11" ht="41.25" customHeight="1">
      <c r="A1939" s="96" t="s">
        <v>2680</v>
      </c>
      <c r="B1939" s="19"/>
      <c r="C1939" s="19"/>
      <c r="D1939" s="60"/>
      <c r="E1939" s="19"/>
      <c r="F1939" s="21"/>
      <c r="G1939" s="19"/>
      <c r="H1939" s="25">
        <f>IF(RIGHT(G1939,1)="M", LEFT(G1939,LEN(G1939)-1), G1939)</f>
        <v>0</v>
      </c>
      <c r="I1939" s="25" t="str">
        <f>IF(RIGHT(G1939,1)="M","M","Non-M")</f>
        <v>Non-M</v>
      </c>
      <c r="J1939" s="34"/>
      <c r="K1939" s="79"/>
    </row>
    <row r="1940" spans="1:11" ht="41.25" customHeight="1">
      <c r="A1940" s="96" t="s">
        <v>2681</v>
      </c>
      <c r="B1940" s="19"/>
      <c r="C1940" s="19"/>
      <c r="D1940" s="60"/>
      <c r="E1940" s="19"/>
      <c r="F1940" s="21"/>
      <c r="G1940" s="19"/>
      <c r="H1940" s="25">
        <f t="shared" ref="H1940:H1955" si="203">IF(RIGHT(G1940,1)="M", LEFT(G1940,LEN(G1940)-1), G1940)</f>
        <v>0</v>
      </c>
      <c r="I1940" s="25" t="str">
        <f t="shared" ref="I1940:I1955" si="204">IF(RIGHT(G1940,1)="M","M","Non-M")</f>
        <v>Non-M</v>
      </c>
      <c r="J1940" s="34"/>
      <c r="K1940" s="79"/>
    </row>
    <row r="1941" spans="1:11" ht="41.25" customHeight="1">
      <c r="A1941" s="96" t="s">
        <v>2682</v>
      </c>
      <c r="B1941" s="19"/>
      <c r="C1941" s="19"/>
      <c r="D1941" s="60"/>
      <c r="E1941" s="19"/>
      <c r="F1941" s="21"/>
      <c r="G1941" s="19"/>
      <c r="H1941" s="25">
        <f t="shared" si="203"/>
        <v>0</v>
      </c>
      <c r="I1941" s="25" t="str">
        <f t="shared" si="204"/>
        <v>Non-M</v>
      </c>
      <c r="J1941" s="34"/>
      <c r="K1941" s="79"/>
    </row>
    <row r="1942" spans="1:11" ht="41.25" customHeight="1">
      <c r="A1942" s="96" t="s">
        <v>2683</v>
      </c>
      <c r="B1942" s="19"/>
      <c r="C1942" s="19"/>
      <c r="D1942" s="60"/>
      <c r="E1942" s="19"/>
      <c r="F1942" s="21"/>
      <c r="G1942" s="19"/>
      <c r="H1942" s="25">
        <f t="shared" si="203"/>
        <v>0</v>
      </c>
      <c r="I1942" s="25" t="str">
        <f t="shared" si="204"/>
        <v>Non-M</v>
      </c>
      <c r="J1942" s="34"/>
      <c r="K1942" s="79"/>
    </row>
    <row r="1943" spans="1:11" ht="41.25" customHeight="1">
      <c r="A1943" s="96" t="s">
        <v>2684</v>
      </c>
      <c r="B1943" s="19"/>
      <c r="C1943" s="19"/>
      <c r="D1943" s="60"/>
      <c r="E1943" s="19"/>
      <c r="F1943" s="21"/>
      <c r="G1943" s="19"/>
      <c r="H1943" s="25">
        <f t="shared" si="203"/>
        <v>0</v>
      </c>
      <c r="I1943" s="25" t="str">
        <f t="shared" si="204"/>
        <v>Non-M</v>
      </c>
      <c r="J1943" s="34"/>
      <c r="K1943" s="79"/>
    </row>
    <row r="1944" spans="1:11" ht="41.25" customHeight="1">
      <c r="A1944" s="96" t="s">
        <v>2685</v>
      </c>
      <c r="B1944" s="19"/>
      <c r="C1944" s="19"/>
      <c r="D1944" s="60"/>
      <c r="E1944" s="19"/>
      <c r="F1944" s="21"/>
      <c r="G1944" s="19"/>
      <c r="H1944" s="25">
        <f t="shared" si="203"/>
        <v>0</v>
      </c>
      <c r="I1944" s="25" t="str">
        <f t="shared" si="204"/>
        <v>Non-M</v>
      </c>
      <c r="J1944" s="34"/>
      <c r="K1944" s="79"/>
    </row>
    <row r="1945" spans="1:11" ht="41.25" customHeight="1">
      <c r="A1945" s="96" t="s">
        <v>2686</v>
      </c>
      <c r="B1945" s="19"/>
      <c r="C1945" s="19"/>
      <c r="D1945" s="60"/>
      <c r="E1945" s="19"/>
      <c r="F1945" s="21"/>
      <c r="G1945" s="19"/>
      <c r="H1945" s="25">
        <f t="shared" si="203"/>
        <v>0</v>
      </c>
      <c r="I1945" s="25" t="str">
        <f t="shared" si="204"/>
        <v>Non-M</v>
      </c>
      <c r="J1945" s="34"/>
      <c r="K1945" s="79"/>
    </row>
    <row r="1946" spans="1:11" ht="41.25" customHeight="1">
      <c r="A1946" s="96" t="s">
        <v>2687</v>
      </c>
      <c r="B1946" s="19"/>
      <c r="C1946" s="19"/>
      <c r="D1946" s="60"/>
      <c r="E1946" s="19"/>
      <c r="F1946" s="21"/>
      <c r="G1946" s="19"/>
      <c r="H1946" s="25">
        <f t="shared" si="203"/>
        <v>0</v>
      </c>
      <c r="I1946" s="25" t="str">
        <f t="shared" si="204"/>
        <v>Non-M</v>
      </c>
      <c r="J1946" s="34"/>
      <c r="K1946" s="79"/>
    </row>
    <row r="1947" spans="1:11" ht="41.25" customHeight="1">
      <c r="A1947" s="96" t="s">
        <v>2688</v>
      </c>
      <c r="B1947" s="19"/>
      <c r="C1947" s="19"/>
      <c r="D1947" s="60"/>
      <c r="E1947" s="19"/>
      <c r="F1947" s="21"/>
      <c r="G1947" s="19"/>
      <c r="H1947" s="25">
        <f t="shared" si="203"/>
        <v>0</v>
      </c>
      <c r="I1947" s="25" t="str">
        <f t="shared" si="204"/>
        <v>Non-M</v>
      </c>
      <c r="J1947" s="34"/>
      <c r="K1947" s="79"/>
    </row>
    <row r="1948" spans="1:11" ht="41.25" customHeight="1">
      <c r="A1948" s="96" t="s">
        <v>2689</v>
      </c>
      <c r="B1948" s="19"/>
      <c r="C1948" s="19"/>
      <c r="D1948" s="60"/>
      <c r="E1948" s="19"/>
      <c r="F1948" s="21"/>
      <c r="G1948" s="19"/>
      <c r="H1948" s="25">
        <f t="shared" si="203"/>
        <v>0</v>
      </c>
      <c r="I1948" s="25" t="str">
        <f t="shared" si="204"/>
        <v>Non-M</v>
      </c>
      <c r="J1948" s="34"/>
      <c r="K1948" s="79"/>
    </row>
    <row r="1949" spans="1:11" ht="41.25" customHeight="1">
      <c r="A1949" s="96" t="s">
        <v>2690</v>
      </c>
      <c r="B1949" s="19"/>
      <c r="C1949" s="19"/>
      <c r="D1949" s="60"/>
      <c r="E1949" s="19"/>
      <c r="F1949" s="21"/>
      <c r="G1949" s="19"/>
      <c r="H1949" s="25">
        <f t="shared" si="203"/>
        <v>0</v>
      </c>
      <c r="I1949" s="25" t="str">
        <f t="shared" si="204"/>
        <v>Non-M</v>
      </c>
      <c r="J1949" s="34"/>
      <c r="K1949" s="79"/>
    </row>
    <row r="1950" spans="1:11" ht="41.25" customHeight="1">
      <c r="A1950" s="96" t="s">
        <v>2691</v>
      </c>
      <c r="B1950" s="19"/>
      <c r="C1950" s="19"/>
      <c r="D1950" s="60"/>
      <c r="E1950" s="19"/>
      <c r="F1950" s="21"/>
      <c r="G1950" s="19"/>
      <c r="H1950" s="25">
        <f t="shared" si="203"/>
        <v>0</v>
      </c>
      <c r="I1950" s="25" t="str">
        <f t="shared" si="204"/>
        <v>Non-M</v>
      </c>
      <c r="J1950" s="34"/>
      <c r="K1950" s="79"/>
    </row>
    <row r="1951" spans="1:11" ht="41.25" customHeight="1">
      <c r="A1951" s="96" t="s">
        <v>2692</v>
      </c>
      <c r="B1951" s="19"/>
      <c r="C1951" s="19"/>
      <c r="D1951" s="60"/>
      <c r="E1951" s="19"/>
      <c r="F1951" s="21"/>
      <c r="G1951" s="19"/>
      <c r="H1951" s="25">
        <f t="shared" si="203"/>
        <v>0</v>
      </c>
      <c r="I1951" s="25" t="str">
        <f t="shared" si="204"/>
        <v>Non-M</v>
      </c>
      <c r="J1951" s="34"/>
      <c r="K1951" s="79"/>
    </row>
    <row r="1952" spans="1:11" ht="41.25" customHeight="1">
      <c r="A1952" s="96" t="s">
        <v>2693</v>
      </c>
      <c r="B1952" s="19"/>
      <c r="C1952" s="19"/>
      <c r="D1952" s="60"/>
      <c r="E1952" s="19"/>
      <c r="F1952" s="21"/>
      <c r="G1952" s="19"/>
      <c r="H1952" s="25">
        <f t="shared" si="203"/>
        <v>0</v>
      </c>
      <c r="I1952" s="25" t="str">
        <f t="shared" si="204"/>
        <v>Non-M</v>
      </c>
      <c r="J1952" s="34"/>
      <c r="K1952" s="79"/>
    </row>
    <row r="1953" spans="1:11" ht="41.25" customHeight="1">
      <c r="A1953" s="96" t="s">
        <v>2694</v>
      </c>
      <c r="B1953" s="19"/>
      <c r="C1953" s="19"/>
      <c r="D1953" s="60"/>
      <c r="E1953" s="19"/>
      <c r="F1953" s="21"/>
      <c r="G1953" s="19"/>
      <c r="H1953" s="25">
        <f t="shared" si="203"/>
        <v>0</v>
      </c>
      <c r="I1953" s="25" t="str">
        <f t="shared" si="204"/>
        <v>Non-M</v>
      </c>
      <c r="J1953" s="34"/>
      <c r="K1953" s="79"/>
    </row>
    <row r="1954" spans="1:11" ht="41.25" customHeight="1">
      <c r="A1954" s="96" t="s">
        <v>2695</v>
      </c>
      <c r="B1954" s="19"/>
      <c r="C1954" s="19"/>
      <c r="D1954" s="60"/>
      <c r="E1954" s="19"/>
      <c r="F1954" s="21"/>
      <c r="G1954" s="19"/>
      <c r="H1954" s="25">
        <f t="shared" si="203"/>
        <v>0</v>
      </c>
      <c r="I1954" s="25" t="str">
        <f t="shared" si="204"/>
        <v>Non-M</v>
      </c>
      <c r="J1954" s="34"/>
      <c r="K1954" s="79"/>
    </row>
    <row r="1955" spans="1:11" ht="41.25" customHeight="1">
      <c r="A1955" s="96" t="s">
        <v>2696</v>
      </c>
      <c r="B1955" s="19"/>
      <c r="C1955" s="19"/>
      <c r="D1955" s="60"/>
      <c r="E1955" s="19"/>
      <c r="F1955" s="21"/>
      <c r="G1955" s="19"/>
      <c r="H1955" s="25">
        <f t="shared" si="203"/>
        <v>0</v>
      </c>
      <c r="I1955" s="25" t="str">
        <f t="shared" si="204"/>
        <v>Non-M</v>
      </c>
      <c r="J1955" s="34"/>
      <c r="K1955" s="79"/>
    </row>
    <row r="1956" spans="1:11" ht="41.25" customHeight="1">
      <c r="H1956" s="18" t="s">
        <v>2697</v>
      </c>
    </row>
    <row r="1957" spans="1:11" ht="41.25" customHeight="1"/>
    <row r="1958" spans="1:11" ht="41.25" customHeight="1"/>
    <row r="1959" spans="1:11" ht="41.25" customHeight="1"/>
    <row r="1960" spans="1:11" ht="41.25" customHeight="1"/>
    <row r="1961" spans="1:11" ht="41.25" customHeight="1"/>
    <row r="1962" spans="1:11" ht="41.25" customHeight="1"/>
    <row r="1963" spans="1:11" ht="41.25" customHeight="1"/>
    <row r="1964" spans="1:11" ht="41.25" customHeight="1"/>
    <row r="1965" spans="1:11" ht="41.25" customHeight="1"/>
    <row r="1966" spans="1:11" ht="41.25" customHeight="1"/>
    <row r="1967" spans="1:11" ht="41.25" customHeight="1"/>
    <row r="1968" spans="1:11" ht="41.25" customHeight="1"/>
    <row r="1969" ht="41.25" customHeight="1"/>
    <row r="1970" ht="41.25" customHeight="1"/>
    <row r="1971" ht="41.25" customHeight="1"/>
    <row r="1972" ht="41.25" customHeight="1"/>
    <row r="1973" ht="41.25" customHeight="1"/>
    <row r="1974" ht="41.25" customHeight="1"/>
    <row r="1975" ht="41.25" customHeight="1"/>
    <row r="1976" ht="41.25" customHeight="1"/>
    <row r="1977" ht="41.25" customHeight="1"/>
    <row r="1978" ht="41.25" customHeight="1"/>
    <row r="1979" ht="41.25" customHeight="1"/>
    <row r="1980" ht="41.25" customHeight="1"/>
    <row r="1981" ht="41.25" customHeight="1"/>
    <row r="1982" ht="41.25" customHeight="1"/>
    <row r="1983" ht="41.25" customHeight="1"/>
    <row r="1984" ht="41.25" customHeight="1"/>
    <row r="1985" ht="41.25" customHeight="1"/>
    <row r="1986" ht="41.25" customHeight="1"/>
    <row r="1987" ht="41.25" customHeight="1"/>
    <row r="1988" ht="41.25" customHeight="1"/>
    <row r="1989" ht="41.25" customHeight="1"/>
    <row r="1990" ht="41.25" customHeight="1"/>
    <row r="1991" ht="41.25" customHeight="1"/>
    <row r="1992" ht="41.25" customHeight="1"/>
    <row r="1993" ht="41.25" customHeight="1"/>
    <row r="1994" ht="41.25" customHeight="1"/>
    <row r="1995" ht="41.25" customHeight="1"/>
    <row r="1996" ht="41.25" customHeight="1"/>
    <row r="1997" ht="41.25" customHeight="1"/>
    <row r="1998" ht="41.25" customHeight="1"/>
    <row r="1999" ht="41.25" customHeight="1"/>
    <row r="2000" ht="41.25" customHeight="1"/>
    <row r="2001" ht="41.25" customHeight="1"/>
    <row r="2002" ht="41.25" customHeight="1"/>
    <row r="2003" ht="41.25" customHeight="1"/>
    <row r="2004" ht="41.25" customHeight="1"/>
    <row r="2005" ht="41.25" customHeight="1"/>
    <row r="2006" ht="41.25" customHeight="1"/>
    <row r="2007" ht="41.25" customHeight="1"/>
    <row r="2008" ht="41.25" customHeight="1"/>
    <row r="2009" ht="41.25" customHeight="1"/>
    <row r="2010" ht="41.25" customHeight="1"/>
    <row r="2011" ht="41.25" customHeight="1"/>
    <row r="2012" ht="41.25" customHeight="1"/>
    <row r="2013" ht="41.25" customHeight="1"/>
    <row r="2014" ht="41.25" customHeight="1"/>
    <row r="2015" ht="41.25" customHeight="1"/>
    <row r="2016" ht="41.25" customHeight="1"/>
    <row r="2017" ht="41.25" customHeight="1"/>
    <row r="2018" ht="41.25" customHeight="1"/>
    <row r="2019" ht="41.25" customHeight="1"/>
    <row r="2020" ht="41.25" customHeight="1"/>
    <row r="2021" ht="41.25" customHeight="1"/>
    <row r="2022" ht="41.25" customHeight="1"/>
    <row r="2023" ht="41.25" customHeight="1"/>
    <row r="2024" ht="41.25" customHeight="1"/>
    <row r="2025" ht="41.25" customHeight="1"/>
    <row r="2026" ht="41.25" customHeight="1"/>
    <row r="2027" ht="41.25" customHeight="1"/>
    <row r="2028" ht="41.25" customHeight="1"/>
    <row r="2029" ht="41.25" customHeight="1"/>
    <row r="2030" ht="41.25" customHeight="1"/>
    <row r="2031" ht="41.25" customHeight="1"/>
    <row r="2032" ht="41.25" customHeight="1"/>
    <row r="2033" ht="41.25" customHeight="1"/>
    <row r="2034" ht="41.25" customHeight="1"/>
    <row r="2035" ht="41.25" customHeight="1"/>
    <row r="2036" ht="41.25" customHeight="1"/>
    <row r="2037" ht="41.25" customHeight="1"/>
    <row r="2038" ht="41.25" customHeight="1"/>
    <row r="2039" ht="41.25" customHeight="1"/>
    <row r="2040" ht="41.25" customHeight="1"/>
    <row r="2041" ht="41.25" customHeight="1"/>
    <row r="2042" ht="41.25" customHeight="1"/>
    <row r="2043" ht="41.25" customHeight="1"/>
    <row r="2044" ht="41.25" customHeight="1"/>
    <row r="2045" ht="41.25" customHeight="1"/>
    <row r="2046" ht="41.25" customHeight="1"/>
    <row r="2047" ht="41.25" customHeight="1"/>
    <row r="2048" ht="41.25" customHeight="1"/>
    <row r="2049" ht="41.25" customHeight="1"/>
    <row r="2050" ht="41.25" customHeight="1"/>
    <row r="2051" ht="41.25" customHeight="1"/>
    <row r="2052" ht="41.25" customHeight="1"/>
    <row r="2053" ht="41.25" customHeight="1"/>
    <row r="2054" ht="41.25" customHeight="1"/>
    <row r="2055" ht="41.25" customHeight="1"/>
    <row r="2056" ht="41.25" customHeight="1"/>
    <row r="2057" ht="41.25" customHeight="1"/>
    <row r="2058" ht="41.25" customHeight="1"/>
    <row r="2059" ht="41.25" customHeight="1"/>
    <row r="2060" ht="41.25" customHeight="1"/>
    <row r="2061" ht="41.25" customHeight="1"/>
    <row r="2062" ht="41.25" customHeight="1"/>
    <row r="2063" ht="41.25" customHeight="1"/>
    <row r="2064" ht="41.25" customHeight="1"/>
    <row r="2065" ht="41.25" customHeight="1"/>
    <row r="2066" ht="41.25" customHeight="1"/>
    <row r="2067" ht="41.25" customHeight="1"/>
    <row r="2068" ht="41.25" customHeight="1"/>
    <row r="2069" ht="41.25" customHeight="1"/>
    <row r="2070" ht="41.25" customHeight="1"/>
    <row r="2071" ht="41.25" customHeight="1"/>
    <row r="2072" ht="41.25" customHeight="1"/>
    <row r="2073" ht="41.25" customHeight="1"/>
    <row r="2074" ht="41.25" customHeight="1"/>
    <row r="2075" ht="41.25" customHeight="1"/>
    <row r="2076" ht="41.25" customHeight="1"/>
    <row r="2077" ht="41.25" customHeight="1"/>
    <row r="2078" ht="41.25" customHeight="1"/>
    <row r="2079" ht="41.25" customHeight="1"/>
    <row r="2080" ht="41.25" customHeight="1"/>
    <row r="2081" ht="41.25" customHeight="1"/>
    <row r="2082" ht="41.25" customHeight="1"/>
    <row r="2083" ht="41.25" customHeight="1"/>
    <row r="2084" ht="41.25" customHeight="1"/>
    <row r="2085" ht="41.25" customHeight="1"/>
    <row r="2086" ht="41.25" customHeight="1"/>
    <row r="2087" ht="41.25" customHeight="1"/>
    <row r="2088" ht="41.25" customHeight="1"/>
    <row r="2089" ht="41.25" customHeight="1"/>
    <row r="2090" ht="41.25" customHeight="1"/>
    <row r="2091" ht="41.25" customHeight="1"/>
    <row r="2092" ht="41.25" customHeight="1"/>
    <row r="2093" ht="41.25" customHeight="1"/>
    <row r="2094" ht="41.25" customHeight="1"/>
    <row r="2095" ht="41.25" customHeight="1"/>
    <row r="2096" ht="41.25" customHeight="1"/>
    <row r="2097" ht="41.25" customHeight="1"/>
    <row r="2098" ht="41.25" customHeight="1"/>
    <row r="2099" ht="41.25" customHeight="1"/>
    <row r="2100" ht="41.25" customHeight="1"/>
    <row r="2101" ht="41.25" customHeight="1"/>
    <row r="2102" ht="41.25" customHeight="1"/>
    <row r="2103" ht="41.25" customHeight="1"/>
    <row r="2104" ht="41.25" customHeight="1"/>
    <row r="2105" ht="41.25" customHeight="1"/>
    <row r="2106" ht="41.25" customHeight="1"/>
    <row r="2107" ht="41.25" customHeight="1"/>
    <row r="2108" ht="41.25" customHeight="1"/>
    <row r="2109" ht="41.25" customHeight="1"/>
    <row r="2110" ht="41.25" customHeight="1"/>
    <row r="2111" ht="41.25" customHeight="1"/>
    <row r="2112" ht="41.25" customHeight="1"/>
    <row r="2113" ht="41.25" customHeight="1"/>
    <row r="2114" ht="41.25" customHeight="1"/>
    <row r="2115" ht="41.25" customHeight="1"/>
    <row r="2116" ht="41.25" customHeight="1"/>
    <row r="2117" ht="41.25" customHeight="1"/>
    <row r="2118" ht="41.25" customHeight="1"/>
    <row r="2119" ht="41.25" customHeight="1"/>
    <row r="2120" ht="41.25" customHeight="1"/>
    <row r="2121" ht="41.25" customHeight="1"/>
    <row r="2122" ht="41.25" customHeight="1"/>
    <row r="2123" ht="41.25" customHeight="1"/>
    <row r="2124" ht="41.25" customHeight="1"/>
    <row r="2125" ht="41.25" customHeight="1"/>
    <row r="2126" ht="41.25" customHeight="1"/>
    <row r="2127" ht="41.25" customHeight="1"/>
    <row r="2128" ht="41.25" customHeight="1"/>
    <row r="2129" ht="41.25" customHeight="1"/>
    <row r="2130" ht="41.25" customHeight="1"/>
    <row r="2131" ht="41.25" customHeight="1"/>
    <row r="2132" ht="41.25" customHeight="1"/>
    <row r="2133" ht="41.25" customHeight="1"/>
    <row r="2134" ht="41.25" customHeight="1"/>
    <row r="2135" ht="41.25" customHeight="1"/>
    <row r="2136" ht="41.25" customHeight="1"/>
    <row r="2137" ht="41.25" customHeight="1"/>
    <row r="2138" ht="41.25" customHeight="1"/>
    <row r="2139" ht="41.25" customHeight="1"/>
    <row r="2140" ht="41.25" customHeight="1"/>
    <row r="2141" ht="41.25" customHeight="1"/>
    <row r="2142" ht="41.25" customHeight="1"/>
    <row r="2143" ht="41.25" customHeight="1"/>
    <row r="2144" ht="41.25" customHeight="1"/>
    <row r="2145" ht="41.25" customHeight="1"/>
    <row r="2146" ht="41.25" customHeight="1"/>
    <row r="2147" ht="41.25" customHeight="1"/>
    <row r="2148" ht="41.25" customHeight="1"/>
    <row r="2149" ht="41.25" customHeight="1"/>
    <row r="2150" ht="41.25" customHeight="1"/>
    <row r="2151" ht="41.25" customHeight="1"/>
    <row r="2152" ht="41.25" customHeight="1"/>
    <row r="2153" ht="41.25" customHeight="1"/>
    <row r="2154" ht="41.25" customHeight="1"/>
    <row r="2155" ht="41.25" customHeight="1"/>
    <row r="2156" ht="41.25" customHeight="1"/>
    <row r="2157" ht="41.25" customHeight="1"/>
    <row r="2158" ht="41.25" customHeight="1"/>
    <row r="2159" ht="41.25" customHeight="1"/>
    <row r="2160" ht="41.25" customHeight="1"/>
    <row r="2161" ht="41.25" customHeight="1"/>
    <row r="2162" ht="41.25" customHeight="1"/>
    <row r="2163" ht="41.25" customHeight="1"/>
    <row r="2164" ht="41.25" customHeight="1"/>
    <row r="2165" ht="41.25" customHeight="1"/>
    <row r="2166" ht="41.25" customHeight="1"/>
    <row r="2167" ht="41.25" customHeight="1"/>
    <row r="2168" ht="41.25" customHeight="1"/>
    <row r="2169" ht="41.25" customHeight="1"/>
    <row r="2170" ht="41.25" customHeight="1"/>
    <row r="2171" ht="41.25" customHeight="1"/>
    <row r="2172" ht="41.25" customHeight="1"/>
    <row r="2173" ht="41.25" customHeight="1"/>
    <row r="2174" ht="41.25" customHeight="1"/>
    <row r="2175" ht="41.25" customHeight="1"/>
    <row r="2176" ht="41.25" customHeight="1"/>
    <row r="2177" ht="41.25" customHeight="1"/>
    <row r="2178" ht="41.25" customHeight="1"/>
    <row r="2179" ht="41.25" customHeight="1"/>
    <row r="2180" ht="41.25" customHeight="1"/>
    <row r="2181" ht="41.25" customHeight="1"/>
    <row r="2182" ht="41.25" customHeight="1"/>
    <row r="2183" ht="41.25" customHeight="1"/>
    <row r="2184" ht="41.25" customHeight="1"/>
    <row r="2185" ht="41.25" customHeight="1"/>
    <row r="2186" ht="41.25" customHeight="1"/>
    <row r="2187" ht="41.25" customHeight="1"/>
    <row r="2188" ht="41.25" customHeight="1"/>
    <row r="2189" ht="41.25" customHeight="1"/>
    <row r="2190" ht="41.25" customHeight="1"/>
    <row r="2191" ht="41.25" customHeight="1"/>
    <row r="2192" ht="41.25" customHeight="1"/>
    <row r="2193" ht="41.25" customHeight="1"/>
    <row r="2194" ht="41.25" customHeight="1"/>
    <row r="2195" ht="41.25" customHeight="1"/>
    <row r="2196" ht="41.25" customHeight="1"/>
    <row r="2197" ht="41.25" customHeight="1"/>
    <row r="2198" ht="41.25" customHeight="1"/>
    <row r="2199" ht="41.25" customHeight="1"/>
    <row r="2200" ht="41.25" customHeight="1"/>
    <row r="2201" ht="41.25" customHeight="1"/>
    <row r="2202" ht="41.25" customHeight="1"/>
    <row r="2203" ht="41.25" customHeight="1"/>
    <row r="2204" ht="41.25" customHeight="1"/>
    <row r="2205" ht="41.25" customHeight="1"/>
    <row r="2206" ht="41.25" customHeight="1"/>
    <row r="2207" ht="41.25" customHeight="1"/>
    <row r="2208" ht="41.25" customHeight="1"/>
    <row r="2209" ht="41.25" customHeight="1"/>
    <row r="2210" ht="41.25" customHeight="1"/>
    <row r="2211" ht="41.25" customHeight="1"/>
    <row r="2212" ht="41.25" customHeight="1"/>
    <row r="2213" ht="41.25" customHeight="1"/>
    <row r="2214" ht="41.25" customHeight="1"/>
    <row r="2215" ht="41.25" customHeight="1"/>
    <row r="2216" ht="41.25" customHeight="1"/>
    <row r="2217" ht="41.25" customHeight="1"/>
    <row r="2218" ht="41.25" customHeight="1"/>
    <row r="2219" ht="41.25" customHeight="1"/>
    <row r="2220" ht="41.25" customHeight="1"/>
    <row r="2221" ht="41.25" customHeight="1"/>
    <row r="2222" ht="41.25" customHeight="1"/>
    <row r="2223" ht="41.25" customHeight="1"/>
    <row r="2224" ht="41.25" customHeight="1"/>
    <row r="2225" ht="41.25" customHeight="1"/>
    <row r="2226" ht="41.25" customHeight="1"/>
    <row r="2227" ht="41.25" customHeight="1"/>
    <row r="2228" ht="41.25" customHeight="1"/>
    <row r="2229" ht="41.25" customHeight="1"/>
    <row r="2230" ht="41.25" customHeight="1"/>
    <row r="2231" ht="41.25" customHeight="1"/>
    <row r="2232" ht="41.25" customHeight="1"/>
    <row r="2233" ht="41.25" customHeight="1"/>
    <row r="2234" ht="41.25" customHeight="1"/>
    <row r="2235" ht="41.25" customHeight="1"/>
    <row r="2236" ht="41.25" customHeight="1"/>
    <row r="2237" ht="41.25" customHeight="1"/>
    <row r="2238" ht="41.25" customHeight="1"/>
    <row r="2239" ht="41.25" customHeight="1"/>
    <row r="2240" ht="41.25" customHeight="1"/>
    <row r="2241" ht="41.25" customHeight="1"/>
    <row r="2242" ht="41.25" customHeight="1"/>
    <row r="2243" ht="41.25" customHeight="1"/>
    <row r="2244" ht="41.25" customHeight="1"/>
    <row r="2245" ht="41.25" customHeight="1"/>
    <row r="2246" ht="41.25" customHeight="1"/>
    <row r="2247" ht="41.25" customHeight="1"/>
    <row r="2248" ht="41.25" customHeight="1"/>
    <row r="2249" ht="41.25" customHeight="1"/>
    <row r="2250" ht="41.25" customHeight="1"/>
    <row r="2251" ht="41.25" customHeight="1"/>
    <row r="2252" ht="41.25" customHeight="1"/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22"/>
  <sheetViews>
    <sheetView workbookViewId="0">
      <selection activeCell="M4" sqref="M4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82" customWidth="1"/>
    <col min="8" max="8" width="21.85546875" style="9" bestFit="1" customWidth="1"/>
    <col min="9" max="9" width="13.85546875" style="9" bestFit="1" customWidth="1"/>
    <col min="10" max="10" width="26.42578125" style="77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2698</v>
      </c>
      <c r="B2" s="8" t="s">
        <v>2699</v>
      </c>
      <c r="C2" s="8" t="s">
        <v>2700</v>
      </c>
      <c r="D2" s="8" t="s">
        <v>2701</v>
      </c>
      <c r="E2" s="8" t="s">
        <v>2702</v>
      </c>
      <c r="F2" s="8" t="s">
        <v>2703</v>
      </c>
      <c r="G2" s="80" t="s">
        <v>2704</v>
      </c>
      <c r="H2" s="8" t="s">
        <v>2705</v>
      </c>
      <c r="I2" s="8" t="s">
        <v>2706</v>
      </c>
      <c r="J2" s="75" t="s">
        <v>2707</v>
      </c>
      <c r="R2" s="83" t="s">
        <v>2708</v>
      </c>
      <c r="S2" s="84"/>
    </row>
    <row r="3" spans="1:19">
      <c r="A3" s="10" t="s">
        <v>152</v>
      </c>
      <c r="B3" s="10">
        <v>1256650</v>
      </c>
      <c r="C3" s="10">
        <v>1</v>
      </c>
      <c r="D3" s="10" t="s">
        <v>2709</v>
      </c>
      <c r="E3" s="10">
        <v>0.1234</v>
      </c>
      <c r="F3" s="10" t="s">
        <v>2710</v>
      </c>
      <c r="G3" s="81">
        <f>Table2[[#This Row],[Current Total FG QTY]]*Table2[[#This Row],[SAM Improvement]]*$S$7</f>
        <v>22089.830484330483</v>
      </c>
      <c r="H3" s="10" t="s">
        <v>2711</v>
      </c>
      <c r="I3" s="10" t="s">
        <v>2712</v>
      </c>
      <c r="J3" s="76">
        <v>46140.696493055599</v>
      </c>
      <c r="R3" s="85" t="s">
        <v>2713</v>
      </c>
      <c r="S3" s="86"/>
    </row>
    <row r="4" spans="1:19">
      <c r="A4" s="10" t="s">
        <v>96</v>
      </c>
      <c r="B4" s="10">
        <v>1251436</v>
      </c>
      <c r="C4" s="10">
        <v>2</v>
      </c>
      <c r="D4" s="10" t="s">
        <v>2709</v>
      </c>
      <c r="E4" s="10"/>
      <c r="F4" s="10" t="s">
        <v>2714</v>
      </c>
      <c r="G4" s="81">
        <f>Table2[[#This Row],[Current Total FG QTY]]*Table2[[#This Row],[SAM Improvement]]*$S$7</f>
        <v>0</v>
      </c>
      <c r="H4" s="10"/>
      <c r="I4" s="10" t="s">
        <v>2712</v>
      </c>
      <c r="J4" s="76">
        <v>46149.4283796296</v>
      </c>
      <c r="R4" s="85" t="s">
        <v>2715</v>
      </c>
      <c r="S4" s="86"/>
    </row>
    <row r="5" spans="1:19">
      <c r="A5" s="10" t="s">
        <v>61</v>
      </c>
      <c r="B5" s="10">
        <v>752522</v>
      </c>
      <c r="C5" s="10">
        <v>3</v>
      </c>
      <c r="D5" s="10" t="s">
        <v>2709</v>
      </c>
      <c r="E5" s="10"/>
      <c r="F5" s="10" t="s">
        <v>2714</v>
      </c>
      <c r="G5" s="81">
        <f>Table2[[#This Row],[Current Total FG QTY]]*Table2[[#This Row],[SAM Improvement]]*$S$7</f>
        <v>0</v>
      </c>
      <c r="H5" s="10"/>
      <c r="I5" s="10" t="s">
        <v>2712</v>
      </c>
      <c r="J5" s="76">
        <v>46149.428298611099</v>
      </c>
      <c r="R5" s="85" t="s">
        <v>2716</v>
      </c>
      <c r="S5" s="86"/>
    </row>
    <row r="6" spans="1:19">
      <c r="A6" s="10" t="s">
        <v>94</v>
      </c>
      <c r="B6" s="10">
        <v>625879</v>
      </c>
      <c r="C6" s="10">
        <v>4</v>
      </c>
      <c r="D6" s="10" t="s">
        <v>2709</v>
      </c>
      <c r="E6" s="10"/>
      <c r="F6" s="10"/>
      <c r="G6" s="81">
        <f>Table2[[#This Row],[Current Total FG QTY]]*Table2[[#This Row],[SAM Improvement]]*$S$7</f>
        <v>0</v>
      </c>
      <c r="H6" s="10"/>
      <c r="I6" s="10"/>
      <c r="J6" s="76"/>
      <c r="R6" s="85"/>
      <c r="S6" s="86"/>
    </row>
    <row r="7" spans="1:19">
      <c r="A7" s="10" t="s">
        <v>135</v>
      </c>
      <c r="B7" s="10">
        <v>589053</v>
      </c>
      <c r="C7" s="10">
        <v>5</v>
      </c>
      <c r="D7" s="10" t="s">
        <v>2709</v>
      </c>
      <c r="E7" s="10"/>
      <c r="F7" s="10"/>
      <c r="G7" s="81">
        <f>Table2[[#This Row],[Current Total FG QTY]]*Table2[[#This Row],[SAM Improvement]]*$S$7</f>
        <v>0</v>
      </c>
      <c r="H7" s="10"/>
      <c r="I7" s="10" t="s">
        <v>2712</v>
      </c>
      <c r="J7" s="76">
        <v>46149.4286111111</v>
      </c>
      <c r="R7" s="87" t="s">
        <v>2717</v>
      </c>
      <c r="S7" s="88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2709</v>
      </c>
      <c r="E8" s="10">
        <v>0.1401</v>
      </c>
      <c r="F8" s="10" t="s">
        <v>2718</v>
      </c>
      <c r="G8" s="81">
        <f>Table2[[#This Row],[Current Total FG QTY]]*Table2[[#This Row],[SAM Improvement]]*$S$7</f>
        <v>11703.17965811966</v>
      </c>
      <c r="H8" s="10" t="s">
        <v>2711</v>
      </c>
      <c r="I8" s="10" t="s">
        <v>2712</v>
      </c>
      <c r="J8" s="76">
        <v>46149.423310185201</v>
      </c>
    </row>
    <row r="9" spans="1:19">
      <c r="A9" s="10" t="s">
        <v>1344</v>
      </c>
      <c r="B9" s="10">
        <v>548888</v>
      </c>
      <c r="C9" s="10">
        <v>7</v>
      </c>
      <c r="D9" s="10" t="s">
        <v>2709</v>
      </c>
      <c r="E9" s="10"/>
      <c r="F9" s="10"/>
      <c r="G9" s="81">
        <f>Table2[[#This Row],[Current Total FG QTY]]*Table2[[#This Row],[SAM Improvement]]*$S$7</f>
        <v>0</v>
      </c>
      <c r="H9" s="10"/>
      <c r="I9" s="10"/>
      <c r="J9" s="76"/>
    </row>
    <row r="10" spans="1:19">
      <c r="A10" s="10" t="s">
        <v>99</v>
      </c>
      <c r="B10" s="10">
        <v>528245</v>
      </c>
      <c r="C10" s="10">
        <v>8</v>
      </c>
      <c r="D10" s="10" t="s">
        <v>2709</v>
      </c>
      <c r="E10" s="10">
        <v>0.1177</v>
      </c>
      <c r="F10" s="10" t="s">
        <v>2718</v>
      </c>
      <c r="G10" s="81">
        <f>Table2[[#This Row],[Current Total FG QTY]]*Table2[[#This Row],[SAM Improvement]]*$S$7</f>
        <v>8856.7573361823361</v>
      </c>
      <c r="H10" s="10"/>
      <c r="I10" s="10" t="s">
        <v>2712</v>
      </c>
      <c r="J10" s="76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2709</v>
      </c>
      <c r="E11" s="10"/>
      <c r="F11" s="10"/>
      <c r="G11" s="81">
        <f>Table2[[#This Row],[Current Total FG QTY]]*Table2[[#This Row],[SAM Improvement]]*$S$7</f>
        <v>0</v>
      </c>
      <c r="H11" s="10"/>
      <c r="I11" s="10"/>
      <c r="J11" s="76"/>
    </row>
    <row r="12" spans="1:19">
      <c r="A12" s="10" t="s">
        <v>1382</v>
      </c>
      <c r="B12" s="10">
        <v>361567</v>
      </c>
      <c r="C12" s="10">
        <v>10</v>
      </c>
      <c r="D12" s="10" t="s">
        <v>2709</v>
      </c>
      <c r="E12" s="10"/>
      <c r="F12" s="10"/>
      <c r="G12" s="81">
        <f>Table2[[#This Row],[Current Total FG QTY]]*Table2[[#This Row],[SAM Improvement]]*$S$7</f>
        <v>0</v>
      </c>
      <c r="H12" s="10"/>
      <c r="I12" s="10"/>
      <c r="J12" s="76"/>
    </row>
    <row r="13" spans="1:19">
      <c r="A13" s="10" t="s">
        <v>678</v>
      </c>
      <c r="B13" s="10">
        <v>359995</v>
      </c>
      <c r="C13" s="10">
        <v>11</v>
      </c>
      <c r="D13" s="10" t="s">
        <v>2709</v>
      </c>
      <c r="E13" s="10"/>
      <c r="F13" s="10"/>
      <c r="G13" s="81">
        <f>Table2[[#This Row],[Current Total FG QTY]]*Table2[[#This Row],[SAM Improvement]]*$S$7</f>
        <v>0</v>
      </c>
      <c r="H13" s="10"/>
      <c r="I13" s="10"/>
      <c r="J13" s="76"/>
    </row>
    <row r="14" spans="1:19">
      <c r="A14" s="10" t="s">
        <v>88</v>
      </c>
      <c r="B14" s="10">
        <v>354892</v>
      </c>
      <c r="C14" s="10">
        <v>12</v>
      </c>
      <c r="D14" s="10" t="s">
        <v>2709</v>
      </c>
      <c r="E14" s="10">
        <v>0</v>
      </c>
      <c r="F14" s="10" t="s">
        <v>2719</v>
      </c>
      <c r="G14" s="81">
        <f>Table2[[#This Row],[Current Total FG QTY]]*Table2[[#This Row],[SAM Improvement]]*$S$7</f>
        <v>0</v>
      </c>
      <c r="H14" s="10" t="s">
        <v>2711</v>
      </c>
      <c r="I14" s="10" t="s">
        <v>2712</v>
      </c>
      <c r="J14" s="76">
        <v>46140.738784722198</v>
      </c>
    </row>
    <row r="15" spans="1:19">
      <c r="A15" s="10" t="s">
        <v>171</v>
      </c>
      <c r="B15" s="10">
        <v>318407</v>
      </c>
      <c r="C15" s="10">
        <v>13</v>
      </c>
      <c r="D15" s="10" t="s">
        <v>2709</v>
      </c>
      <c r="E15" s="10"/>
      <c r="F15" s="10"/>
      <c r="G15" s="81">
        <f>Table2[[#This Row],[Current Total FG QTY]]*Table2[[#This Row],[SAM Improvement]]*$S$7</f>
        <v>0</v>
      </c>
      <c r="H15" s="10"/>
      <c r="I15" s="10"/>
      <c r="J15" s="76"/>
    </row>
    <row r="16" spans="1:19">
      <c r="A16" s="10" t="s">
        <v>901</v>
      </c>
      <c r="B16" s="10">
        <v>317536</v>
      </c>
      <c r="C16" s="10">
        <v>14</v>
      </c>
      <c r="D16" s="10" t="s">
        <v>2709</v>
      </c>
      <c r="E16" s="10"/>
      <c r="F16" s="10"/>
      <c r="G16" s="81">
        <f>Table2[[#This Row],[Current Total FG QTY]]*Table2[[#This Row],[SAM Improvement]]*$S$7</f>
        <v>0</v>
      </c>
      <c r="H16" s="10"/>
      <c r="I16" s="10" t="s">
        <v>2712</v>
      </c>
      <c r="J16" s="76">
        <v>46149.427476851903</v>
      </c>
    </row>
    <row r="17" spans="1:10">
      <c r="A17" s="10" t="s">
        <v>1077</v>
      </c>
      <c r="B17" s="10">
        <v>316569</v>
      </c>
      <c r="C17" s="10">
        <v>15</v>
      </c>
      <c r="D17" s="10" t="s">
        <v>2709</v>
      </c>
      <c r="E17" s="10"/>
      <c r="F17" s="10"/>
      <c r="G17" s="81">
        <f>Table2[[#This Row],[Current Total FG QTY]]*Table2[[#This Row],[SAM Improvement]]*$S$7</f>
        <v>0</v>
      </c>
      <c r="H17" s="10"/>
      <c r="I17" s="10"/>
      <c r="J17" s="76"/>
    </row>
    <row r="18" spans="1:10">
      <c r="A18" s="10" t="s">
        <v>82</v>
      </c>
      <c r="B18" s="10">
        <v>310509</v>
      </c>
      <c r="C18" s="10">
        <v>16</v>
      </c>
      <c r="D18" s="10" t="s">
        <v>2709</v>
      </c>
      <c r="E18" s="10"/>
      <c r="F18" s="10"/>
      <c r="G18" s="81">
        <f>Table2[[#This Row],[Current Total FG QTY]]*Table2[[#This Row],[SAM Improvement]]*$S$7</f>
        <v>0</v>
      </c>
      <c r="H18" s="10"/>
      <c r="I18" s="10"/>
      <c r="J18" s="76"/>
    </row>
    <row r="19" spans="1:10">
      <c r="A19" s="10" t="s">
        <v>1371</v>
      </c>
      <c r="B19" s="10">
        <v>310119</v>
      </c>
      <c r="C19" s="10">
        <v>17</v>
      </c>
      <c r="D19" s="10" t="s">
        <v>2709</v>
      </c>
      <c r="E19" s="10"/>
      <c r="F19" s="10"/>
      <c r="G19" s="81">
        <f>Table2[[#This Row],[Current Total FG QTY]]*Table2[[#This Row],[SAM Improvement]]*$S$7</f>
        <v>0</v>
      </c>
      <c r="H19" s="10"/>
      <c r="I19" s="10"/>
      <c r="J19" s="76"/>
    </row>
    <row r="20" spans="1:10">
      <c r="A20" s="10" t="s">
        <v>2091</v>
      </c>
      <c r="B20" s="10">
        <v>310119</v>
      </c>
      <c r="C20" s="10">
        <v>18</v>
      </c>
      <c r="D20" s="10" t="s">
        <v>2709</v>
      </c>
      <c r="E20" s="10"/>
      <c r="F20" s="10"/>
      <c r="G20" s="81">
        <f>Table2[[#This Row],[Current Total FG QTY]]*Table2[[#This Row],[SAM Improvement]]*$S$7</f>
        <v>0</v>
      </c>
      <c r="H20" s="10"/>
      <c r="I20" s="10"/>
      <c r="J20" s="76"/>
    </row>
    <row r="21" spans="1:10">
      <c r="A21" s="10" t="s">
        <v>26</v>
      </c>
      <c r="B21" s="10">
        <v>270599</v>
      </c>
      <c r="C21" s="10">
        <v>19</v>
      </c>
      <c r="D21" s="10" t="s">
        <v>2709</v>
      </c>
      <c r="E21" s="10"/>
      <c r="F21" s="10"/>
      <c r="G21" s="81">
        <f>Table2[[#This Row],[Current Total FG QTY]]*Table2[[#This Row],[SAM Improvement]]*$S$7</f>
        <v>0</v>
      </c>
      <c r="H21" s="10"/>
      <c r="I21" s="10"/>
      <c r="J21" s="76"/>
    </row>
    <row r="22" spans="1:10">
      <c r="A22" s="10" t="s">
        <v>190</v>
      </c>
      <c r="B22" s="10">
        <v>239964</v>
      </c>
      <c r="C22" s="10">
        <v>20</v>
      </c>
      <c r="D22" s="10" t="s">
        <v>2709</v>
      </c>
      <c r="E22" s="10"/>
      <c r="F22" s="10"/>
      <c r="G22" s="81">
        <f>Table2[[#This Row],[Current Total FG QTY]]*Table2[[#This Row],[SAM Improvement]]*$S$7</f>
        <v>0</v>
      </c>
      <c r="H22" s="10"/>
      <c r="I22" s="10"/>
      <c r="J22" s="76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workbookViewId="0">
      <selection activeCell="B3" sqref="B3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2720</v>
      </c>
    </row>
    <row r="4" spans="2:4">
      <c r="B4" t="s">
        <v>13</v>
      </c>
      <c r="C4" t="s">
        <v>1400</v>
      </c>
      <c r="D4">
        <v>9</v>
      </c>
    </row>
    <row r="5" spans="2:4">
      <c r="C5" t="s">
        <v>1386</v>
      </c>
      <c r="D5">
        <v>10</v>
      </c>
    </row>
    <row r="6" spans="2:4">
      <c r="C6" t="s">
        <v>1704</v>
      </c>
      <c r="D6">
        <v>10</v>
      </c>
    </row>
    <row r="7" spans="2:4">
      <c r="C7" t="s">
        <v>1419</v>
      </c>
      <c r="D7">
        <v>12</v>
      </c>
    </row>
    <row r="8" spans="2:4">
      <c r="C8" t="s">
        <v>1374</v>
      </c>
      <c r="D8">
        <v>9</v>
      </c>
    </row>
    <row r="9" spans="2:4">
      <c r="C9" t="s">
        <v>366</v>
      </c>
      <c r="D9">
        <v>6</v>
      </c>
    </row>
    <row r="10" spans="2:4">
      <c r="C10" t="s">
        <v>1320</v>
      </c>
      <c r="D10">
        <v>7</v>
      </c>
    </row>
    <row r="11" spans="2:4">
      <c r="C11" t="s">
        <v>912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1943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1183</v>
      </c>
      <c r="D21">
        <v>7</v>
      </c>
    </row>
    <row r="22" spans="3:4">
      <c r="C22" t="s">
        <v>1180</v>
      </c>
      <c r="D22">
        <v>2</v>
      </c>
    </row>
    <row r="23" spans="3:4">
      <c r="C23" t="s">
        <v>1200</v>
      </c>
      <c r="D23">
        <v>6</v>
      </c>
    </row>
    <row r="24" spans="3:4">
      <c r="C24" t="s">
        <v>1210</v>
      </c>
      <c r="D24">
        <v>7</v>
      </c>
    </row>
    <row r="25" spans="3:4">
      <c r="C25" t="s">
        <v>1219</v>
      </c>
      <c r="D25">
        <v>2</v>
      </c>
    </row>
    <row r="26" spans="3:4">
      <c r="C26" t="s">
        <v>1222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1032</v>
      </c>
      <c r="D28">
        <v>4</v>
      </c>
    </row>
    <row r="29" spans="3:4">
      <c r="C29" t="s">
        <v>1038</v>
      </c>
      <c r="D29">
        <v>6</v>
      </c>
    </row>
    <row r="30" spans="3:4">
      <c r="C30" t="s">
        <v>1151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1074</v>
      </c>
      <c r="D38">
        <v>5</v>
      </c>
    </row>
    <row r="39" spans="3:4">
      <c r="C39" t="s">
        <v>281</v>
      </c>
      <c r="D39">
        <v>6</v>
      </c>
    </row>
    <row r="40" spans="3:4">
      <c r="C40" t="s">
        <v>1112</v>
      </c>
      <c r="D40">
        <v>6</v>
      </c>
    </row>
    <row r="41" spans="3:4">
      <c r="C41" t="s">
        <v>1140</v>
      </c>
      <c r="D41">
        <v>4</v>
      </c>
    </row>
    <row r="42" spans="3:4">
      <c r="C42" t="s">
        <v>1094</v>
      </c>
      <c r="D42">
        <v>8</v>
      </c>
    </row>
    <row r="43" spans="3:4">
      <c r="C43" t="s">
        <v>2082</v>
      </c>
      <c r="D43">
        <v>11</v>
      </c>
    </row>
    <row r="44" spans="3:4">
      <c r="C44" t="s">
        <v>546</v>
      </c>
      <c r="D44">
        <v>4</v>
      </c>
    </row>
    <row r="45" spans="3:4">
      <c r="C45" t="s">
        <v>1231</v>
      </c>
      <c r="D45">
        <v>3</v>
      </c>
    </row>
    <row r="46" spans="3:4">
      <c r="C46" t="s">
        <v>1239</v>
      </c>
      <c r="D46">
        <v>2</v>
      </c>
    </row>
    <row r="47" spans="3:4">
      <c r="C47" t="s">
        <v>1082</v>
      </c>
      <c r="D47">
        <v>10</v>
      </c>
    </row>
    <row r="48" spans="3:4">
      <c r="C48" t="s">
        <v>1173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1135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1129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1067</v>
      </c>
      <c r="D55">
        <v>5</v>
      </c>
    </row>
    <row r="56" spans="2:4">
      <c r="B56" t="s">
        <v>2721</v>
      </c>
      <c r="D56">
        <v>348</v>
      </c>
    </row>
    <row r="57" spans="2:4">
      <c r="B57" t="s">
        <v>1045</v>
      </c>
      <c r="C57" t="s">
        <v>1400</v>
      </c>
      <c r="D57">
        <v>9</v>
      </c>
    </row>
    <row r="58" spans="2:4">
      <c r="C58" t="s">
        <v>1419</v>
      </c>
      <c r="D58">
        <v>12</v>
      </c>
    </row>
    <row r="59" spans="2:4">
      <c r="C59" t="s">
        <v>1320</v>
      </c>
      <c r="D59">
        <v>4</v>
      </c>
    </row>
    <row r="60" spans="2:4">
      <c r="C60" t="s">
        <v>1183</v>
      </c>
      <c r="D60">
        <v>7</v>
      </c>
    </row>
    <row r="61" spans="2:4">
      <c r="C61" t="s">
        <v>1151</v>
      </c>
      <c r="D61">
        <v>10</v>
      </c>
    </row>
    <row r="62" spans="2:4">
      <c r="C62" t="s">
        <v>1896</v>
      </c>
      <c r="D62">
        <v>7</v>
      </c>
    </row>
    <row r="63" spans="2:4">
      <c r="C63" t="s">
        <v>1048</v>
      </c>
      <c r="D63">
        <v>11</v>
      </c>
    </row>
    <row r="64" spans="2:4">
      <c r="C64" t="s">
        <v>1112</v>
      </c>
      <c r="D64">
        <v>6</v>
      </c>
    </row>
    <row r="65" spans="2:4">
      <c r="C65" t="s">
        <v>1140</v>
      </c>
      <c r="D65">
        <v>4</v>
      </c>
    </row>
    <row r="66" spans="2:4">
      <c r="C66" t="s">
        <v>1094</v>
      </c>
      <c r="D66">
        <v>8</v>
      </c>
    </row>
    <row r="67" spans="2:4">
      <c r="C67" t="s">
        <v>2082</v>
      </c>
      <c r="D67">
        <v>11</v>
      </c>
    </row>
    <row r="68" spans="2:4">
      <c r="C68" t="s">
        <v>1231</v>
      </c>
      <c r="D68">
        <v>3</v>
      </c>
    </row>
    <row r="69" spans="2:4">
      <c r="C69" t="s">
        <v>1239</v>
      </c>
      <c r="D69">
        <v>2</v>
      </c>
    </row>
    <row r="70" spans="2:4">
      <c r="C70" t="s">
        <v>1859</v>
      </c>
      <c r="D70">
        <v>11</v>
      </c>
    </row>
    <row r="71" spans="2:4">
      <c r="C71" t="s">
        <v>1540</v>
      </c>
      <c r="D71">
        <v>11</v>
      </c>
    </row>
    <row r="72" spans="2:4">
      <c r="C72" t="s">
        <v>1973</v>
      </c>
      <c r="D72">
        <v>13</v>
      </c>
    </row>
    <row r="73" spans="2:4">
      <c r="C73" t="s">
        <v>2023</v>
      </c>
      <c r="D73">
        <v>13</v>
      </c>
    </row>
    <row r="74" spans="2:4">
      <c r="C74" t="s">
        <v>2108</v>
      </c>
      <c r="D74">
        <v>9</v>
      </c>
    </row>
    <row r="75" spans="2:4">
      <c r="C75" t="s">
        <v>1746</v>
      </c>
      <c r="D75">
        <v>12</v>
      </c>
    </row>
    <row r="76" spans="2:4">
      <c r="B76" t="s">
        <v>2722</v>
      </c>
      <c r="D76">
        <v>163</v>
      </c>
    </row>
    <row r="77" spans="2:4">
      <c r="B77" t="s">
        <v>2723</v>
      </c>
      <c r="C77">
        <v>711978</v>
      </c>
      <c r="D77">
        <v>4</v>
      </c>
    </row>
    <row r="78" spans="2:4">
      <c r="C78" t="s">
        <v>666</v>
      </c>
      <c r="D78">
        <v>4</v>
      </c>
    </row>
    <row r="79" spans="2:4">
      <c r="C79" t="s">
        <v>653</v>
      </c>
      <c r="D79">
        <v>6</v>
      </c>
    </row>
    <row r="80" spans="2:4">
      <c r="C80" t="s">
        <v>758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822</v>
      </c>
      <c r="D83">
        <v>5</v>
      </c>
    </row>
    <row r="84" spans="3:4">
      <c r="C84" t="s">
        <v>773</v>
      </c>
      <c r="D84">
        <v>13</v>
      </c>
    </row>
    <row r="85" spans="3:4">
      <c r="C85" t="s">
        <v>626</v>
      </c>
      <c r="D85">
        <v>3</v>
      </c>
    </row>
    <row r="86" spans="3:4">
      <c r="C86" t="s">
        <v>631</v>
      </c>
      <c r="D86">
        <v>5</v>
      </c>
    </row>
    <row r="87" spans="3:4">
      <c r="C87" t="s">
        <v>742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829</v>
      </c>
      <c r="D90">
        <v>4</v>
      </c>
    </row>
    <row r="91" spans="3:4">
      <c r="C91" t="s">
        <v>644</v>
      </c>
      <c r="D91">
        <v>4</v>
      </c>
    </row>
    <row r="92" spans="3:4">
      <c r="C92" t="s">
        <v>638</v>
      </c>
      <c r="D92">
        <v>4</v>
      </c>
    </row>
    <row r="93" spans="3:4">
      <c r="C93" t="s">
        <v>834</v>
      </c>
      <c r="D93">
        <v>4</v>
      </c>
    </row>
    <row r="94" spans="3:4">
      <c r="C94" t="s">
        <v>840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540</v>
      </c>
      <c r="D99">
        <v>5</v>
      </c>
    </row>
    <row r="100" spans="3:4">
      <c r="C100" t="s">
        <v>517</v>
      </c>
      <c r="D100">
        <v>5</v>
      </c>
    </row>
    <row r="101" spans="3:4">
      <c r="C101" t="s">
        <v>523</v>
      </c>
      <c r="D101">
        <v>5</v>
      </c>
    </row>
    <row r="102" spans="3:4">
      <c r="C102" t="s">
        <v>532</v>
      </c>
      <c r="D102">
        <v>6</v>
      </c>
    </row>
    <row r="103" spans="3:4">
      <c r="C103" t="s">
        <v>563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949</v>
      </c>
      <c r="D110">
        <v>4</v>
      </c>
    </row>
    <row r="111" spans="3:4">
      <c r="C111" t="s">
        <v>1010</v>
      </c>
      <c r="D111">
        <v>8</v>
      </c>
    </row>
    <row r="112" spans="3:4">
      <c r="C112" t="s">
        <v>1019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956</v>
      </c>
      <c r="D115">
        <v>6</v>
      </c>
    </row>
    <row r="116" spans="3:4">
      <c r="C116" t="s">
        <v>974</v>
      </c>
      <c r="D116">
        <v>3</v>
      </c>
    </row>
    <row r="117" spans="3:4">
      <c r="C117" t="s">
        <v>979</v>
      </c>
      <c r="D117">
        <v>5</v>
      </c>
    </row>
    <row r="118" spans="3:4">
      <c r="C118" t="s">
        <v>987</v>
      </c>
      <c r="D118">
        <v>1</v>
      </c>
    </row>
    <row r="119" spans="3:4">
      <c r="C119" t="s">
        <v>989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871</v>
      </c>
      <c r="D124">
        <v>8</v>
      </c>
    </row>
    <row r="125" spans="3:4">
      <c r="C125" t="s">
        <v>880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891</v>
      </c>
      <c r="D131">
        <v>4</v>
      </c>
    </row>
    <row r="132" spans="3:4">
      <c r="C132" t="s">
        <v>899</v>
      </c>
      <c r="D132">
        <v>4</v>
      </c>
    </row>
    <row r="133" spans="3:4">
      <c r="C133" t="s">
        <v>905</v>
      </c>
      <c r="D133">
        <v>6</v>
      </c>
    </row>
    <row r="134" spans="3:4">
      <c r="C134" t="s">
        <v>918</v>
      </c>
      <c r="D134">
        <v>4</v>
      </c>
    </row>
    <row r="135" spans="3:4">
      <c r="C135" t="s">
        <v>923</v>
      </c>
      <c r="D135">
        <v>8</v>
      </c>
    </row>
    <row r="136" spans="3:4">
      <c r="C136" t="s">
        <v>934</v>
      </c>
      <c r="D136">
        <v>6</v>
      </c>
    </row>
    <row r="137" spans="3:4">
      <c r="C137" t="s">
        <v>606</v>
      </c>
      <c r="D137">
        <v>5</v>
      </c>
    </row>
    <row r="138" spans="3:4">
      <c r="C138" t="s">
        <v>614</v>
      </c>
      <c r="D138">
        <v>7</v>
      </c>
    </row>
    <row r="139" spans="3:4">
      <c r="C139" t="s">
        <v>715</v>
      </c>
      <c r="D139">
        <v>4</v>
      </c>
    </row>
    <row r="140" spans="3:4">
      <c r="C140" t="s">
        <v>721</v>
      </c>
      <c r="D140">
        <v>5</v>
      </c>
    </row>
    <row r="141" spans="3:4">
      <c r="C141" t="s">
        <v>579</v>
      </c>
      <c r="D141">
        <v>8</v>
      </c>
    </row>
    <row r="142" spans="3:4">
      <c r="C142" t="s">
        <v>750</v>
      </c>
      <c r="D142">
        <v>1</v>
      </c>
    </row>
    <row r="143" spans="3:4">
      <c r="C143" t="s">
        <v>588</v>
      </c>
      <c r="D143">
        <v>8</v>
      </c>
    </row>
    <row r="144" spans="3:4">
      <c r="C144" t="s">
        <v>558</v>
      </c>
      <c r="D144">
        <v>4</v>
      </c>
    </row>
    <row r="145" spans="3:4">
      <c r="C145" t="s">
        <v>553</v>
      </c>
      <c r="D145">
        <v>4</v>
      </c>
    </row>
    <row r="146" spans="3:4">
      <c r="C146" t="s">
        <v>845</v>
      </c>
      <c r="D146">
        <v>7</v>
      </c>
    </row>
    <row r="147" spans="3:4">
      <c r="C147" t="s">
        <v>855</v>
      </c>
      <c r="D147">
        <v>7</v>
      </c>
    </row>
    <row r="148" spans="3:4">
      <c r="C148" t="s">
        <v>942</v>
      </c>
      <c r="D148">
        <v>5</v>
      </c>
    </row>
    <row r="149" spans="3:4">
      <c r="C149" t="s">
        <v>728</v>
      </c>
      <c r="D149">
        <v>3</v>
      </c>
    </row>
    <row r="150" spans="3:4">
      <c r="C150" t="s">
        <v>734</v>
      </c>
      <c r="D150">
        <v>3</v>
      </c>
    </row>
    <row r="151" spans="3:4">
      <c r="C151" t="s">
        <v>807</v>
      </c>
      <c r="D151">
        <v>4</v>
      </c>
    </row>
    <row r="152" spans="3:4">
      <c r="C152" t="s">
        <v>812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792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508</v>
      </c>
      <c r="D156">
        <v>5</v>
      </c>
    </row>
    <row r="157" spans="3:4">
      <c r="C157" t="s">
        <v>597</v>
      </c>
      <c r="D157">
        <v>8</v>
      </c>
    </row>
    <row r="158" spans="3:4">
      <c r="C158" t="s">
        <v>997</v>
      </c>
      <c r="D158">
        <v>4</v>
      </c>
    </row>
    <row r="159" spans="3:4">
      <c r="C159" t="s">
        <v>1003</v>
      </c>
      <c r="D159">
        <v>6</v>
      </c>
    </row>
    <row r="160" spans="3:4">
      <c r="C160" t="s">
        <v>693</v>
      </c>
      <c r="D160">
        <v>5</v>
      </c>
    </row>
    <row r="161" spans="2:4">
      <c r="C161" t="s">
        <v>699</v>
      </c>
      <c r="D161">
        <v>10</v>
      </c>
    </row>
    <row r="162" spans="2:4">
      <c r="C162" t="s">
        <v>674</v>
      </c>
      <c r="D162">
        <v>4</v>
      </c>
    </row>
    <row r="163" spans="2:4">
      <c r="C163" t="s">
        <v>863</v>
      </c>
      <c r="D163">
        <v>6</v>
      </c>
    </row>
    <row r="164" spans="2:4">
      <c r="C164" t="s">
        <v>967</v>
      </c>
      <c r="D164">
        <v>6</v>
      </c>
    </row>
    <row r="165" spans="2:4">
      <c r="C165" t="s">
        <v>681</v>
      </c>
      <c r="D165">
        <v>4</v>
      </c>
    </row>
    <row r="166" spans="2:4">
      <c r="C166" t="s">
        <v>688</v>
      </c>
      <c r="D166">
        <v>3</v>
      </c>
    </row>
    <row r="167" spans="2:4">
      <c r="B167" t="s">
        <v>2724</v>
      </c>
      <c r="D167">
        <v>499</v>
      </c>
    </row>
    <row r="168" spans="2:4">
      <c r="B168" t="s">
        <v>2725</v>
      </c>
      <c r="C168">
        <v>20480</v>
      </c>
      <c r="D168">
        <v>9</v>
      </c>
    </row>
    <row r="169" spans="2:4">
      <c r="C169" t="s">
        <v>1246</v>
      </c>
      <c r="D169">
        <v>5</v>
      </c>
    </row>
    <row r="170" spans="2:4">
      <c r="C170" t="s">
        <v>1267</v>
      </c>
      <c r="D170">
        <v>5</v>
      </c>
    </row>
    <row r="171" spans="2:4">
      <c r="C171" t="s">
        <v>2118</v>
      </c>
      <c r="D171">
        <v>12</v>
      </c>
    </row>
    <row r="172" spans="2:4">
      <c r="C172" t="s">
        <v>1671</v>
      </c>
      <c r="D172">
        <v>11</v>
      </c>
    </row>
    <row r="173" spans="2:4">
      <c r="C173" t="s">
        <v>2726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1474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1362</v>
      </c>
      <c r="D177">
        <v>9</v>
      </c>
    </row>
    <row r="178" spans="3:4">
      <c r="C178" t="s">
        <v>1580</v>
      </c>
      <c r="D178">
        <v>11</v>
      </c>
    </row>
    <row r="179" spans="3:4">
      <c r="C179" t="s">
        <v>1502</v>
      </c>
      <c r="D179">
        <v>6</v>
      </c>
    </row>
    <row r="180" spans="3:4">
      <c r="C180" t="s">
        <v>1718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1611</v>
      </c>
      <c r="D182">
        <v>7</v>
      </c>
    </row>
    <row r="183" spans="3:4">
      <c r="C183" t="s">
        <v>1283</v>
      </c>
      <c r="D183">
        <v>10</v>
      </c>
    </row>
    <row r="184" spans="3:4">
      <c r="C184" t="s">
        <v>1732</v>
      </c>
      <c r="D184">
        <v>10</v>
      </c>
    </row>
    <row r="185" spans="3:4">
      <c r="C185" t="s">
        <v>1685</v>
      </c>
      <c r="D185">
        <v>13</v>
      </c>
    </row>
    <row r="186" spans="3:4">
      <c r="C186" t="s">
        <v>1760</v>
      </c>
      <c r="D186">
        <v>8</v>
      </c>
    </row>
    <row r="187" spans="3:4">
      <c r="C187" t="s">
        <v>1513</v>
      </c>
      <c r="D187">
        <v>11</v>
      </c>
    </row>
    <row r="188" spans="3:4">
      <c r="C188" t="s">
        <v>1774</v>
      </c>
      <c r="D188">
        <v>8</v>
      </c>
    </row>
    <row r="189" spans="3:4">
      <c r="C189" t="s">
        <v>2727</v>
      </c>
      <c r="D189">
        <v>8</v>
      </c>
    </row>
    <row r="190" spans="3:4">
      <c r="C190" t="s">
        <v>1555</v>
      </c>
      <c r="D190">
        <v>9</v>
      </c>
    </row>
    <row r="191" spans="3:4">
      <c r="C191" t="s">
        <v>2037</v>
      </c>
      <c r="D191">
        <v>6</v>
      </c>
    </row>
    <row r="192" spans="3:4">
      <c r="C192" t="s">
        <v>1488</v>
      </c>
      <c r="D192">
        <v>9</v>
      </c>
    </row>
    <row r="193" spans="2:4">
      <c r="C193" t="s">
        <v>2728</v>
      </c>
      <c r="D193">
        <v>10</v>
      </c>
    </row>
    <row r="194" spans="2:4">
      <c r="C194" t="s">
        <v>1883</v>
      </c>
      <c r="D194">
        <v>9</v>
      </c>
    </row>
    <row r="195" spans="2:4">
      <c r="C195" t="s">
        <v>1840</v>
      </c>
      <c r="D195">
        <v>13</v>
      </c>
    </row>
    <row r="196" spans="2:4">
      <c r="C196" t="s">
        <v>1335</v>
      </c>
      <c r="D196">
        <v>10</v>
      </c>
    </row>
    <row r="197" spans="2:4">
      <c r="C197" t="s">
        <v>1528</v>
      </c>
      <c r="D197">
        <v>9</v>
      </c>
    </row>
    <row r="198" spans="2:4">
      <c r="C198" t="s">
        <v>1622</v>
      </c>
      <c r="D198">
        <v>11</v>
      </c>
    </row>
    <row r="199" spans="2:4">
      <c r="C199" t="s">
        <v>1991</v>
      </c>
      <c r="D199">
        <v>13</v>
      </c>
    </row>
    <row r="200" spans="2:4">
      <c r="C200" t="s">
        <v>1254</v>
      </c>
      <c r="D200">
        <v>2</v>
      </c>
    </row>
    <row r="201" spans="2:4">
      <c r="C201" t="s">
        <v>1258</v>
      </c>
      <c r="D201">
        <v>6</v>
      </c>
    </row>
    <row r="202" spans="2:4">
      <c r="C202" t="s">
        <v>1652</v>
      </c>
      <c r="D202">
        <v>13</v>
      </c>
    </row>
    <row r="203" spans="2:4">
      <c r="C203" t="s">
        <v>1295</v>
      </c>
      <c r="D203">
        <v>8</v>
      </c>
    </row>
    <row r="204" spans="2:4">
      <c r="C204" t="s">
        <v>1347</v>
      </c>
      <c r="D204">
        <v>10</v>
      </c>
    </row>
    <row r="205" spans="2:4">
      <c r="C205" t="s">
        <v>1959</v>
      </c>
      <c r="D205">
        <v>9</v>
      </c>
    </row>
    <row r="206" spans="2:4">
      <c r="C206" t="s">
        <v>1274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2729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2730</v>
      </c>
      <c r="D210">
        <v>10</v>
      </c>
    </row>
    <row r="211" spans="2:4">
      <c r="B211" t="s">
        <v>2731</v>
      </c>
      <c r="C211" t="s">
        <v>1872</v>
      </c>
      <c r="D211">
        <v>10</v>
      </c>
    </row>
    <row r="212" spans="2:4">
      <c r="C212" t="s">
        <v>2046</v>
      </c>
      <c r="D212">
        <v>11</v>
      </c>
    </row>
    <row r="213" spans="2:4">
      <c r="C213" t="s">
        <v>1639</v>
      </c>
      <c r="D213">
        <v>10</v>
      </c>
    </row>
    <row r="214" spans="2:4">
      <c r="C214" t="s">
        <v>2009</v>
      </c>
      <c r="D214">
        <v>10</v>
      </c>
    </row>
    <row r="215" spans="2:4">
      <c r="C215" t="s">
        <v>1568</v>
      </c>
      <c r="D215">
        <v>11</v>
      </c>
    </row>
    <row r="216" spans="2:4">
      <c r="C216" t="s">
        <v>1594</v>
      </c>
      <c r="D216">
        <v>11</v>
      </c>
    </row>
    <row r="217" spans="2:4">
      <c r="C217" t="s">
        <v>1310</v>
      </c>
      <c r="D217">
        <v>6</v>
      </c>
    </row>
    <row r="218" spans="2:4">
      <c r="B218" t="s">
        <v>2732</v>
      </c>
      <c r="D218">
        <v>69</v>
      </c>
    </row>
    <row r="219" spans="2:4">
      <c r="B219" t="s">
        <v>2733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2734</v>
      </c>
      <c r="C2" s="3" t="s">
        <v>653</v>
      </c>
      <c r="D2" s="3" t="s">
        <v>626</v>
      </c>
      <c r="E2" s="3" t="s">
        <v>631</v>
      </c>
      <c r="F2" s="3" t="s">
        <v>638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674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508</v>
      </c>
      <c r="BA2" s="3" t="s">
        <v>517</v>
      </c>
      <c r="BB2" s="3" t="s">
        <v>523</v>
      </c>
      <c r="BC2" s="3" t="s">
        <v>532</v>
      </c>
      <c r="BD2" s="3" t="s">
        <v>540</v>
      </c>
      <c r="BE2" s="3" t="s">
        <v>546</v>
      </c>
      <c r="BF2" s="3" t="s">
        <v>553</v>
      </c>
      <c r="BG2" s="3" t="s">
        <v>558</v>
      </c>
      <c r="BH2" s="3" t="s">
        <v>563</v>
      </c>
      <c r="BI2" s="3" t="s">
        <v>579</v>
      </c>
      <c r="BJ2" s="3" t="s">
        <v>588</v>
      </c>
      <c r="BK2" s="3" t="s">
        <v>597</v>
      </c>
      <c r="BL2" s="3" t="s">
        <v>606</v>
      </c>
      <c r="BM2" s="3" t="s">
        <v>614</v>
      </c>
      <c r="BN2" s="3" t="s">
        <v>644</v>
      </c>
      <c r="BO2" s="3" t="s">
        <v>666</v>
      </c>
      <c r="BP2" s="3" t="s">
        <v>681</v>
      </c>
      <c r="BQ2" s="3" t="s">
        <v>688</v>
      </c>
      <c r="BR2" s="3" t="s">
        <v>693</v>
      </c>
      <c r="BS2" s="3" t="s">
        <v>699</v>
      </c>
      <c r="BT2" s="3" t="s">
        <v>715</v>
      </c>
      <c r="BU2" s="3" t="s">
        <v>721</v>
      </c>
      <c r="BV2" s="3" t="s">
        <v>728</v>
      </c>
      <c r="BW2" s="3" t="s">
        <v>734</v>
      </c>
      <c r="BX2" s="3" t="s">
        <v>742</v>
      </c>
      <c r="BY2" s="3" t="s">
        <v>750</v>
      </c>
      <c r="BZ2" s="3">
        <v>711978</v>
      </c>
      <c r="CA2" s="3" t="s">
        <v>758</v>
      </c>
      <c r="CB2" s="3" t="s">
        <v>773</v>
      </c>
      <c r="CC2" s="3" t="s">
        <v>792</v>
      </c>
      <c r="CD2" s="3" t="s">
        <v>807</v>
      </c>
      <c r="CE2" s="3" t="s">
        <v>812</v>
      </c>
      <c r="CF2" s="3" t="s">
        <v>822</v>
      </c>
      <c r="CG2" s="3" t="s">
        <v>829</v>
      </c>
      <c r="CH2" s="3" t="s">
        <v>834</v>
      </c>
      <c r="CI2" s="3" t="s">
        <v>840</v>
      </c>
      <c r="CJ2" s="3" t="s">
        <v>845</v>
      </c>
      <c r="CK2" s="3" t="s">
        <v>855</v>
      </c>
      <c r="CL2" s="3" t="s">
        <v>863</v>
      </c>
      <c r="CM2" s="3" t="s">
        <v>871</v>
      </c>
      <c r="CN2" s="3" t="s">
        <v>880</v>
      </c>
      <c r="CO2" s="3" t="s">
        <v>891</v>
      </c>
      <c r="CP2" s="3" t="s">
        <v>899</v>
      </c>
      <c r="CQ2" s="3" t="s">
        <v>905</v>
      </c>
      <c r="CR2" s="3" t="s">
        <v>912</v>
      </c>
      <c r="CS2" s="3" t="s">
        <v>918</v>
      </c>
      <c r="CT2" s="3" t="s">
        <v>923</v>
      </c>
      <c r="CU2" s="3" t="s">
        <v>934</v>
      </c>
      <c r="CV2" s="3" t="s">
        <v>942</v>
      </c>
      <c r="CW2" s="3" t="s">
        <v>949</v>
      </c>
      <c r="CX2" s="3" t="s">
        <v>956</v>
      </c>
      <c r="CY2" s="3" t="s">
        <v>967</v>
      </c>
      <c r="CZ2" s="3" t="s">
        <v>974</v>
      </c>
      <c r="DA2" s="3" t="s">
        <v>979</v>
      </c>
      <c r="DB2" s="3" t="s">
        <v>987</v>
      </c>
      <c r="DC2" s="3" t="s">
        <v>989</v>
      </c>
      <c r="DD2" s="3" t="s">
        <v>997</v>
      </c>
      <c r="DE2" s="3" t="s">
        <v>1003</v>
      </c>
      <c r="DF2" s="3" t="s">
        <v>1010</v>
      </c>
      <c r="DG2" s="3" t="s">
        <v>1019</v>
      </c>
      <c r="DH2" s="3" t="s">
        <v>1032</v>
      </c>
      <c r="DI2" s="3" t="s">
        <v>1038</v>
      </c>
      <c r="DJ2" s="3" t="s">
        <v>1048</v>
      </c>
      <c r="DK2" s="3" t="s">
        <v>1067</v>
      </c>
      <c r="DL2" s="3" t="s">
        <v>1074</v>
      </c>
      <c r="DM2" s="3" t="s">
        <v>1082</v>
      </c>
      <c r="DN2" s="3" t="s">
        <v>1094</v>
      </c>
      <c r="DO2" s="3" t="s">
        <v>1112</v>
      </c>
      <c r="DP2" s="3" t="s">
        <v>1129</v>
      </c>
      <c r="DQ2" s="3" t="s">
        <v>1135</v>
      </c>
      <c r="DR2" s="3" t="s">
        <v>1140</v>
      </c>
      <c r="DS2" s="3" t="s">
        <v>1151</v>
      </c>
      <c r="DT2" s="3" t="s">
        <v>1173</v>
      </c>
      <c r="DU2" s="3" t="s">
        <v>1180</v>
      </c>
      <c r="DV2" s="3" t="s">
        <v>1183</v>
      </c>
      <c r="DW2" s="3" t="s">
        <v>1200</v>
      </c>
      <c r="DX2" s="3" t="s">
        <v>1210</v>
      </c>
      <c r="DY2" s="3" t="s">
        <v>1219</v>
      </c>
      <c r="DZ2" s="3" t="s">
        <v>1222</v>
      </c>
      <c r="EA2" s="3" t="s">
        <v>1231</v>
      </c>
      <c r="EB2" s="3" t="s">
        <v>1239</v>
      </c>
      <c r="EC2" s="3" t="s">
        <v>2733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2735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2736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2737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568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512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566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719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1344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628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892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754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2738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678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881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2739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639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2740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577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739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2741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2742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564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774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914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547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2743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2744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2745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2746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2747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2748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927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947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2749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2750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1248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2751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2752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2753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675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2308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2754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1176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2755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737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827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1521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1939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2756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2004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515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2757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2758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954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746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897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1455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965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610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2759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634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1860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777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1217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2760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2761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2549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901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647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2762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735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2763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1395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2764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2765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729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2766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1001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664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662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1701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771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1382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704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707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2767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2768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2769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982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2770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2771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2772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2611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1279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1733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938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2773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2774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724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924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210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2775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2776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2777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2778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2779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2091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2780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1091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1095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2781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2782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2783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1203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2784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2785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2463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2786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Joe Aung Paing Kyaw</cp:lastModifiedBy>
  <cp:revision/>
  <dcterms:created xsi:type="dcterms:W3CDTF">2015-06-05T18:17:20Z</dcterms:created>
  <dcterms:modified xsi:type="dcterms:W3CDTF">2026-05-16T00:34:39Z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