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24" documentId="13_ncr:1_{7EF57DF4-89AE-8C42-9C9C-3682908C3E34}" xr6:coauthVersionLast="47" xr6:coauthVersionMax="47" xr10:uidLastSave="{0D5390E7-184B-4033-9F19-088FF8FA995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<sst xmlns="http://schemas.openxmlformats.org/spreadsheetml/2006/main" count="11823" uniqueCount="2825">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</sst>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90" activePane="bottomLeft" state="frozen"/>
      <selection pane="bottomLeft" activeCell="G1896" sqref="G18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135</v>
      </c>
      <c r="H1895" s="57" t="str">
        <f>IF(RIGHT(G1895,1)="M", LEFT(G1895,LEN(G1895)-1), G1895)</f>
        <v>DC200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18" t="s">
        <v>2625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2626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2627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2628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2629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2630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2631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2632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2633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2634</v>
      </c>
      <c r="K1903" s="79"/>
    </row>
    <row r="1904" spans="1:11" ht="41.25" customHeight="1">
      <c r="A1904" s="18" t="s">
        <v>2635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2636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2637</v>
      </c>
      <c r="B1906" s="35" t="s">
        <v>1308</v>
      </c>
      <c r="C1906" s="35" t="s">
        <v>1527</v>
      </c>
      <c r="D1906" s="60" t="s">
        <v>1447</v>
      </c>
      <c r="E1906" s="35" t="s">
        <v>2638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2639</v>
      </c>
      <c r="B1907" s="35" t="s">
        <v>1308</v>
      </c>
      <c r="C1907" s="35" t="s">
        <v>1527</v>
      </c>
      <c r="D1907" s="60" t="s">
        <v>1447</v>
      </c>
      <c r="E1907" s="35" t="s">
        <v>2638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2640</v>
      </c>
      <c r="B1908" s="35" t="s">
        <v>1308</v>
      </c>
      <c r="C1908" s="35" t="s">
        <v>1527</v>
      </c>
      <c r="D1908" s="60" t="s">
        <v>1447</v>
      </c>
      <c r="E1908" s="35" t="s">
        <v>2638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2641</v>
      </c>
      <c r="B1909" s="35" t="s">
        <v>1308</v>
      </c>
      <c r="C1909" s="35" t="s">
        <v>1527</v>
      </c>
      <c r="D1909" s="60" t="s">
        <v>1447</v>
      </c>
      <c r="E1909" s="35" t="s">
        <v>2638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2642</v>
      </c>
      <c r="B1910" s="35" t="s">
        <v>1308</v>
      </c>
      <c r="C1910" s="35" t="s">
        <v>1527</v>
      </c>
      <c r="D1910" s="60" t="s">
        <v>1447</v>
      </c>
      <c r="E1910" s="35" t="s">
        <v>2638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2643</v>
      </c>
      <c r="K1910" s="79"/>
    </row>
    <row r="1911" spans="1:11" ht="41.25" customHeight="1">
      <c r="A1911" s="18" t="s">
        <v>2644</v>
      </c>
      <c r="B1911" s="35" t="s">
        <v>1308</v>
      </c>
      <c r="C1911" s="35" t="s">
        <v>1527</v>
      </c>
      <c r="D1911" s="60" t="s">
        <v>1447</v>
      </c>
      <c r="E1911" s="35" t="s">
        <v>2638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2645</v>
      </c>
      <c r="B1912" s="35" t="s">
        <v>1308</v>
      </c>
      <c r="C1912" s="35" t="s">
        <v>1527</v>
      </c>
      <c r="D1912" s="60" t="s">
        <v>1447</v>
      </c>
      <c r="E1912" s="35" t="s">
        <v>2638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2646</v>
      </c>
      <c r="B1913" s="35" t="s">
        <v>1308</v>
      </c>
      <c r="C1913" s="35" t="s">
        <v>1527</v>
      </c>
      <c r="D1913" s="60" t="s">
        <v>1447</v>
      </c>
      <c r="E1913" s="35" t="s">
        <v>2638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2647</v>
      </c>
      <c r="B1914" s="35" t="s">
        <v>1308</v>
      </c>
      <c r="C1914" s="35" t="s">
        <v>1527</v>
      </c>
      <c r="D1914" s="60" t="s">
        <v>1447</v>
      </c>
      <c r="E1914" s="35" t="s">
        <v>2638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2648</v>
      </c>
      <c r="B1915" s="35" t="s">
        <v>1308</v>
      </c>
      <c r="C1915" s="35" t="s">
        <v>1527</v>
      </c>
      <c r="D1915" s="60" t="s">
        <v>1447</v>
      </c>
      <c r="E1915" s="35" t="s">
        <v>2638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2649</v>
      </c>
      <c r="B1916" s="35" t="s">
        <v>1308</v>
      </c>
      <c r="C1916" s="35" t="s">
        <v>1527</v>
      </c>
      <c r="D1916" s="60" t="s">
        <v>1447</v>
      </c>
      <c r="E1916" s="35" t="s">
        <v>2650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2651</v>
      </c>
      <c r="B1917" s="35" t="s">
        <v>1308</v>
      </c>
      <c r="C1917" s="35" t="s">
        <v>1527</v>
      </c>
      <c r="D1917" s="60" t="s">
        <v>1447</v>
      </c>
      <c r="E1917" s="35" t="s">
        <v>2650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2652</v>
      </c>
      <c r="B1918" s="35" t="s">
        <v>1308</v>
      </c>
      <c r="C1918" s="35" t="s">
        <v>1527</v>
      </c>
      <c r="D1918" s="60" t="s">
        <v>1447</v>
      </c>
      <c r="E1918" s="35" t="s">
        <v>2650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2653</v>
      </c>
      <c r="B1919" s="35" t="s">
        <v>1308</v>
      </c>
      <c r="C1919" s="35" t="s">
        <v>1527</v>
      </c>
      <c r="D1919" s="60" t="s">
        <v>1447</v>
      </c>
      <c r="E1919" s="35" t="s">
        <v>2650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2654</v>
      </c>
      <c r="B1920" s="35" t="s">
        <v>1308</v>
      </c>
      <c r="C1920" s="35" t="s">
        <v>1527</v>
      </c>
      <c r="D1920" s="60" t="s">
        <v>1447</v>
      </c>
      <c r="E1920" s="35" t="s">
        <v>2650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2643</v>
      </c>
      <c r="K1920" s="79"/>
    </row>
    <row r="1921" spans="1:11" ht="41.25" customHeight="1">
      <c r="A1921" s="18" t="s">
        <v>2655</v>
      </c>
      <c r="B1921" s="35" t="s">
        <v>1308</v>
      </c>
      <c r="C1921" s="35" t="s">
        <v>1527</v>
      </c>
      <c r="D1921" s="60" t="s">
        <v>1447</v>
      </c>
      <c r="E1921" s="35" t="s">
        <v>2650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2656</v>
      </c>
      <c r="B1922" s="35" t="s">
        <v>1308</v>
      </c>
      <c r="C1922" s="35" t="s">
        <v>1527</v>
      </c>
      <c r="D1922" s="60" t="s">
        <v>1447</v>
      </c>
      <c r="E1922" s="35" t="s">
        <v>2650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2657</v>
      </c>
      <c r="B1923" s="35" t="s">
        <v>1308</v>
      </c>
      <c r="C1923" s="35" t="s">
        <v>1527</v>
      </c>
      <c r="D1923" s="60" t="s">
        <v>1447</v>
      </c>
      <c r="E1923" s="35" t="s">
        <v>2650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2658</v>
      </c>
      <c r="B1924" s="35" t="s">
        <v>1308</v>
      </c>
      <c r="C1924" s="35" t="s">
        <v>1527</v>
      </c>
      <c r="D1924" s="60" t="s">
        <v>1447</v>
      </c>
      <c r="E1924" s="35" t="s">
        <v>2650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2659</v>
      </c>
      <c r="B1925" s="35" t="s">
        <v>1308</v>
      </c>
      <c r="C1925" s="35" t="s">
        <v>1527</v>
      </c>
      <c r="D1925" s="60" t="s">
        <v>1447</v>
      </c>
      <c r="E1925" s="35" t="s">
        <v>2650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2660</v>
      </c>
      <c r="B1926" s="35" t="s">
        <v>1308</v>
      </c>
      <c r="C1926" s="35" t="s">
        <v>870</v>
      </c>
      <c r="D1926" s="60" t="s">
        <v>1447</v>
      </c>
      <c r="E1926" s="35" t="s">
        <v>2661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2662</v>
      </c>
      <c r="K1926" s="79"/>
    </row>
    <row r="1927" spans="1:11" ht="41.25" customHeight="1">
      <c r="A1927" s="18" t="s">
        <v>2663</v>
      </c>
      <c r="B1927" s="35" t="s">
        <v>1308</v>
      </c>
      <c r="C1927" s="35" t="s">
        <v>870</v>
      </c>
      <c r="D1927" s="60" t="s">
        <v>1447</v>
      </c>
      <c r="E1927" s="35" t="s">
        <v>2661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2664</v>
      </c>
      <c r="B1928" s="35" t="s">
        <v>1308</v>
      </c>
      <c r="C1928" s="35" t="s">
        <v>870</v>
      </c>
      <c r="D1928" s="60" t="s">
        <v>1447</v>
      </c>
      <c r="E1928" s="35" t="s">
        <v>2661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2665</v>
      </c>
      <c r="B1929" s="35" t="s">
        <v>1308</v>
      </c>
      <c r="C1929" s="35" t="s">
        <v>870</v>
      </c>
      <c r="D1929" s="60" t="s">
        <v>1447</v>
      </c>
      <c r="E1929" s="35" t="s">
        <v>2661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2634</v>
      </c>
      <c r="K1929" s="79"/>
    </row>
    <row r="1930" spans="1:11" ht="41.25" customHeight="1">
      <c r="A1930" s="18" t="s">
        <v>2666</v>
      </c>
      <c r="B1930" s="35" t="s">
        <v>1308</v>
      </c>
      <c r="C1930" s="35" t="s">
        <v>870</v>
      </c>
      <c r="D1930" s="60" t="s">
        <v>1447</v>
      </c>
      <c r="E1930" s="35" t="s">
        <v>2661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2667</v>
      </c>
      <c r="B1931" s="35" t="s">
        <v>1308</v>
      </c>
      <c r="C1931" s="35" t="s">
        <v>870</v>
      </c>
      <c r="D1931" s="60" t="s">
        <v>1447</v>
      </c>
      <c r="E1931" s="35" t="s">
        <v>2661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2668</v>
      </c>
      <c r="B1932" s="35" t="s">
        <v>1308</v>
      </c>
      <c r="C1932" s="35" t="s">
        <v>870</v>
      </c>
      <c r="D1932" s="60" t="s">
        <v>1447</v>
      </c>
      <c r="E1932" s="35" t="s">
        <v>2661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2669</v>
      </c>
      <c r="B1933" s="35" t="s">
        <v>1308</v>
      </c>
      <c r="C1933" s="35" t="s">
        <v>870</v>
      </c>
      <c r="D1933" s="60" t="s">
        <v>1447</v>
      </c>
      <c r="E1933" s="35" t="s">
        <v>2661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2670</v>
      </c>
      <c r="B1934" s="35" t="s">
        <v>1308</v>
      </c>
      <c r="C1934" s="35" t="s">
        <v>870</v>
      </c>
      <c r="D1934" s="60" t="s">
        <v>1447</v>
      </c>
      <c r="E1934" s="35" t="s">
        <v>2661</v>
      </c>
      <c r="F1934" s="48"/>
      <c r="G1934" s="35" t="s">
        <v>2671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2672</v>
      </c>
      <c r="B1935" s="35" t="s">
        <v>1308</v>
      </c>
      <c r="C1935" s="35" t="s">
        <v>870</v>
      </c>
      <c r="D1935" s="60" t="s">
        <v>1447</v>
      </c>
      <c r="E1935" s="35" t="s">
        <v>2661</v>
      </c>
      <c r="F1935" s="48"/>
      <c r="G1935" s="35" t="s">
        <v>2673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2674</v>
      </c>
      <c r="B1936" s="35" t="s">
        <v>1308</v>
      </c>
      <c r="C1936" s="35" t="s">
        <v>870</v>
      </c>
      <c r="D1936" s="60" t="s">
        <v>1447</v>
      </c>
      <c r="E1936" s="35" t="s">
        <v>2661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2675</v>
      </c>
      <c r="B1937" s="35" t="s">
        <v>2421</v>
      </c>
      <c r="C1937" s="35" t="s">
        <v>1199</v>
      </c>
      <c r="D1937" s="60" t="s">
        <v>1047</v>
      </c>
      <c r="E1937" s="35" t="s">
        <v>2676</v>
      </c>
      <c r="F1937" s="48"/>
      <c r="G1937" s="35" t="s">
        <v>2677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2678</v>
      </c>
      <c r="B1938" s="35" t="s">
        <v>2421</v>
      </c>
      <c r="C1938" s="35" t="s">
        <v>1199</v>
      </c>
      <c r="D1938" s="60" t="s">
        <v>1047</v>
      </c>
      <c r="E1938" s="35" t="s">
        <v>2676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2679</v>
      </c>
      <c r="B1939" s="35" t="s">
        <v>2421</v>
      </c>
      <c r="C1939" s="35" t="s">
        <v>1199</v>
      </c>
      <c r="D1939" s="60" t="s">
        <v>1047</v>
      </c>
      <c r="E1939" s="35" t="s">
        <v>2676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2680</v>
      </c>
      <c r="B1940" s="35" t="s">
        <v>2421</v>
      </c>
      <c r="C1940" s="35" t="s">
        <v>1199</v>
      </c>
      <c r="D1940" s="60" t="s">
        <v>1047</v>
      </c>
      <c r="E1940" s="35" t="s">
        <v>2676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2681</v>
      </c>
      <c r="B1941" s="35" t="s">
        <v>2421</v>
      </c>
      <c r="C1941" s="35" t="s">
        <v>1199</v>
      </c>
      <c r="D1941" s="60" t="s">
        <v>1047</v>
      </c>
      <c r="E1941" s="35" t="s">
        <v>2676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2682</v>
      </c>
      <c r="B1942" s="35" t="s">
        <v>2421</v>
      </c>
      <c r="C1942" s="35" t="s">
        <v>1199</v>
      </c>
      <c r="D1942" s="60" t="s">
        <v>1047</v>
      </c>
      <c r="E1942" s="35" t="s">
        <v>2676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2683</v>
      </c>
      <c r="B1943" s="35" t="s">
        <v>2421</v>
      </c>
      <c r="C1943" s="35" t="s">
        <v>1199</v>
      </c>
      <c r="D1943" s="60" t="s">
        <v>1047</v>
      </c>
      <c r="E1943" s="35" t="s">
        <v>2676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2684</v>
      </c>
      <c r="B1944" s="35" t="s">
        <v>2421</v>
      </c>
      <c r="C1944" s="35" t="s">
        <v>1199</v>
      </c>
      <c r="D1944" s="60" t="s">
        <v>1047</v>
      </c>
      <c r="E1944" s="35" t="s">
        <v>2676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2685</v>
      </c>
      <c r="B1945" s="35" t="s">
        <v>2421</v>
      </c>
      <c r="C1945" s="35" t="s">
        <v>1199</v>
      </c>
      <c r="D1945" s="60" t="s">
        <v>1047</v>
      </c>
      <c r="E1945" s="35" t="s">
        <v>2676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2686</v>
      </c>
      <c r="B1946" s="35" t="s">
        <v>2421</v>
      </c>
      <c r="C1946" s="35" t="s">
        <v>348</v>
      </c>
      <c r="D1946" s="60" t="s">
        <v>1047</v>
      </c>
      <c r="E1946" s="35" t="s">
        <v>2687</v>
      </c>
      <c r="F1946" s="48"/>
      <c r="G1946" s="35" t="s">
        <v>2688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2689</v>
      </c>
      <c r="B1947" s="35" t="s">
        <v>2421</v>
      </c>
      <c r="C1947" s="35" t="s">
        <v>348</v>
      </c>
      <c r="D1947" s="60" t="s">
        <v>1047</v>
      </c>
      <c r="E1947" s="35" t="s">
        <v>2687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2690</v>
      </c>
      <c r="B1948" s="35" t="s">
        <v>2421</v>
      </c>
      <c r="C1948" s="35" t="s">
        <v>348</v>
      </c>
      <c r="D1948" s="60" t="s">
        <v>1047</v>
      </c>
      <c r="E1948" s="35" t="s">
        <v>2687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2691</v>
      </c>
      <c r="B1949" s="35" t="s">
        <v>2421</v>
      </c>
      <c r="C1949" s="35" t="s">
        <v>348</v>
      </c>
      <c r="D1949" s="60" t="s">
        <v>1047</v>
      </c>
      <c r="E1949" s="35" t="s">
        <v>2687</v>
      </c>
      <c r="F1949" s="48"/>
      <c r="G1949" s="35" t="s">
        <v>2692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2693</v>
      </c>
      <c r="B1950" s="35" t="s">
        <v>2421</v>
      </c>
      <c r="C1950" s="35" t="s">
        <v>348</v>
      </c>
      <c r="D1950" s="60" t="s">
        <v>1047</v>
      </c>
      <c r="E1950" s="35" t="s">
        <v>2687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2694</v>
      </c>
      <c r="K1950" s="79"/>
    </row>
    <row r="1951" spans="1:11" ht="41.25" customHeight="1">
      <c r="A1951" s="18" t="s">
        <v>2695</v>
      </c>
      <c r="B1951" s="35" t="s">
        <v>2421</v>
      </c>
      <c r="C1951" s="35" t="s">
        <v>348</v>
      </c>
      <c r="D1951" s="60" t="s">
        <v>1047</v>
      </c>
      <c r="E1951" s="35" t="s">
        <v>2696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2697</v>
      </c>
      <c r="B1952" s="35" t="s">
        <v>2421</v>
      </c>
      <c r="C1952" s="35" t="s">
        <v>348</v>
      </c>
      <c r="D1952" s="60" t="s">
        <v>1047</v>
      </c>
      <c r="E1952" s="35" t="s">
        <v>2696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2698</v>
      </c>
      <c r="B1953" s="35" t="s">
        <v>2421</v>
      </c>
      <c r="C1953" s="35" t="s">
        <v>348</v>
      </c>
      <c r="D1953" s="60" t="s">
        <v>1047</v>
      </c>
      <c r="E1953" s="35" t="s">
        <v>2696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2699</v>
      </c>
      <c r="B1954" s="35" t="s">
        <v>2421</v>
      </c>
      <c r="C1954" s="35" t="s">
        <v>348</v>
      </c>
      <c r="D1954" s="60" t="s">
        <v>1047</v>
      </c>
      <c r="E1954" s="35" t="s">
        <v>2696</v>
      </c>
      <c r="F1954" s="48"/>
      <c r="G1954" s="92" t="s">
        <v>2700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2701</v>
      </c>
      <c r="B1955" s="35" t="s">
        <v>2421</v>
      </c>
      <c r="C1955" s="35" t="s">
        <v>348</v>
      </c>
      <c r="D1955" s="60" t="s">
        <v>1047</v>
      </c>
      <c r="E1955" s="35" t="s">
        <v>2696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2702</v>
      </c>
      <c r="B1956" s="35" t="s">
        <v>2421</v>
      </c>
      <c r="C1956" s="35" t="s">
        <v>348</v>
      </c>
      <c r="D1956" s="60" t="s">
        <v>1047</v>
      </c>
      <c r="E1956" s="35" t="s">
        <v>2696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2703</v>
      </c>
      <c r="B1957" s="35" t="s">
        <v>2421</v>
      </c>
      <c r="C1957" s="35" t="s">
        <v>348</v>
      </c>
      <c r="D1957" s="60" t="s">
        <v>1047</v>
      </c>
      <c r="E1957" s="35" t="s">
        <v>2696</v>
      </c>
      <c r="F1957" s="48"/>
      <c r="G1957" s="35" t="s">
        <v>2704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2705</v>
      </c>
      <c r="B1958" s="35" t="s">
        <v>2421</v>
      </c>
      <c r="C1958" s="35" t="s">
        <v>348</v>
      </c>
      <c r="D1958" s="60" t="s">
        <v>1047</v>
      </c>
      <c r="E1958" s="35" t="s">
        <v>2696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2706</v>
      </c>
      <c r="B1959" s="35" t="s">
        <v>2421</v>
      </c>
      <c r="C1959" s="35" t="s">
        <v>348</v>
      </c>
      <c r="D1959" s="60" t="s">
        <v>1047</v>
      </c>
      <c r="E1959" s="35" t="s">
        <v>2696</v>
      </c>
      <c r="F1959" s="48"/>
      <c r="G1959" s="92" t="s">
        <v>2707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2708</v>
      </c>
      <c r="B1960" s="35" t="s">
        <v>2421</v>
      </c>
      <c r="C1960" s="35" t="s">
        <v>348</v>
      </c>
      <c r="D1960" s="60" t="s">
        <v>1047</v>
      </c>
      <c r="E1960" s="35" t="s">
        <v>2696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2709</v>
      </c>
      <c r="B1961" s="35" t="s">
        <v>2421</v>
      </c>
      <c r="C1961" s="35" t="s">
        <v>348</v>
      </c>
      <c r="D1961" s="60" t="s">
        <v>1047</v>
      </c>
      <c r="E1961" s="35" t="s">
        <v>2696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2710</v>
      </c>
      <c r="B1962" s="35" t="s">
        <v>2421</v>
      </c>
      <c r="C1962" s="35" t="s">
        <v>348</v>
      </c>
      <c r="D1962" s="60" t="s">
        <v>1047</v>
      </c>
      <c r="E1962" s="35" t="s">
        <v>2696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2711</v>
      </c>
      <c r="K1962" s="79"/>
    </row>
    <row r="1963" spans="1:11" ht="41.25" customHeight="1">
      <c r="A1963" s="18" t="s">
        <v>2712</v>
      </c>
      <c r="B1963" s="35" t="s">
        <v>2421</v>
      </c>
      <c r="C1963" s="35" t="s">
        <v>348</v>
      </c>
      <c r="D1963" s="60" t="s">
        <v>1047</v>
      </c>
      <c r="E1963" s="35" t="s">
        <v>2696</v>
      </c>
      <c r="F1963" s="48"/>
      <c r="G1963" s="35" t="s">
        <v>2713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2714</v>
      </c>
      <c r="B1964" s="35" t="s">
        <v>2421</v>
      </c>
      <c r="C1964" s="35" t="s">
        <v>348</v>
      </c>
      <c r="D1964" s="60" t="s">
        <v>1047</v>
      </c>
      <c r="E1964" s="35" t="s">
        <v>2696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2715</v>
      </c>
      <c r="B1965" s="35" t="s">
        <v>2716</v>
      </c>
      <c r="C1965" s="35" t="s">
        <v>1512</v>
      </c>
      <c r="D1965" s="60" t="s">
        <v>1047</v>
      </c>
      <c r="E1965" s="35" t="s">
        <v>2717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2718</v>
      </c>
      <c r="B1966" s="35" t="s">
        <v>2716</v>
      </c>
      <c r="C1966" s="35" t="s">
        <v>1512</v>
      </c>
      <c r="D1966" s="60" t="s">
        <v>1047</v>
      </c>
      <c r="E1966" s="35" t="s">
        <v>2717</v>
      </c>
      <c r="F1966" s="48"/>
      <c r="G1966" s="35" t="s">
        <v>2719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2720</v>
      </c>
      <c r="B1967" s="35" t="s">
        <v>2716</v>
      </c>
      <c r="C1967" s="35" t="s">
        <v>1512</v>
      </c>
      <c r="D1967" s="60" t="s">
        <v>1047</v>
      </c>
      <c r="E1967" s="35" t="s">
        <v>2717</v>
      </c>
      <c r="F1967" s="48"/>
      <c r="G1967" s="35" t="s">
        <v>2721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2722</v>
      </c>
      <c r="B1968" s="35" t="s">
        <v>2716</v>
      </c>
      <c r="C1968" s="35" t="s">
        <v>1512</v>
      </c>
      <c r="D1968" s="60" t="s">
        <v>1047</v>
      </c>
      <c r="E1968" s="35" t="s">
        <v>2717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2723</v>
      </c>
      <c r="B1969" s="35" t="s">
        <v>2716</v>
      </c>
      <c r="C1969" s="35" t="s">
        <v>1512</v>
      </c>
      <c r="D1969" s="60" t="s">
        <v>1047</v>
      </c>
      <c r="E1969" s="35" t="s">
        <v>2717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2724</v>
      </c>
      <c r="B1970" s="35" t="s">
        <v>2716</v>
      </c>
      <c r="C1970" s="35" t="s">
        <v>1512</v>
      </c>
      <c r="D1970" s="60" t="s">
        <v>1047</v>
      </c>
      <c r="E1970" s="35" t="s">
        <v>2717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2725</v>
      </c>
      <c r="B1971" s="35" t="s">
        <v>2716</v>
      </c>
      <c r="C1971" s="35" t="s">
        <v>1512</v>
      </c>
      <c r="D1971" s="60" t="s">
        <v>1047</v>
      </c>
      <c r="E1971" s="35" t="s">
        <v>2717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2726</v>
      </c>
      <c r="B1972" s="35" t="s">
        <v>2716</v>
      </c>
      <c r="C1972" s="35" t="s">
        <v>1512</v>
      </c>
      <c r="D1972" s="60" t="s">
        <v>1047</v>
      </c>
      <c r="E1972" s="35" t="s">
        <v>2717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2727</v>
      </c>
      <c r="B1973" s="35" t="s">
        <v>2716</v>
      </c>
      <c r="C1973" s="35" t="s">
        <v>1512</v>
      </c>
      <c r="D1973" s="60" t="s">
        <v>1047</v>
      </c>
      <c r="E1973" s="35" t="s">
        <v>2717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2728</v>
      </c>
      <c r="B1974" s="35" t="s">
        <v>2716</v>
      </c>
      <c r="C1974" s="35" t="s">
        <v>1512</v>
      </c>
      <c r="D1974" s="60" t="s">
        <v>1047</v>
      </c>
      <c r="E1974" s="35" t="s">
        <v>2717</v>
      </c>
      <c r="F1974" s="48"/>
      <c r="G1974" s="35" t="s">
        <v>2729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2730</v>
      </c>
      <c r="B1975" s="35" t="s">
        <v>2716</v>
      </c>
      <c r="C1975" s="35" t="s">
        <v>1512</v>
      </c>
      <c r="D1975" s="60" t="s">
        <v>1047</v>
      </c>
      <c r="E1975" s="35" t="s">
        <v>2717</v>
      </c>
      <c r="F1975" s="48"/>
      <c r="G1975" s="35" t="s">
        <v>2731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2732</v>
      </c>
      <c r="B1976" s="35" t="s">
        <v>2716</v>
      </c>
      <c r="C1976" s="35" t="s">
        <v>1512</v>
      </c>
      <c r="D1976" s="60" t="s">
        <v>1047</v>
      </c>
      <c r="E1976" s="35" t="s">
        <v>2717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2733</v>
      </c>
      <c r="B1977" s="35" t="s">
        <v>2716</v>
      </c>
      <c r="C1977" s="35" t="s">
        <v>1512</v>
      </c>
      <c r="D1977" s="60" t="s">
        <v>1047</v>
      </c>
      <c r="E1977" s="35" t="s">
        <v>2717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2734</v>
      </c>
      <c r="B1978" s="35" t="s">
        <v>2716</v>
      </c>
      <c r="C1978" s="35" t="s">
        <v>1512</v>
      </c>
      <c r="D1978" s="60" t="s">
        <v>1047</v>
      </c>
      <c r="E1978" s="35" t="s">
        <v>2717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2735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2736</v>
      </c>
      <c r="B2" s="8" t="s">
        <v>2737</v>
      </c>
      <c r="C2" s="8" t="s">
        <v>2738</v>
      </c>
      <c r="D2" s="8" t="s">
        <v>2739</v>
      </c>
      <c r="E2" s="8" t="s">
        <v>2740</v>
      </c>
      <c r="F2" s="8" t="s">
        <v>2741</v>
      </c>
      <c r="G2" s="80" t="s">
        <v>2742</v>
      </c>
      <c r="H2" s="8" t="s">
        <v>2743</v>
      </c>
      <c r="I2" s="8" t="s">
        <v>2744</v>
      </c>
      <c r="J2" s="75" t="s">
        <v>2745</v>
      </c>
      <c r="R2" s="83" t="s">
        <v>2746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2747</v>
      </c>
      <c r="E3" s="10">
        <v>0.1234</v>
      </c>
      <c r="F3" s="10" t="s">
        <v>2748</v>
      </c>
      <c r="G3" s="81">
        <f>Table2[[#This Row],[Current Total FG QTY]]*Table2[[#This Row],[SAM Improvement]]*$S$7</f>
        <v>22089.830484330483</v>
      </c>
      <c r="H3" s="10" t="s">
        <v>2749</v>
      </c>
      <c r="I3" s="10" t="s">
        <v>2750</v>
      </c>
      <c r="J3" s="76">
        <v>46140.696493055599</v>
      </c>
      <c r="R3" s="85" t="s">
        <v>2751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2747</v>
      </c>
      <c r="E4" s="10"/>
      <c r="F4" s="10" t="s">
        <v>2752</v>
      </c>
      <c r="G4" s="81">
        <f>Table2[[#This Row],[Current Total FG QTY]]*Table2[[#This Row],[SAM Improvement]]*$S$7</f>
        <v>0</v>
      </c>
      <c r="H4" s="10"/>
      <c r="I4" s="10" t="s">
        <v>2750</v>
      </c>
      <c r="J4" s="76">
        <v>46149.4283796296</v>
      </c>
      <c r="R4" s="85" t="s">
        <v>2753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2747</v>
      </c>
      <c r="E5" s="10"/>
      <c r="F5" s="10" t="s">
        <v>2752</v>
      </c>
      <c r="G5" s="81">
        <f>Table2[[#This Row],[Current Total FG QTY]]*Table2[[#This Row],[SAM Improvement]]*$S$7</f>
        <v>0</v>
      </c>
      <c r="H5" s="10"/>
      <c r="I5" s="10" t="s">
        <v>2750</v>
      </c>
      <c r="J5" s="76">
        <v>46149.428298611099</v>
      </c>
      <c r="R5" s="85" t="s">
        <v>2754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2750</v>
      </c>
      <c r="J7" s="76">
        <v>46149.4286111111</v>
      </c>
      <c r="R7" s="87" t="s">
        <v>2755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2747</v>
      </c>
      <c r="E8" s="10">
        <v>0.1401</v>
      </c>
      <c r="F8" s="10" t="s">
        <v>2756</v>
      </c>
      <c r="G8" s="81">
        <f>Table2[[#This Row],[Current Total FG QTY]]*Table2[[#This Row],[SAM Improvement]]*$S$7</f>
        <v>11703.17965811966</v>
      </c>
      <c r="H8" s="10" t="s">
        <v>2749</v>
      </c>
      <c r="I8" s="10" t="s">
        <v>2750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2747</v>
      </c>
      <c r="E10" s="10">
        <v>0.1177</v>
      </c>
      <c r="F10" s="10" t="s">
        <v>2756</v>
      </c>
      <c r="G10" s="81">
        <f>Table2[[#This Row],[Current Total FG QTY]]*Table2[[#This Row],[SAM Improvement]]*$S$7</f>
        <v>8856.7573361823361</v>
      </c>
      <c r="H10" s="10"/>
      <c r="I10" s="10" t="s">
        <v>2750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2747</v>
      </c>
      <c r="E14" s="10">
        <v>0</v>
      </c>
      <c r="F14" s="10" t="s">
        <v>2757</v>
      </c>
      <c r="G14" s="81">
        <f>Table2[[#This Row],[Current Total FG QTY]]*Table2[[#This Row],[SAM Improvement]]*$S$7</f>
        <v>0</v>
      </c>
      <c r="H14" s="10" t="s">
        <v>2749</v>
      </c>
      <c r="I14" s="10" t="s">
        <v>2750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2760</v>
      </c>
      <c r="D76">
        <v>163</v>
      </c>
    </row>
    <row r="77" spans="2:4">
      <c r="B77" t="s">
        <v>2761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2762</v>
      </c>
      <c r="D167">
        <v>499</v>
      </c>
    </row>
    <row r="168" spans="2:4">
      <c r="B168" t="s">
        <v>2763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2768</v>
      </c>
      <c r="D210">
        <v>10</v>
      </c>
    </row>
    <row r="211" spans="2:4">
      <c r="B211" t="s">
        <v>2769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2770</v>
      </c>
      <c r="D218">
        <v>69</v>
      </c>
    </row>
    <row r="219" spans="2:4">
      <c r="B219" t="s">
        <v>2771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2026-05-18T05:19:14Z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