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" documentId="13_ncr:1_{7EF57DF4-89AE-8C42-9C9C-3682908C3E34}" xr6:coauthVersionLast="47" xr6:coauthVersionMax="47" xr10:uidLastSave="{4456E510-6A05-42FF-B97B-0E08175056C9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<sst xmlns="http://schemas.openxmlformats.org/spreadsheetml/2006/main" count="9530" uniqueCount="2380">
  <si>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</si>
  <si>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</si>
  <si>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</si>
  <si>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</si>
  <si>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</si>
  <si>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</si>
  <si>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</si>
  <si>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</si>
  <si>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</si>
  <si>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</si>
  <si>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</si>
  <si>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</si>
  <si>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</si>
  <si>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</si>
  <si>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</si>
  <si>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</si>
  <si>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</si>
  <si>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</si>
  <si>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</si>
  <si>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</si>
  <si>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</si>
  <si>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</si>
  <si>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</si>
  <si>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</si>
  <si>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</si>
  <si>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</si>
  <si>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</si>
  <si>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</si>
  <si>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</si>
  <si>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</si>
  <si>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</si>
  <si>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</si>
  <si>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</si>
  <si>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</si>
  <si>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</si>
  <si>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</si>
  <si>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</si>
  <si>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</si>
  <si>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</si>
  <si>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</si>
  <si>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</si>
  <si>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</si>
  <si>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</si>
  <si>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</si>
  <si>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</si>
  <si>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</si>
  <si>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</si>
  <si>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</si>
  <si>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</si>
  <si>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</si>
  <si>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</si>
  <si>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</si>
  <si>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</si>
  <si>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</si>
  <si>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</si>
  <si>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</si>
  <si>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</si>
  <si>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</si>
  <si>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</si>
  <si>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</si>
  <si>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</si>
  <si>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</si>
  <si>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</si>
  <si>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</si>
  <si>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</si>
  <si>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</si>
  <si>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</si>
  <si>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</si>
  <si>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</si>
  <si>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</si>
  <si>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</si>
  <si>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</si>
  <si>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</si>
  <si>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</si>
  <si>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</si>
  <si>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</si>
  <si>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</si>
  <si>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</si>
  <si>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</si>
  <si>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</si>
  <si>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</si>
  <si>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</si>
  <si>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</si>
  <si>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</si>
  <si>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</si>
  <si>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</si>
  <si>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</si>
  <si>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</si>
  <si>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</si>
  <si>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</si>
  <si>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</si>
  <si>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</si>
  <si>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</si>
  <si>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</si>
  <si>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</si>
  <si>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</si>
  <si>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</si>
  <si>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</si>
  <si>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</si>
  <si>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</si>
  <si>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</si>
  <si>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</si>
  <si>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</si>
  <si>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</si>
  <si>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</si>
  <si>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</si>
  <si>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</si>
  <si>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</si>
  <si>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</si>
  <si>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</si>
  <si>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</si>
  <si>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</si>
  <si>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</si>
  <si>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</si>
  <si>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</si>
  <si>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</si>
  <si>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</si>
  <si>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</si>
  <si>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</si>
  <si>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</si>
  <si>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</si>
  <si>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</si>
  <si>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</si>
  <si>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</si>
  <si>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</si>
  <si>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</si>
  <si>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</si>
  <si>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</si>
  <si>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</si>
  <si>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</si>
  <si>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</si>
  <si>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</si>
  <si>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</si>
  <si>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</si>
  <si>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</si>
  <si>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</si>
  <si>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</si>
  <si>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</si>
  <si>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</si>
  <si>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</si>
  <si>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</si>
  <si>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</si>
  <si>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</si>
  <si>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</si>
  <si>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</si>
  <si>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</si>
  <si>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</si>
  <si>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</si>
  <si>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</si>
  <si>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</si>
  <si>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</si>
  <si>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</si>
  <si>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</si>
  <si>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</si>
  <si>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</si>
  <si>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</si>
  <si>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</si>
  <si>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</si>
  <si>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</si>
  <si>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</si>
  <si>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</si>
  <si>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</si>
  <si>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</si>
  <si>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</si>
  <si>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</si>
  <si>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</si>
  <si>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</si>
  <si>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</si>
  <si>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</si>
  <si>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</si>
  <si>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</si>
  <si>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</si>
  <si>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</si>
  <si>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</si>
  <si>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</si>
  <si>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</si>
  <si>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</si>
  <si>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</si>
  <si>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</si>
  <si>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</si>
  <si>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</si>
  <si>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</si>
  <si>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</si>
  <si>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</si>
  <si>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</si>
  <si>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</si>
  <si>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</si>
  <si>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</si>
  <si>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</si>
  <si>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</si>
  <si>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</si>
  <si>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</si>
  <si>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</si>
  <si>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</si>
  <si>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</si>
  <si>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</si>
  <si>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</si>
  <si>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</si>
  <si>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</si>
  <si>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</si>
  <si>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</si>
  <si>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</si>
  <si>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</si>
  <si>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</si>
  <si>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</si>
  <si>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</si>
  <si>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</si>
  <si>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</si>
  <si>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</si>
  <si>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</si>
  <si>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</si>
  <si>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</si>
  <si>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</si>
  <si>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</si>
  <si>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</si>
  <si>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</si>
  <si>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</si>
  <si>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</si>
  <si>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</si>
  <si>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</si>
  <si>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</si>
  <si>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</si>
  <si>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</si>
  <si>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</si>
  <si>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</si>
  <si>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</si>
  <si>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</si>
  <si>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</si>
  <si>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</si>
  <si>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</si>
  <si>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</si>
  <si>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</si>
  <si>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</si>
  <si>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</si>
  <si>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</si>
  <si>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</si>
  <si>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</si>
  <si>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</si>
  <si>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</si>
  <si>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</si>
  <si>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</si>
  <si>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</si>
  <si>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</si>
  <si>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</si>
  <si>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</si>
  <si>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</si>
  <si>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</si>
  <si>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</si>
  <si>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</si>
  <si>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</si>
  <si>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</si>
  <si>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</si>
  <si>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</si>
  <si>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</si>
  <si>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</si>
  <si>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</si>
  <si>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</si>
  <si>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</si>
  <si>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</si>
  <si>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</si>
  <si>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</si>
  <si>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</si>
  <si>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</si>
  <si>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</si>
  <si>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</si>
  <si>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</si>
  <si>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</si>
  <si>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</si>
  <si>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</si>
  <si>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</si>
  <si>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</si>
  <si>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</si>
  <si>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</si>
  <si>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</si>
  <si>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</si>
  <si>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</si>
  <si>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</si>
  <si>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</si>
  <si>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</si>
  <si>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</si>
  <si>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</si>
  <si>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</si>
  <si>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</si>
  <si>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</si>
  <si>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</si>
  <si>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</si>
  <si>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</si>
  <si>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</si>
  <si>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</si>
  <si>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</si>
  <si>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</si>
  <si>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</si>
  <si>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</si>
  <si>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</si>
  <si>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</si>
  <si>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</si>
  <si>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</si>
  <si>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</si>
  <si>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</si>
  <si>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</si>
  <si>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</si>
  <si>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</si>
  <si>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</si>
  <si>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</si>
  <si>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</si>
  <si>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</si>
  <si>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</si>
  <si>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</si>
  <si>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</si>
  <si>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</si>
  <si>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</si>
  <si>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</si>
  <si>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</si>
  <si>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</si>
  <si>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</si>
  <si>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</si>
  <si>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</si>
  <si>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</si>
  <si>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</si>
  <si>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</si>
  <si>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</si>
  <si>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</si>
  <si>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</si>
  <si>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</si>
  <si>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</si>
  <si>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</si>
  <si>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</si>
  <si>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</si>
  <si>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</si>
  <si>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</si>
  <si>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</si>
  <si>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</si>
  <si>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</si>
  <si>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</si>
  <si>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</si>
  <si>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</si>
  <si>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</si>
  <si>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</si>
  <si>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</si>
  <si>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</si>
  <si>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</si>
  <si>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</si>
  <si>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</si>
  <si>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</si>
  <si>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</si>
  <si>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</si>
  <si>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</si>
  <si>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</si>
  <si>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</si>
  <si>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</si>
  <si>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</si>
  <si>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</si>
  <si>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</si>
  <si>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</si>
  <si>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</si>
  <si>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</si>
  <si>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</si>
  <si>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</si>
  <si>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</si>
  <si>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</si>
  <si>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</si>
  <si>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</si>
  <si>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</si>
  <si>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</si>
  <si>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</si>
  <si>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</si>
  <si>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</si>
  <si>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</si>
  <si>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</si>
  <si>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</si>
  <si>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</si>
  <si>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</si>
  <si>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</si>
  <si>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</si>
  <si>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</si>
  <si>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</si>
  <si>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</si>
  <si>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</si>
  <si>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</si>
  <si>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</si>
  <si>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</si>
  <si>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</si>
  <si>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</si>
  <si>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</si>
  <si>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</si>
  <si>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</si>
  <si>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</si>
  <si>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</si>
  <si>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</si>
  <si>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</si>
  <si>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</si>
  <si>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</si>
  <si>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</si>
  <si>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</si>
  <si>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</si>
  <si>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</si>
  <si>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</si>
  <si>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</si>
  <si>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</si>
  <si>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</si>
  <si>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</si>
  <si>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</si>
  <si>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</si>
  <si>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</si>
  <si>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</si>
  <si>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</si>
  <si>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</si>
  <si>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</si>
  <si>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</si>
  <si>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</si>
  <si>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</si>
  <si>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</si>
  <si>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</si>
  <si>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</si>
  <si>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</si>
  <si>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</si>
  <si>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</si>
  <si>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</si>
  <si>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</si>
  <si>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</si>
  <si>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</si>
  <si>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</si>
  <si>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</si>
  <si>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</si>
  <si>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</si>
  <si>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</si>
  <si>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</si>
  <si>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</si>
  <si>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</si>
  <si>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</si>
  <si>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</si>
  <si>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</si>
  <si>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</si>
  <si>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</si>
  <si>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</si>
  <si>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</si>
  <si>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</si>
  <si>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</si>
  <si>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</si>
  <si>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</si>
  <si>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</si>
  <si>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</si>
  <si>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</si>
  <si>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</si>
  <si>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</si>
  <si>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</si>
  <si>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</si>
  <si>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</si>
  <si>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</si>
  <si>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</si>
  <si>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</si>
  <si>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</si>
  <si>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</si>
  <si>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</si>
  <si>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</si>
  <si>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</si>
  <si>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</si>
  <si>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</si>
  <si>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</si>
  <si>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</si>
  <si>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</si>
  <si>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</si>
  <si>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</si>
  <si>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</si>
  <si>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</si>
  <si>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</si>
  <si>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</si>
  <si>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</si>
  <si>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</si>
  <si>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</si>
  <si>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</si>
  <si>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</si>
  <si>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</si>
  <si>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</si>
  <si>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</si>
  <si>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</si>
  <si>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</si>
  <si>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</si>
  <si>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</si>
  <si>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</si>
  <si>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</si>
  <si>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</si>
  <si>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</si>
  <si>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</si>
  <si>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</si>
  <si>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</si>
  <si>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</si>
  <si>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</si>
  <si>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</si>
  <si>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</si>
  <si>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</si>
  <si>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</si>
  <si>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</si>
  <si>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</si>
  <si>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</si>
  <si>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</si>
  <si>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</si>
  <si>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</si>
  <si>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</si>
  <si>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</si>
  <si>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</si>
  <si>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</si>
  <si>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</si>
  <si>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</si>
  <si>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</si>
  <si>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</si>
  <si>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</si>
  <si>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</si>
  <si>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</si>
  <si>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</si>
  <si>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</si>
  <si>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</si>
  <si>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</si>
  <si>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</si>
  <si>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</si>
  <si>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</si>
  <si>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</si>
  <si>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</si>
  <si>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</si>
  <si>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</si>
  <si>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</si>
  <si>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</si>
  <si>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</si>
  <si>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</si>
  <si>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</si>
  <si>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</si>
  <si>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</si>
  <si>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</si>
  <si>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</si>
  <si>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</si>
  <si>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</si>
  <si>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</si>
  <si>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</si>
  <si>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</si>
  <si>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</si>
  <si>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</si>
  <si>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</si>
  <si>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</si>
  <si>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</si>
  <si>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</si>
  <si>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</si>
  <si>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</si>
  <si>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</si>
  <si>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</si>
  <si>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</si>
  <si>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</si>
  <si>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</si>
  <si>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</si>
  <si>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</si>
  <si>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</si>
  <si>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</si>
  <si>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</si>
  <si>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</si>
  <si>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</si>
  <si>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</si>
  <si>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</si>
  <si>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</si>
  <si>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</si>
  <si>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</si>
  <si>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</si>
  <si>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</si>
  <si>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</si>
  <si>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</si>
  <si>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</si>
  <si>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</si>
  <si>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</si>
  <si>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</si>
  <si>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</si>
  <si>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</si>
  <si>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</si>
  <si>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</si>
  <si>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</si>
  <si>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</si>
  <si>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</si>
  <si>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</si>
  <si>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</si>
  <si>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</si>
  <si>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</si>
  <si>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</si>
  <si>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</si>
  <si>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</si>
  <si>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</si>
  <si>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</si>
  <si>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</si>
  <si>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</si>
  <si>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</si>
  <si>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</si>
  <si>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</si>
  <si>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</si>
  <si>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</si>
  <si>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</si>
  <si>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</si>
  <si>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</si>
  <si>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</si>
  <si>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</si>
  <si>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</si>
  <si>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</si>
  <si>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</si>
  <si>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</si>
  <si>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</si>
  <si>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</si>
  <si>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</si>
  <si>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</si>
  <si>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</si>
  <si>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</si>
  <si>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</si>
  <si>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</si>
  <si>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</si>
  <si>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</si>
  <si>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</si>
  <si>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</si>
  <si>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</si>
  <si>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</si>
  <si>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</si>
  <si>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</si>
  <si>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</si>
  <si>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</si>
  <si>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</si>
  <si>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</si>
  <si>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</si>
  <si>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</si>
  <si>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</si>
  <si>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</si>
  <si>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</si>
  <si>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</si>
  <si>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</si>
  <si>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</si>
  <si>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</si>
  <si>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</si>
  <si>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</si>
  <si>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</si>
  <si>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</si>
  <si>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</si>
  <si>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</si>
  <si>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</si>
  <si>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</si>
  <si>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</si>
  <si>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</si>
  <si>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</si>
  <si>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</si>
  <si>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</si>
  <si>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</si>
  <si>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</si>
  <si>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</si>
  <si>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</si>
  <si>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</si>
  <si>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</si>
  <si>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</si>
  <si>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</si>
  <si>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</si>
  <si>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</si>
  <si>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</si>
  <si>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</si>
  <si>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</si>
  <si>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</si>
  <si>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</si>
  <si>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</si>
  <si>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</si>
  <si>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</si>
  <si>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</si>
  <si>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</si>
  <si>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</si>
  <si>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</si>
  <si>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</si>
  <si>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</si>
  <si>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</si>
  <si>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</si>
  <si>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</si>
  <si>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</si>
  <si>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</si>
  <si>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</si>
  <si>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</si>
  <si>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</si>
  <si>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</si>
  <si>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</si>
  <si>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</si>
  <si>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</si>
  <si>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</si>
  <si>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</si>
  <si>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</si>
  <si>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</si>
  <si>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</si>
  <si>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</si>
  <si>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</si>
  <si>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</si>
  <si>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</si>
  <si>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</si>
  <si>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</si>
  <si>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</si>
  <si>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</si>
  <si>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</si>
  <si>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</si>
  <si>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</si>
  <si>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</si>
  <si>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</si>
  <si>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</si>
  <si>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</si>
  <si>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</si>
  <si>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</si>
  <si>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</si>
  <si>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</si>
  <si>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</si>
  <si>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</si>
  <si>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</si>
  <si>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</si>
  <si>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</si>
  <si>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</si>
  <si>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</si>
  <si>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</si>
  <si>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</si>
  <si>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</si>
  <si>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</si>
  <si>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</si>
  <si>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</si>
  <si>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</si>
  <si>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</si>
  <si>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</si>
  <si>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</si>
  <si>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</si>
  <si>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</si>
  <si>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</si>
  <si>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</si>
  <si>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</si>
  <si>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</si>
  <si>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</si>
  <si>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</si>
  <si>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</si>
  <si>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</si>
  <si>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</si>
  <si>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</si>
  <si>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</si>
  <si>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</si>
  <si>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</si>
  <si>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</si>
  <si>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</si>
  <si>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</si>
  <si>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</si>
  <si>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</si>
  <si>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</si>
  <si>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</si>
  <si>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</si>
  <si>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</si>
  <si>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</si>
  <si>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</si>
  <si>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</si>
  <si>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</si>
  <si>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</si>
  <si>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</si>
  <si>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</si>
  <si>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</si>
  <si>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</si>
  <si>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</si>
  <si>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</si>
  <si>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</si>
  <si>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</si>
  <si>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</si>
  <si>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</si>
  <si>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</si>
  <si>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</si>
  <si>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</si>
  <si>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</si>
  <si>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</si>
  <si>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</si>
  <si>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</si>
  <si>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</si>
  <si>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</si>
  <si>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</si>
  <si>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</si>
  <si>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</si>
  <si>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</si>
  <si>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</si>
  <si>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</si>
  <si>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</si>
  <si>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</si>
  <si>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</si>
  <si>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</si>
  <si>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</si>
  <si>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</si>
  <si>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</si>
  <si>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</si>
  <si>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</si>
  <si>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</si>
  <si>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</si>
  <si>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</si>
  <si>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</si>
  <si>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</si>
  <si>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</si>
  <si>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</si>
  <si>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</si>
  <si>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</si>
  <si>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</si>
  <si>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</si>
  <si>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</si>
  <si>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</si>
  <si>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</si>
  <si>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</si>
  <si>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</si>
  <si>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</si>
  <si>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</si>
  <si>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</si>
  <si>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</si>
  <si>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</si>
  <si>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</si>
  <si>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</si>
  <si>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</si>
  <si>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</si>
  <si>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</si>
  <si>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</si>
  <si>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</si>
  <si>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</si>
  <si>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</si>
  <si>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</si>
  <si>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</si>
  <si>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</si>
  <si>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</si>
  <si>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</si>
  <si>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</si>
  <si>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</si>
  <si>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</si>
  <si>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</si>
  <si>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</si>
  <si>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</si>
  <si>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</si>
  <si>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</si>
  <si>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</si>
  <si>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</si>
  <si>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</si>
  <si>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</si>
  <si>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</si>
  <si>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</si>
  <si>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</si>
  <si>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</si>
  <si>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</si>
  <si>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</si>
  <si>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</si>
  <si>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</si>
  <si>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</si>
  <si>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</si>
  <si>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</si>
  <si>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</si>
  <si>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</si>
  <si>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</si>
  <si>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</si>
  <si>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</si>
  <si>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</si>
  <si>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</si>
  <si>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</si>
  <si>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</si>
  <si>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</si>
  <si>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</si>
  <si>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</si>
  <si>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</si>
  <si>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</si>
  <si>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</si>
  <si>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</si>
  <si>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</si>
  <si>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</si>
  <si>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</si>
  <si>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</si>
  <si>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</si>
  <si>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</si>
  <si>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</si>
  <si>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</si>
  <si>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</si>
  <si>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</si>
  <si>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</si>
  <si>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</si>
  <si>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</si>
  <si>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</si>
  <si>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</si>
  <si>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</si>
  <si>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</si>
  <si>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</si>
  <si>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</si>
  <si>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</si>
  <si>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</si>
  <si>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</si>
  <si>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</si>
  <si>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</si>
  <si>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</si>
  <si>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</si>
  <si>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</si>
  <si>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</si>
  <si>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</si>
  <si>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</si>
  <si>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</si>
  <si>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</si>
  <si>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</si>
  <si>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</si>
  <si>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</si>
  <si>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</si>
  <si>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</si>
  <si>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</si>
  <si>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</si>
  <si>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</si>
  <si>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</si>
  <si>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</si>
  <si>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</si>
  <si>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</si>
  <si>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</si>
  <si>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</si>
  <si>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</si>
  <si>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</si>
  <si>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</si>
  <si>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</si>
  <si>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</si>
  <si>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</si>
  <si>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</si>
  <si>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</si>
  <si>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</si>
  <si>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</si>
  <si>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</si>
  <si>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</si>
  <si>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</si>
  <si>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</si>
  <si>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</si>
  <si>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</si>
  <si>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</si>
  <si>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</si>
  <si>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</si>
  <si>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</si>
  <si>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</si>
  <si>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</si>
  <si>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</si>
  <si>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</si>
  <si>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</si>
  <si>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</si>
  <si>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</si>
  <si>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</si>
  <si>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</si>
  <si>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</si>
  <si>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</si>
  <si>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</si>
  <si>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</si>
  <si>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</si>
  <si>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</si>
  <si>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</si>
  <si>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</si>
  <si>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</si>
  <si>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</si>
  <si>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</si>
  <si>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</si>
  <si>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</si>
  <si>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</si>
  <si>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</si>
  <si>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</si>
  <si>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</si>
  <si>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</si>
  <si>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</si>
  <si>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</si>
  <si>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</si>
  <si>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</si>
  <si>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</si>
  <si>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</si>
  <si>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</si>
  <si>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</si>
  <si>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</si>
  <si>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</si>
  <si>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</si>
  <si>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</si>
  <si>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</si>
  <si>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</si>
  <si>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</si>
  <si>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</si>
  <si>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</si>
  <si>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</si>
  <si>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</si>
  <si>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</si>
  <si>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</si>
  <si>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</si>
  <si>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</si>
  <si>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</si>
  <si>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</si>
  <si>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</si>
  <si>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</si>
  <si>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</si>
  <si>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</si>
  <si>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</si>
  <si>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</si>
  <si>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</si>
  <si>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</si>
  <si>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</si>
  <si>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</si>
  <si>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</si>
  <si>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</si>
  <si>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</si>
  <si>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</si>
  <si>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</si>
  <si>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</si>
  <si>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</si>
  <si>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</si>
  <si>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</si>
  <si>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</si>
  <si>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</si>
  <si>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</si>
  <si>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</si>
  <si>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</si>
  <si>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</si>
  <si>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</si>
  <si>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</si>
  <si>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</si>
  <si>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</si>
  <si>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</si>
  <si>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</si>
  <si>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</si>
  <si>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</si>
  <si>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</si>
  <si>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</si>
  <si>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</si>
  <si>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</si>
  <si>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</si>
  <si>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</si>
  <si>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</si>
  <si>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</si>
  <si>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</si>
  <si>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</si>
  <si>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</si>
  <si>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</si>
  <si>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</si>
  <si>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</si>
  <si>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</si>
  <si>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</si>
  <si>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</si>
  <si>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</si>
  <si>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</si>
  <si>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</si>
  <si>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</si>
  <si>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</si>
  <si>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</si>
  <si>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</si>
  <si>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</si>
  <si>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</si>
  <si>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</si>
  <si>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</si>
  <si>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</si>
  <si>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</si>
  <si>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</si>
  <si>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</si>
  <si>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</si>
  <si>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</si>
  <si>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</si>
  <si>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</si>
  <si>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</si>
  <si>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</si>
  <si>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</si>
  <si>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</si>
  <si>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</si>
  <si>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</si>
  <si>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</si>
  <si>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</si>
  <si>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</si>
  <si>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</si>
  <si>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</si>
  <si>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</si>
  <si>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</si>
  <si>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</si>
  <si>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</si>
  <si>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</si>
  <si>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</si>
  <si>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</si>
  <si>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</si>
  <si>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</si>
  <si>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</si>
  <si>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</si>
  <si>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</si>
  <si>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</si>
  <si>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</si>
  <si>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</si>
  <si>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</si>
  <si>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</si>
  <si>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</si>
  <si>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</si>
  <si>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</si>
  <si>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</si>
  <si>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</si>
  <si>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</si>
  <si>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</si>
  <si>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</si>
  <si>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</si>
  <si>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</si>
  <si>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</si>
  <si>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</si>
  <si>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</si>
  <si>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</si>
  <si>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</si>
  <si>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</si>
  <si>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</si>
  <si>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</si>
  <si>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</si>
  <si>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</si>
  <si>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</si>
  <si>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</si>
  <si>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</si>
  <si>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</si>
  <si>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</si>
  <si>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</si>
  <si>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</si>
  <si>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</si>
  <si>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</si>
  <si>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</si>
  <si>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</si>
  <si>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</si>
  <si>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</si>
  <si>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</si>
  <si>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</si>
  <si>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</si>
  <si>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</si>
  <si>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</si>
  <si>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</si>
  <si>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</si>
  <si>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</si>
  <si>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</si>
  <si>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</si>
  <si>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</si>
  <si>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</si>
  <si>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</si>
  <si>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</si>
  <si>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</si>
  <si>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</si>
  <si>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</si>
  <si>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</si>
  <si>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</si>
  <si>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</si>
  <si>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</si>
  <si>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</si>
  <si>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</si>
  <si>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</si>
  <si>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</si>
  <si>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</si>
  <si>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</si>
  <si>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</si>
  <si>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</si>
  <si>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</si>
  <si>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</si>
  <si>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</si>
  <si>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</si>
  <si>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</si>
  <si>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</si>
  <si>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</si>
  <si>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</si>
  <si>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</si>
  <si>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</si>
  <si>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</si>
  <si>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</si>
  <si>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</si>
  <si>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</si>
  <si>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</si>
  <si>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</si>
  <si>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</si>
  <si>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</si>
  <si>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</si>
  <si>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</si>
  <si>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</si>
  <si>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</si>
  <si>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</si>
  <si>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</si>
  <si>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</si>
  <si>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</si>
  <si>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</si>
  <si>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</si>
  <si>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</si>
  <si>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</si>
  <si>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</si>
  <si>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</si>
  <si>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</si>
  <si>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</si>
  <si>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</si>
  <si>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</si>
  <si>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</si>
  <si>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</si>
  <si>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</si>
  <si>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</si>
  <si>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</si>
  <si>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</si>
  <si>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</si>
  <si>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</si>
  <si>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</si>
  <si>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</si>
  <si>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</si>
  <si>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</si>
  <si>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</si>
  <si>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</si>
  <si>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</si>
  <si>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</si>
  <si>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</si>
  <si>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</si>
  <si>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</si>
  <si>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</si>
  <si>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</si>
  <si>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</si>
  <si>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</si>
  <si>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</si>
  <si>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</si>
  <si>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</si>
  <si>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</si>
  <si>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</si>
  <si>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</si>
  <si>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</si>
  <si>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</si>
  <si>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</si>
  <si>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</si>
  <si>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</si>
  <si>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</si>
  <si>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</si>
  <si>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</si>
  <si>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</si>
  <si>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</si>
  <si>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</si>
  <si>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</si>
  <si>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</si>
  <si>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</si>
  <si>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</si>
  <si>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</si>
  <si>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</si>
  <si>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</si>
  <si>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</si>
  <si>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</si>
  <si>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</si>
  <si>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</si>
  <si>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</si>
  <si>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</si>
  <si>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</si>
  <si>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</si>
  <si>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</si>
  <si>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</si>
  <si>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</si>
  <si>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</si>
  <si>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</si>
  <si>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</si>
  <si>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</si>
  <si>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</si>
  <si>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</si>
  <si>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</si>
  <si>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</si>
  <si>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</si>
  <si>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</si>
  <si>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</si>
  <si>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</si>
  <si>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</si>
  <si>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</si>
  <si>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</si>
  <si>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</si>
  <si>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</si>
  <si>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</si>
  <si>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</si>
  <si>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</si>
  <si>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</si>
  <si>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</si>
  <si>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</si>
  <si>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</si>
  <si>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</si>
  <si>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</si>
  <si>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</si>
  <si>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</si>
  <si>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</si>
  <si>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</si>
  <si>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</si>
  <si>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</si>
  <si>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</si>
  <si>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</si>
  <si>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</si>
  <si>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</si>
  <si>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</si>
  <si>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</si>
  <si>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</si>
  <si>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</si>
  <si>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</si>
  <si>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</si>
  <si>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</si>
  <si>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</si>
  <si>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</si>
  <si>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</si>
  <si>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</si>
  <si>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</si>
  <si>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</si>
  <si>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</si>
  <si>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</si>
  <si>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</si>
  <si>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</si>
  <si>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</si>
  <si>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</si>
  <si>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</si>
  <si>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</si>
  <si>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</si>
  <si>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</si>
  <si>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</si>
  <si>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</si>
  <si>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</si>
  <si>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</si>
  <si>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</si>
  <si>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</si>
  <si>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</si>
  <si>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</si>
  <si>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</si>
  <si>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</si>
  <si>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</si>
  <si>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</si>
  <si>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</si>
  <si>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</si>
  <si>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</si>
  <si>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</si>
  <si>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</si>
  <si>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</si>
  <si>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</si>
  <si>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</si>
  <si>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</si>
  <si>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</si>
  <si>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</si>
  <si>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</si>
  <si>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</si>
  <si>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</si>
  <si>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</si>
  <si>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</si>
  <si>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</si>
  <si>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</si>
  <si>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</si>
  <si>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</si>
  <si>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</si>
  <si>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</si>
  <si>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</si>
  <si>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</si>
  <si>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</si>
  <si>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</si>
  <si>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</si>
  <si>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</si>
  <si>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</si>
  <si>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</si>
  <si>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</si>
  <si>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</si>
  <si>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</si>
  <si>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</si>
  <si>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</si>
  <si>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</si>
  <si>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</si>
  <si>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</si>
  <si>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</si>
  <si>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</si>
  <si>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</si>
  <si>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</si>
  <si>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</si>
  <si>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</si>
  <si>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</si>
  <si>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</si>
  <si>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</si>
  <si>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</si>
  <si>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</si>
  <si>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</si>
  <si>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</si>
  <si>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</si>
  <si>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</si>
  <si>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</si>
  <si>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</si>
  <si>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</si>
  <si>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</si>
  <si>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</si>
  <si>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</si>
  <si>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</si>
  <si>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</si>
  <si>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</si>
  <si>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</si>
  <si>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</si>
  <si>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</si>
  <si>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</si>
  <si>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</si>
  <si>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</si>
  <si>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</si>
  <si>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</si>
  <si>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</si>
  <si>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</si>
  <si>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</si>
  <si>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</si>
  <si>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</si>
  <si>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</si>
  <si>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</si>
  <si>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</si>
  <si>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</si>
  <si>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</si>
  <si>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</si>
  <si>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</si>
  <si>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</si>
  <si>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</si>
  <si>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</si>
  <si>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</si>
  <si>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</si>
  <si>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</si>
  <si>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</si>
  <si>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</si>
  <si>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</si>
  <si>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</si>
  <si>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</si>
  <si>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</si>
  <si>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</si>
  <si>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</si>
  <si>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</si>
  <si>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</si>
  <si>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</si>
  <si>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</si>
  <si>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</si>
  <si>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</si>
  <si>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</si>
  <si>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</si>
  <si>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</si>
  <si>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</si>
  <si>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</si>
  <si>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</si>
  <si>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</si>
  <si>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</si>
  <si>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</si>
  <si>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</si>
  <si>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</si>
  <si>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</si>
  <si>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</si>
  <si>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</si>
  <si>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</si>
  <si>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</si>
  <si>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</si>
  <si>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</si>
  <si>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</si>
  <si>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</si>
  <si>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</si>
  <si>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</si>
  <si>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</si>
  <si>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</si>
  <si>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</si>
  <si>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</si>
  <si>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</si>
  <si>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</si>
  <si>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</si>
  <si>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</si>
  <si>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</si>
  <si>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</si>
  <si>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</si>
  <si>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</si>
  <si>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</si>
  <si>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</si>
  <si>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</si>
  <si>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</si>
  <si>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</si>
  <si>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</si>
  <si>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</si>
  <si>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</si>
  <si>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</si>
  <si>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</si>
  <si>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</si>
  <si>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</si>
  <si>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</si>
  <si>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</si>
  <si>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</si>
  <si>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</si>
  <si>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</si>
  <si>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</si>
  <si>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</si>
  <si>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</si>
  <si>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</si>
  <si>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</si>
  <si>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</si>
  <si>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</si>
  <si>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</si>
  <si>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</si>
  <si>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</si>
  <si>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</si>
  <si>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</si>
  <si>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</si>
  <si>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</si>
  <si>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</si>
  <si>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</si>
  <si>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</si>
  <si>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</si>
  <si>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</si>
  <si>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</si>
  <si>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</si>
  <si>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</si>
  <si>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</si>
  <si>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</si>
  <si>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</si>
  <si>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</si>
  <si>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</si>
  <si>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</si>
  <si>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</si>
  <si>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</si>
  <si>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</si>
  <si>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</si>
  <si>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</si>
  <si>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</si>
  <si>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</si>
  <si>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</si>
  <si>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</si>
  <si>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</si>
  <si>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</si>
  <si>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</si>
  <si>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</si>
  <si>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</si>
  <si>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</si>
  <si>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</si>
  <si>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</si>
  <si>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</si>
  <si>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</si>
  <si>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</si>
  <si>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</si>
  <si>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</si>
  <si>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</si>
  <si>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</si>
  <si>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</si>
  <si>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</si>
  <si>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</si>
  <si>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</si>
  <si>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</si>
  <si>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</si>
  <si>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</si>
  <si>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</si>
  <si>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</si>
  <si>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</si>
  <si>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</si>
  <si>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</si>
  <si>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</si>
  <si>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</si>
  <si>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</si>
  <si>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</si>
  <si>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</si>
  <si>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</si>
  <si>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</si>
  <si>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</si>
  <si>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</si>
  <si>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</si>
  <si>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</si>
  <si>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</si>
  <si>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</si>
  <si>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</si>
  <si>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</si>
  <si>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</si>
  <si>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</si>
  <si>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</si>
  <si>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</si>
  <si>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</si>
  <si>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</si>
  <si>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</si>
  <si>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</si>
  <si>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</si>
  <si>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</si>
  <si>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</si>
  <si>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</si>
  <si>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</si>
  <si>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</si>
  <si>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</si>
  <si>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</si>
  <si>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</si>
  <si>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</si>
  <si>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</si>
  <si>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</si>
  <si>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</si>
  <si>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</si>
  <si>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</si>
  <si>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</si>
  <si>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</si>
  <si>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</si>
  <si>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</si>
  <si>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</si>
  <si>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</si>
  <si>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</si>
  <si>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</si>
  <si>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</si>
  <si>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</si>
  <si>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</si>
  <si>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</si>
  <si>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</si>
  <si>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</si>
  <si>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</si>
  <si>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</si>
  <si>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</si>
  <si>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</si>
  <si>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</si>
  <si>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</si>
  <si>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</si>
  <si>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</si>
  <si>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</si>
  <si>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</si>
  <si>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</si>
  <si>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</si>
  <si>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</si>
  <si>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</si>
  <si>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</si>
  <si>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</si>
  <si>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</si>
  <si>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</si>
  <si>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</si>
  <si>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</si>
  <si>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</si>
  <si>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</si>
  <si>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</si>
  <si>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</si>
  <si>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</si>
  <si>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</si>
  <si>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</si>
  <si>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</si>
  <si>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</si>
  <si>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</si>
  <si>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</si>
  <si>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</si>
  <si>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</si>
  <si>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</si>
  <si>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</si>
  <si>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</si>
  <si>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</si>
  <si>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</si>
  <si>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</si>
  <si>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</si>
  <si>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</si>
  <si>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</si>
  <si>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</si>
  <si>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</si>
  <si>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</si>
  <si>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</si>
  <si>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</si>
  <si>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</si>
  <si>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</si>
  <si>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</si>
  <si>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</si>
  <si>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</si>
  <si>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</si>
  <si>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</si>
  <si>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</si>
  <si>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</si>
  <si>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</si>
  <si>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</si>
  <si>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</si>
  <si>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</si>
  <si>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</si>
  <si>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</si>
  <si>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</si>
  <si>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</si>
  <si>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</si>
  <si>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</si>
  <si>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</si>
  <si>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</si>
  <si>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</si>
  <si>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</si>
  <si>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</si>
  <si>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</si>
  <si>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</si>
  <si>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</si>
  <si>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</si>
  <si>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</si>
  <si>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</si>
  <si>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</si>
  <si>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</si>
  <si>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</si>
  <si>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</si>
  <si>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</si>
  <si>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</si>
  <si>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</si>
  <si>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</si>
  <si>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</si>
  <si>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</si>
  <si>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</si>
  <si>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</si>
  <si>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</si>
  <si>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</si>
  <si>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</si>
  <si>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</si>
  <si>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</si>
  <si>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</si>
  <si>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</si>
  <si>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</si>
  <si>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</si>
  <si>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</si>
  <si>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</si>
  <si>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</si>
  <si>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</si>
  <si>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</si>
  <si>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</si>
  <si>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</si>
  <si>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</si>
  <si>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</si>
  <si>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</si>
  <si>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</si>
  <si>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</si>
  <si>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</si>
  <si>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</si>
  <si>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</si>
  <si>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</si>
  <si>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</si>
  <si>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</si>
  <si>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</si>
  <si>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</si>
  <si>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</si>
  <si>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</si>
  <si>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</si>
  <si>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</si>
  <si>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</si>
  <si>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</si>
  <si>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</si>
  <si>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</si>
  <si>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</si>
  <si>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</si>
  <si>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</si>
  <si>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</si>
  <si>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</si>
  <si>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</si>
  <si>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</si>
  <si>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</si>
  <si>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</si>
  <si>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</si>
  <si>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</si>
  <si>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</si>
  <si>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</si>
  <si>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</si>
  <si>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</si>
  <si>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</si>
  <si>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</si>
  <si>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</si>
  <si>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</si>
  <si>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</si>
  <si>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</si>
  <si>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</si>
  <si>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</si>
  <si>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</si>
  <si>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</si>
  <si>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</si>
  <si>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</si>
  <si>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</si>
  <si>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</si>
  <si>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</si>
  <si>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</si>
  <si>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</si>
  <si>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</si>
  <si>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</si>
  <si>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</si>
  <si>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</si>
  <si>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</si>
  <si>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</si>
  <si>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</si>
  <si>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</si>
  <si>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</si>
  <si>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</si>
  <si>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</si>
  <si>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</si>
  <si>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</si>
  <si>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</si>
  <si>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</si>
  <si>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</si>
  <si>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</si>
  <si>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</si>
  <si>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</si>
  <si>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</si>
  <si>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</si>
  <si>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</si>
  <si>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</si>
  <si>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</si>
  <si>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</si>
  <si>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</si>
  <si>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</si>
  <si>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</si>
  <si>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</si>
  <si>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</si>
  <si>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</si>
  <si>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</si>
  <si>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</si>
  <si>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</si>
  <si>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</si>
  <si>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</si>
  <si>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</si>
  <si>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</si>
  <si>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</si>
  <si>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</si>
  <si>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</si>
  <si>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</si>
  <si>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</si>
  <si>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</si>
  <si>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</si>
  <si>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</si>
  <si>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</si>
  <si>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</si>
  <si>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</si>
  <si>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</si>
  <si>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</si>
  <si>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</si>
  <si>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</si>
  <si>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</si>
  <si>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</si>
  <si>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</si>
  <si>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</si>
  <si>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</si>
  <si>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</si>
  <si>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</si>
  <si>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</si>
  <si>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</si>
  <si>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</si>
  <si>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</si>
  <si>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</si>
  <si>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</si>
  <si>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</si>
  <si>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</si>
  <si>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</si>
  <si>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</si>
  <si>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</si>
  <si>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</si>
  <si>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</si>
  <si>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</si>
  <si>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</si>
  <si>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</si>
  <si>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</si>
  <si>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</si>
  <si>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</si>
  <si>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</si>
  <si>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</si>
  <si>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</si>
  <si>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</si>
  <si>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</si>
  <si>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</si>
  <si>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</si>
  <si>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</si>
  <si>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</si>
  <si>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</si>
  <si>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</si>
  <si>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</si>
  <si>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</si>
  <si>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</si>
  <si>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</si>
  <si>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</si>
  <si>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</si>
  <si>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</si>
  <si>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</si>
  <si>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</si>
  <si>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</si>
  <si>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</si>
  <si>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</si>
  <si>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</si>
  <si>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</si>
  <si>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</si>
  <si>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</si>
  <si>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</si>
  <si>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</si>
  <si>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</si>
  <si>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</si>
  <si>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</si>
  <si>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</si>
  <si>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</si>
  <si>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</si>
  <si>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</si>
  <si>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</si>
  <si>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</si>
  <si>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</si>
  <si>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</si>
  <si>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</si>
  <si>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</si>
  <si>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</si>
  <si>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</si>
  <si>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</si>
  <si>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</si>
  <si>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</si>
  <si>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</si>
  <si>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</si>
  <si>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</si>
  <si>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</si>
  <si>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</si>
  <si>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</si>
  <si>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</si>
  <si>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</si>
  <si>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</si>
  <si>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</si>
  <si>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</si>
  <si>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</si>
  <si>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</si>
  <si>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</si>
  <si>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</si>
  <si>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</si>
  <si>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</si>
  <si>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</si>
  <si>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</si>
  <si>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</si>
  <si>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</si>
  <si>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</si>
  <si>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</si>
  <si>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</si>
  <si>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</si>
  <si>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</si>
  <si>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</si>
  <si>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</si>
  <si>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</si>
  <si>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</si>
  <si>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</si>
  <si>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</si>
  <si>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</si>
  <si>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</si>
  <si>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</si>
  <si>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</si>
  <si>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</si>
  <si>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</si>
  <si>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</si>
  <si>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</si>
  <si>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</si>
  <si>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</si>
  <si>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</si>
  <si>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</si>
  <si>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</si>
  <si>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</si>
  <si>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</si>
  <si>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</si>
  <si>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</si>
  <si>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</si>
  <si>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</si>
  <si>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</si>
  <si>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</si>
  <si>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</si>
  <si>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</si>
  <si>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</si>
  <si>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</si>
  <si>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</si>
  <si>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</si>
  <si>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</si>
  <si>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</si>
  <si>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</si>
  <si>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</si>
  <si>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</si>
  <si>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</si>
  <si>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</si>
  <si>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</si>
  <si>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</si>
  <si>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</si>
  <si>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</si>
  <si>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</si>
  <si>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</si>
  <si>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</si>
  <si>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</si>
  <si>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</si>
  <si>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</si>
  <si>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</si>
  <si>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</si>
  <si>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</si>
  <si>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</si>
  <si>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</si>
  <si>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</si>
  <si>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</si>
  <si>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</si>
  <si>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</si>
  <si>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</si>
  <si>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</si>
  <si>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</si>
  <si>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</si>
  <si>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</si>
  <si>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</si>
  <si>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</si>
  <si>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</si>
  <si>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</si>
  <si>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</si>
  <si>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</si>
  <si>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</si>
  <si>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</si>
  <si>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</si>
  <si>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</si>
  <si>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</si>
  <si>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</si>
  <si>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</si>
  <si>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</si>
  <si>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</si>
  <si>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</si>
  <si>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</si>
  <si>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</si>
  <si>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</si>
  <si>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</si>
  <si>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</si>
  <si>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</si>
  <si>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</si>
  <si>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</si>
  <si>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</si>
  <si>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</si>
  <si>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</si>
  <si>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</si>
  <si>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</si>
  <si>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</si>
  <si>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</si>
  <si>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</si>
  <si>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</si>
  <si>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</si>
  <si>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</si>
  <si>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</si>
  <si>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</si>
  <si>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</si>
  <si>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</si>
  <si>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</si>
  <si>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</si>
  <si>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</si>
  <si>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</si>
  <si>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</si>
  <si>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</si>
  <si>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</si>
  <si>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</si>
  <si>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</si>
  <si>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</si>
  <si>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</si>
  <si>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</si>
  <si>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</si>
  <si>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</si>
  <si>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</si>
  <si>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</si>
  <si>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</si>
  <si>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</si>
  <si>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</si>
  <si>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</si>
  <si>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</si>
  <si>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</si>
  <si>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</si>
  <si>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</si>
  <si>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</si>
  <si>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</si>
  <si>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</si>
  <si>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</si>
  <si>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</si>
  <si>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</si>
  <si>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</si>
  <si>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</si>
  <si>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</si>
  <si>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</si>
  <si>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</si>
  <si>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</si>
  <si>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</si>
  <si>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</si>
  <si>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</si>
  <si>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</si>
  <si>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</si>
  <si>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</si>
  <si>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</si>
  <si>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</si>
  <si>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</si>
  <si>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</si>
  <si>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</si>
  <si>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</si>
  <si>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</si>
  <si>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</si>
  <si>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</si>
  <si>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</si>
  <si>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</si>
  <si>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</si>
  <si>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</si>
  <si>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</si>
  <si>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</si>
  <si>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</si>
  <si>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</si>
  <si>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</si>
  <si>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</si>
  <si>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</si>
  <si>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</si>
  <si>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</si>
  <si>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</si>
  <si>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</si>
  <si>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</si>
  <si>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</si>
  <si>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</si>
  <si>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</si>
  <si>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</si>
  <si>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</si>
  <si>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</si>
  <si>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</si>
  <si>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</si>
  <si>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</si>
  <si>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</si>
  <si>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</si>
  <si>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</si>
  <si>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</si>
  <si>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</si>
  <si>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</si>
  <si>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</si>
  <si>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</si>
  <si>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</si>
  <si>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</si>
  <si>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</si>
  <si>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</si>
  <si>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</si>
  <si>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</si>
  <si>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</si>
  <si>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</si>
  <si>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</si>
  <si>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</si>
  <si>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</si>
  <si>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</si>
  <si>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</si>
  <si>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</si>
  <si>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</si>
  <si>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</si>
  <si>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</si>
  <si>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</si>
  <si>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</si>
  <si>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</si>
  <si>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</si>
  <si>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</si>
  <si>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</si>
  <si>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</si>
  <si>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</si>
  <si>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</si>
  <si>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</si>
  <si>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</si>
  <si>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</si>
  <si>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</si>
  <si>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</si>
  <si>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</si>
  <si>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</si>
  <si>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</si>
  <si>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</si>
  <si>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</si>
  <si>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</si>
  <si>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</si>
  <si>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</si>
  <si>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</si>
  <si>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</si>
  <si>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</si>
  <si>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</si>
  <si>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</si>
  <si>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</si>
  <si>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</si>
  <si>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</si>
  <si>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</si>
  <si>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</si>
  <si>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</si>
  <si>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</si>
  <si>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</si>
  <si>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</si>
  <si>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</si>
  <si>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</si>
  <si>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</si>
  <si>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</si>
  <si>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</si>
  <si>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</si>
  <si>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</si>
  <si>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</si>
  <si>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</si>
  <si>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</si>
  <si>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</si>
  <si>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</si>
  <si>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</si>
  <si>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</si>
  <si>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</si>
  <si>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</si>
  <si>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</si>
  <si>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</si>
  <si>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</si>
  <si>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</si>
  <si>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</si>
  <si>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</si>
  <si>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</si>
  <si>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</si>
  <si>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</si>
  <si>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</si>
  <si>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</si>
  <si>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</si>
  <si>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</si>
  <si>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</si>
  <si>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</si>
  <si>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</si>
  <si>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</si>
  <si>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</si>
  <si>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</si>
  <si>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</si>
  <si>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</si>
  <si>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</si>
  <si>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</si>
  <si>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</si>
  <si>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</si>
  <si>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</si>
  <si>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</si>
  <si>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</si>
  <si>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</si>
  <si>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</si>
  <si>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</si>
  <si>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</si>
  <si>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</si>
  <si>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</si>
  <si>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</si>
  <si>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</si>
  <si>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</si>
  <si>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</si>
  <si>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</si>
  <si>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</si>
  <si>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</si>
  <si>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</si>
  <si>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</si>
  <si>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</si>
  <si>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</si>
  <si>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</si>
  <si>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</si>
  <si>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</si>
  <si>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PK105</t>
  </si>
  <si>
    <t>dfm-1507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</si>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</sst>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6" activePane="bottomLeft" state="frozen"/>
      <selection pane="bottomLeft" activeCell="L1543" sqref="L15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6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6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6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6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6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6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6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6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6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6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6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6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99" t="s">
        <v>13</v>
      </c>
      <c r="C1450" s="19" t="s">
        <v>2102</v>
      </c>
      <c r="D1450" s="96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99" t="s">
        <v>13</v>
      </c>
      <c r="C1451" s="19" t="s">
        <v>2102</v>
      </c>
      <c r="D1451" s="96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99" t="s">
        <v>13</v>
      </c>
      <c r="C1452" s="19" t="s">
        <v>2102</v>
      </c>
      <c r="D1452" s="96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99" t="s">
        <v>13</v>
      </c>
      <c r="C1453" s="19" t="s">
        <v>2102</v>
      </c>
      <c r="D1453" s="96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99" t="s">
        <v>13</v>
      </c>
      <c r="C1454" s="19" t="s">
        <v>2102</v>
      </c>
      <c r="D1454" s="96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99" t="s">
        <v>13</v>
      </c>
      <c r="C1455" s="19" t="s">
        <v>2102</v>
      </c>
      <c r="D1455" s="96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99" t="s">
        <v>13</v>
      </c>
      <c r="C1456" s="19" t="s">
        <v>2102</v>
      </c>
      <c r="D1456" s="96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99" t="s">
        <v>13</v>
      </c>
      <c r="C1457" s="19" t="s">
        <v>2102</v>
      </c>
      <c r="D1457" s="96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99" t="s">
        <v>13</v>
      </c>
      <c r="C1458" s="19" t="s">
        <v>2116</v>
      </c>
      <c r="D1458" s="96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99" t="s">
        <v>13</v>
      </c>
      <c r="C1459" s="19" t="s">
        <v>2116</v>
      </c>
      <c r="D1459" s="96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99" t="s">
        <v>13</v>
      </c>
      <c r="C1460" s="19" t="s">
        <v>2116</v>
      </c>
      <c r="D1460" s="96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99" t="s">
        <v>13</v>
      </c>
      <c r="C1461" s="19" t="s">
        <v>2116</v>
      </c>
      <c r="D1461" s="96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99" t="s">
        <v>13</v>
      </c>
      <c r="C1462" s="19" t="s">
        <v>2116</v>
      </c>
      <c r="D1462" s="96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99" t="s">
        <v>13</v>
      </c>
      <c r="C1463" s="19" t="s">
        <v>2116</v>
      </c>
      <c r="D1463" s="96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99" t="s">
        <v>13</v>
      </c>
      <c r="C1464" s="19" t="s">
        <v>2116</v>
      </c>
      <c r="D1464" s="96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99" t="s">
        <v>13</v>
      </c>
      <c r="C1465" s="19" t="s">
        <v>2116</v>
      </c>
      <c r="D1465" s="96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99" t="s">
        <v>13</v>
      </c>
      <c r="C1466" s="19" t="s">
        <v>2116</v>
      </c>
      <c r="D1466" s="96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99" t="s">
        <v>13</v>
      </c>
      <c r="C1467" s="19" t="s">
        <v>2116</v>
      </c>
      <c r="D1467" s="96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99" t="s">
        <v>13</v>
      </c>
      <c r="C1468" s="19" t="s">
        <v>2116</v>
      </c>
      <c r="D1468" s="96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99" t="s">
        <v>13</v>
      </c>
      <c r="C1469" s="19" t="s">
        <v>2116</v>
      </c>
      <c r="D1469" s="96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99" t="s">
        <v>13</v>
      </c>
      <c r="C1470" s="19" t="s">
        <v>302</v>
      </c>
      <c r="D1470" s="96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99" t="s">
        <v>13</v>
      </c>
      <c r="C1471" s="19" t="s">
        <v>302</v>
      </c>
      <c r="D1471" s="96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99" t="s">
        <v>13</v>
      </c>
      <c r="C1472" s="19" t="s">
        <v>302</v>
      </c>
      <c r="D1472" s="96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99" t="s">
        <v>13</v>
      </c>
      <c r="C1473" s="19" t="s">
        <v>302</v>
      </c>
      <c r="D1473" s="96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99" t="s">
        <v>13</v>
      </c>
      <c r="C1474" s="19" t="s">
        <v>302</v>
      </c>
      <c r="D1474" s="96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99" t="s">
        <v>13</v>
      </c>
      <c r="C1475" s="19" t="s">
        <v>302</v>
      </c>
      <c r="D1475" s="96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99" t="s">
        <v>13</v>
      </c>
      <c r="C1476" s="19" t="s">
        <v>302</v>
      </c>
      <c r="D1476" s="96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99" t="s">
        <v>13</v>
      </c>
      <c r="C1477" s="19" t="s">
        <v>302</v>
      </c>
      <c r="D1477" s="96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99" t="s">
        <v>13</v>
      </c>
      <c r="C1478" s="19" t="s">
        <v>302</v>
      </c>
      <c r="D1478" s="96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99" t="s">
        <v>13</v>
      </c>
      <c r="C1479" s="19" t="s">
        <v>302</v>
      </c>
      <c r="D1479" s="96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99" t="s">
        <v>13</v>
      </c>
      <c r="C1480" s="19" t="s">
        <v>302</v>
      </c>
      <c r="D1480" s="96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99" t="s">
        <v>13</v>
      </c>
      <c r="C1481" s="19" t="s">
        <v>302</v>
      </c>
      <c r="D1481" s="96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99" t="s">
        <v>13</v>
      </c>
      <c r="C1482" s="19" t="s">
        <v>302</v>
      </c>
      <c r="D1482" s="96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8" t="s">
        <v>2150</v>
      </c>
      <c r="B1483" s="99" t="s">
        <v>13</v>
      </c>
      <c r="C1483" s="99" t="s">
        <v>302</v>
      </c>
      <c r="D1483" s="96" t="s">
        <v>2103</v>
      </c>
      <c r="E1483" s="99" t="s">
        <v>2147</v>
      </c>
      <c r="F1483" s="100"/>
      <c r="G1483" s="99" t="s">
        <v>152</v>
      </c>
      <c r="H1483" s="101" t="str">
        <f>IF(RIGHT(G1483,1)="M", LEFT(G1483,LEN(G1483)-1), G1483)</f>
        <v>DC400</v>
      </c>
      <c r="I1483" s="101" t="str">
        <f>IF(RIGHT(G1483,1)="M","M","Non-M")</f>
        <v>Non-M</v>
      </c>
      <c r="J1483" s="97"/>
      <c r="K1483" s="79"/>
      <c r="L1483" s="102">
        <f>IF(COUNTIFS($E$3:E1608,E1495)=1, K1495, 0)</f>
        <v>0</v>
      </c>
    </row>
    <row r="1484" spans="1:12" ht="41.25" customHeight="1">
      <c r="A1484" s="98" t="s">
        <v>2151</v>
      </c>
      <c r="B1484" s="99" t="s">
        <v>13</v>
      </c>
      <c r="C1484" s="99" t="s">
        <v>302</v>
      </c>
      <c r="D1484" s="96" t="s">
        <v>2103</v>
      </c>
      <c r="E1484" s="99" t="s">
        <v>2147</v>
      </c>
      <c r="F1484" s="100"/>
      <c r="G1484" s="99" t="s">
        <v>135</v>
      </c>
      <c r="H1484" s="101" t="str">
        <f>IF(RIGHT(G1484,1)="M", LEFT(G1484,LEN(G1484)-1), G1484)</f>
        <v>DC200</v>
      </c>
      <c r="I1484" s="101" t="str">
        <f>IF(RIGHT(G1484,1)="M","M","Non-M")</f>
        <v>Non-M</v>
      </c>
      <c r="J1484" s="97"/>
      <c r="K1484" s="79"/>
      <c r="L1484" s="102">
        <f>IF(COUNTIFS($E$3:E1608,E1496)=1, K1496, 0)</f>
        <v>0</v>
      </c>
    </row>
    <row r="1485" spans="1:12" ht="41.25" customHeight="1">
      <c r="A1485" s="98" t="s">
        <v>2152</v>
      </c>
      <c r="B1485" s="99" t="s">
        <v>13</v>
      </c>
      <c r="C1485" s="99" t="s">
        <v>302</v>
      </c>
      <c r="D1485" s="96" t="s">
        <v>2103</v>
      </c>
      <c r="E1485" s="99" t="s">
        <v>2147</v>
      </c>
      <c r="F1485" s="100"/>
      <c r="G1485" s="99" t="s">
        <v>1344</v>
      </c>
      <c r="H1485" s="101" t="str">
        <f>IF(RIGHT(G1485,1)="M", LEFT(G1485,LEN(G1485)-1), G1485)</f>
        <v>JS105</v>
      </c>
      <c r="I1485" s="101" t="str">
        <f>IF(RIGHT(G1485,1)="M","M","Non-M")</f>
        <v>Non-M</v>
      </c>
      <c r="J1485" s="97"/>
      <c r="K1485" s="79"/>
      <c r="L1485" s="102">
        <f>IF(COUNTIFS($E$3:E1608,E1498)=1, K1498, 0)</f>
        <v>0</v>
      </c>
    </row>
    <row r="1486" spans="1:12" ht="41.25" customHeight="1">
      <c r="A1486" s="98" t="s">
        <v>2153</v>
      </c>
      <c r="B1486" s="99" t="s">
        <v>13</v>
      </c>
      <c r="C1486" s="99" t="s">
        <v>302</v>
      </c>
      <c r="D1486" s="96" t="s">
        <v>2103</v>
      </c>
      <c r="E1486" s="99" t="s">
        <v>2147</v>
      </c>
      <c r="F1486" s="100"/>
      <c r="G1486" s="99" t="s">
        <v>120</v>
      </c>
      <c r="H1486" s="101" t="str">
        <f>IF(RIGHT(G1486,1)="M", LEFT(G1486,LEN(G1486)-1), G1486)</f>
        <v>JS124</v>
      </c>
      <c r="I1486" s="101" t="str">
        <f>IF(RIGHT(G1486,1)="M","M","Non-M")</f>
        <v>Non-M</v>
      </c>
      <c r="J1486" s="97"/>
      <c r="K1486" s="79"/>
      <c r="L1486" s="102">
        <f>IF(COUNTIFS($E$3:E1608,E1500)=1, K1500, 0)</f>
        <v>0</v>
      </c>
    </row>
    <row r="1487" spans="1:12" ht="41.25" customHeight="1">
      <c r="A1487" s="98" t="s">
        <v>2154</v>
      </c>
      <c r="B1487" s="99" t="s">
        <v>13</v>
      </c>
      <c r="C1487" s="99" t="s">
        <v>302</v>
      </c>
      <c r="D1487" s="96" t="s">
        <v>2103</v>
      </c>
      <c r="E1487" s="99" t="s">
        <v>2147</v>
      </c>
      <c r="F1487" s="100"/>
      <c r="G1487" s="99" t="s">
        <v>322</v>
      </c>
      <c r="H1487" s="101" t="str">
        <f>IF(RIGHT(G1487,1)="M", LEFT(G1487,LEN(G1487)-1), G1487)</f>
        <v>GT207</v>
      </c>
      <c r="I1487" s="101" t="str">
        <f>IF(RIGHT(G1487,1)="M","M","Non-M")</f>
        <v>Non-M</v>
      </c>
      <c r="J1487" s="97"/>
      <c r="K1487" s="79"/>
      <c r="L1487" s="102">
        <f>IF(COUNTIFS($E$3:E1608,E1501)=1, K1501, 0)</f>
        <v>0</v>
      </c>
    </row>
    <row r="1488" spans="1:12" ht="41.25" customHeight="1">
      <c r="A1488" s="98" t="s">
        <v>2155</v>
      </c>
      <c r="B1488" s="99" t="s">
        <v>13</v>
      </c>
      <c r="C1488" s="99" t="s">
        <v>302</v>
      </c>
      <c r="D1488" s="96" t="s">
        <v>2103</v>
      </c>
      <c r="E1488" s="99" t="s">
        <v>2147</v>
      </c>
      <c r="F1488" s="100"/>
      <c r="G1488" s="99" t="s">
        <v>2144</v>
      </c>
      <c r="H1488" s="101" t="str">
        <f>IF(RIGHT(G1488,1)="M", LEFT(G1488,LEN(G1488)-1), G1488)</f>
        <v>PK305</v>
      </c>
      <c r="I1488" s="101" t="str">
        <f>IF(RIGHT(G1488,1)="M","M","Non-M")</f>
        <v>M</v>
      </c>
      <c r="J1488" s="97"/>
      <c r="K1488" s="79"/>
      <c r="L1488" s="102">
        <f>IF(COUNTIFS($E$3:E1608,E1502)=1, K1502, 0)</f>
        <v>0</v>
      </c>
    </row>
    <row r="1489" spans="1:12" ht="41.25" customHeight="1">
      <c r="A1489" s="98" t="s">
        <v>2156</v>
      </c>
      <c r="B1489" s="99" t="s">
        <v>13</v>
      </c>
      <c r="C1489" s="99" t="s">
        <v>302</v>
      </c>
      <c r="D1489" s="96" t="s">
        <v>2103</v>
      </c>
      <c r="E1489" s="99" t="s">
        <v>2147</v>
      </c>
      <c r="F1489" s="100"/>
      <c r="G1489" s="99" t="s">
        <v>71</v>
      </c>
      <c r="H1489" s="101" t="str">
        <f>IF(RIGHT(G1489,1)="M", LEFT(G1489,LEN(G1489)-1), G1489)</f>
        <v>HM500</v>
      </c>
      <c r="I1489" s="101" t="str">
        <f>IF(RIGHT(G1489,1)="M","M","Non-M")</f>
        <v>Non-M</v>
      </c>
      <c r="J1489" s="97"/>
      <c r="K1489" s="79"/>
      <c r="L1489" s="103"/>
    </row>
    <row r="1490" spans="1:12" ht="41.25" customHeight="1">
      <c r="A1490" s="98" t="s">
        <v>2157</v>
      </c>
      <c r="B1490" s="99" t="s">
        <v>2158</v>
      </c>
      <c r="C1490" s="99" t="s">
        <v>1610</v>
      </c>
      <c r="D1490" s="96" t="s">
        <v>1047</v>
      </c>
      <c r="E1490" s="99" t="s">
        <v>2159</v>
      </c>
      <c r="F1490" s="100"/>
      <c r="G1490" s="99" t="s">
        <v>1612</v>
      </c>
      <c r="H1490" s="101" t="str">
        <f t="shared" ref="H1490:H1493" si="136">IF(RIGHT(G1490,1)="M", LEFT(G1490,LEN(G1490)-1), G1490)</f>
        <v>WB303</v>
      </c>
      <c r="I1490" s="101" t="str">
        <f t="shared" ref="I1490:I1493" si="137">IF(RIGHT(G1490,1)="M","M","Non-M")</f>
        <v>Non-M</v>
      </c>
      <c r="J1490" s="97"/>
      <c r="K1490" s="79"/>
      <c r="L1490" s="103"/>
    </row>
    <row r="1491" spans="1:12" ht="41.25" customHeight="1">
      <c r="A1491" s="98" t="s">
        <v>2160</v>
      </c>
      <c r="B1491" s="99" t="s">
        <v>2158</v>
      </c>
      <c r="C1491" s="99" t="s">
        <v>1610</v>
      </c>
      <c r="D1491" s="96" t="s">
        <v>1047</v>
      </c>
      <c r="E1491" s="99" t="s">
        <v>2159</v>
      </c>
      <c r="F1491" s="100"/>
      <c r="G1491" s="99" t="s">
        <v>359</v>
      </c>
      <c r="H1491" s="101" t="str">
        <f t="shared" si="136"/>
        <v>DC100</v>
      </c>
      <c r="I1491" s="101" t="str">
        <f t="shared" si="137"/>
        <v>Non-M</v>
      </c>
      <c r="J1491" s="97"/>
      <c r="K1491" s="79"/>
      <c r="L1491" s="103"/>
    </row>
    <row r="1492" spans="1:12" ht="41.25" customHeight="1">
      <c r="A1492" s="98" t="s">
        <v>2161</v>
      </c>
      <c r="B1492" s="99" t="s">
        <v>2158</v>
      </c>
      <c r="C1492" s="99" t="s">
        <v>1610</v>
      </c>
      <c r="D1492" s="96" t="s">
        <v>1047</v>
      </c>
      <c r="E1492" s="99" t="s">
        <v>2159</v>
      </c>
      <c r="F1492" s="100"/>
      <c r="G1492" s="99" t="s">
        <v>96</v>
      </c>
      <c r="H1492" s="101" t="str">
        <f t="shared" si="136"/>
        <v>DC300</v>
      </c>
      <c r="I1492" s="101" t="str">
        <f t="shared" si="137"/>
        <v>Non-M</v>
      </c>
      <c r="J1492" s="97"/>
      <c r="K1492" s="79"/>
      <c r="L1492" s="103"/>
    </row>
    <row r="1493" spans="1:12" ht="41.25" customHeight="1">
      <c r="A1493" s="98" t="s">
        <v>2162</v>
      </c>
      <c r="B1493" s="99" t="s">
        <v>2158</v>
      </c>
      <c r="C1493" s="99" t="s">
        <v>1610</v>
      </c>
      <c r="D1493" s="96" t="s">
        <v>1047</v>
      </c>
      <c r="E1493" s="99" t="s">
        <v>2159</v>
      </c>
      <c r="F1493" s="100"/>
      <c r="G1493" s="99" t="s">
        <v>152</v>
      </c>
      <c r="H1493" s="101" t="str">
        <f t="shared" si="136"/>
        <v>DC400</v>
      </c>
      <c r="I1493" s="101" t="str">
        <f t="shared" si="137"/>
        <v>Non-M</v>
      </c>
      <c r="J1493" s="97"/>
      <c r="K1493" s="79"/>
      <c r="L1493" s="103"/>
    </row>
    <row r="1494" spans="1:12" ht="41.25" customHeight="1">
      <c r="A1494" s="98" t="s">
        <v>2163</v>
      </c>
      <c r="B1494" s="99" t="s">
        <v>2158</v>
      </c>
      <c r="C1494" s="99" t="s">
        <v>1610</v>
      </c>
      <c r="D1494" s="96" t="s">
        <v>1047</v>
      </c>
      <c r="E1494" s="99" t="s">
        <v>2159</v>
      </c>
      <c r="F1494" s="100"/>
      <c r="G1494" s="99" t="s">
        <v>135</v>
      </c>
      <c r="H1494" s="101" t="str">
        <f>IF(RIGHT(G1494,1)="M", LEFT(G1494,LEN(G1494)-1), G1494)</f>
        <v>DC200</v>
      </c>
      <c r="I1494" s="101" t="str">
        <f>IF(RIGHT(G1494,1)="M","M","Non-M")</f>
        <v>Non-M</v>
      </c>
      <c r="J1494" s="97"/>
      <c r="K1494" s="79"/>
      <c r="L1494" s="103"/>
    </row>
    <row r="1495" spans="1:12" ht="41.25" customHeight="1">
      <c r="A1495" s="98" t="s">
        <v>2164</v>
      </c>
      <c r="B1495" s="99" t="s">
        <v>2158</v>
      </c>
      <c r="C1495" s="99" t="s">
        <v>1610</v>
      </c>
      <c r="D1495" s="96" t="s">
        <v>1047</v>
      </c>
      <c r="E1495" s="99" t="s">
        <v>2159</v>
      </c>
      <c r="F1495" s="100"/>
      <c r="G1495" s="99" t="s">
        <v>2165</v>
      </c>
      <c r="H1495" s="101" t="str">
        <f>IF(RIGHT(G1495,1)="M", LEFT(G1495,LEN(G1495)-1), G1495)</f>
        <v>PK202</v>
      </c>
      <c r="I1495" s="101" t="str">
        <f>IF(RIGHT(G1495,1)="M","M","Non-M")</f>
        <v>Non-M</v>
      </c>
      <c r="J1495" s="97"/>
      <c r="K1495" s="79"/>
      <c r="L1495" s="103"/>
    </row>
    <row r="1496" spans="1:12" ht="41.25" customHeight="1">
      <c r="A1496" s="98" t="s">
        <v>2166</v>
      </c>
      <c r="B1496" s="99" t="s">
        <v>2158</v>
      </c>
      <c r="C1496" s="99" t="s">
        <v>1610</v>
      </c>
      <c r="D1496" s="96" t="s">
        <v>1047</v>
      </c>
      <c r="E1496" s="99" t="s">
        <v>2159</v>
      </c>
      <c r="F1496" s="100"/>
      <c r="G1496" s="99" t="s">
        <v>155</v>
      </c>
      <c r="H1496" s="101" t="str">
        <f>IF(RIGHT(G1496,1)="M", LEFT(G1496,LEN(G1496)-1), G1496)</f>
        <v>PB204</v>
      </c>
      <c r="I1496" s="101" t="str">
        <f>IF(RIGHT(G1496,1)="M","M","Non-M")</f>
        <v>Non-M</v>
      </c>
      <c r="J1496" s="97"/>
      <c r="K1496" s="79"/>
      <c r="L1496" s="103"/>
    </row>
    <row r="1497" spans="1:12" ht="41.25" customHeight="1">
      <c r="A1497" s="98" t="s">
        <v>2167</v>
      </c>
      <c r="B1497" s="99" t="s">
        <v>2158</v>
      </c>
      <c r="C1497" s="99" t="s">
        <v>1610</v>
      </c>
      <c r="D1497" s="96" t="s">
        <v>1047</v>
      </c>
      <c r="E1497" s="99" t="s">
        <v>2159</v>
      </c>
      <c r="F1497" s="100"/>
      <c r="G1497" s="99" t="s">
        <v>649</v>
      </c>
      <c r="H1497" s="101" t="str">
        <f>IF(RIGHT(G1497,1)="M", LEFT(G1497,LEN(G1497)-1), G1497)</f>
        <v>PK602</v>
      </c>
      <c r="I1497" s="101" t="str">
        <f>IF(RIGHT(G1497,1)="M","M","Non-M")</f>
        <v>Non-M</v>
      </c>
      <c r="J1497" s="97"/>
      <c r="K1497" s="79"/>
      <c r="L1497" s="103"/>
    </row>
    <row r="1498" spans="1:12" ht="41.25" customHeight="1">
      <c r="A1498" s="98" t="s">
        <v>2168</v>
      </c>
      <c r="B1498" s="99" t="s">
        <v>2158</v>
      </c>
      <c r="C1498" s="99" t="s">
        <v>1610</v>
      </c>
      <c r="D1498" s="96" t="s">
        <v>1047</v>
      </c>
      <c r="E1498" s="99" t="s">
        <v>2159</v>
      </c>
      <c r="F1498" s="100"/>
      <c r="G1498" s="99" t="s">
        <v>1626</v>
      </c>
      <c r="H1498" s="101" t="str">
        <f>IF(RIGHT(G1498,1)="M", LEFT(G1498,LEN(G1498)-1), G1498)</f>
        <v>JS120</v>
      </c>
      <c r="I1498" s="101" t="str">
        <f>IF(RIGHT(G1498,1)="M","M","Non-M")</f>
        <v>Non-M</v>
      </c>
      <c r="J1498" s="97"/>
      <c r="K1498" s="79"/>
      <c r="L1498" s="103"/>
    </row>
    <row r="1499" spans="1:12" ht="41.25" customHeight="1">
      <c r="A1499" s="98" t="s">
        <v>2169</v>
      </c>
      <c r="B1499" s="99" t="s">
        <v>2158</v>
      </c>
      <c r="C1499" s="99" t="s">
        <v>1610</v>
      </c>
      <c r="D1499" s="96" t="s">
        <v>1047</v>
      </c>
      <c r="E1499" s="99" t="s">
        <v>2159</v>
      </c>
      <c r="F1499" s="100"/>
      <c r="G1499" s="99" t="s">
        <v>1398</v>
      </c>
      <c r="H1499" s="101" t="str">
        <f>IF(RIGHT(G1499,1)="M", LEFT(G1499,LEN(G1499)-1), G1499)</f>
        <v>JS121</v>
      </c>
      <c r="I1499" s="101" t="str">
        <f>IF(RIGHT(G1499,1)="M","M","Non-M")</f>
        <v>Non-M</v>
      </c>
      <c r="J1499" s="97"/>
      <c r="K1499" s="79"/>
      <c r="L1499" s="103"/>
    </row>
    <row r="1500" spans="1:12" ht="41.25" customHeight="1">
      <c r="A1500" s="98" t="s">
        <v>2170</v>
      </c>
      <c r="B1500" s="99" t="s">
        <v>2158</v>
      </c>
      <c r="C1500" s="99" t="s">
        <v>1610</v>
      </c>
      <c r="D1500" s="96" t="s">
        <v>1047</v>
      </c>
      <c r="E1500" s="99" t="s">
        <v>2159</v>
      </c>
      <c r="F1500" s="100"/>
      <c r="G1500" s="99" t="s">
        <v>1624</v>
      </c>
      <c r="H1500" s="101" t="str">
        <f>IF(RIGHT(G1500,1)="M", LEFT(G1500,LEN(G1500)-1), G1500)</f>
        <v>GT207</v>
      </c>
      <c r="I1500" s="101" t="str">
        <f>IF(RIGHT(G1500,1)="M","M","Non-M")</f>
        <v>M</v>
      </c>
      <c r="J1500" s="97" t="s">
        <v>2133</v>
      </c>
      <c r="K1500" s="79"/>
      <c r="L1500" s="103"/>
    </row>
    <row r="1501" spans="1:12" ht="41.25" customHeight="1">
      <c r="A1501" s="98" t="s">
        <v>2171</v>
      </c>
      <c r="B1501" s="99" t="s">
        <v>2158</v>
      </c>
      <c r="C1501" s="99" t="s">
        <v>1610</v>
      </c>
      <c r="D1501" s="96" t="s">
        <v>1047</v>
      </c>
      <c r="E1501" s="99" t="s">
        <v>2159</v>
      </c>
      <c r="F1501" s="100"/>
      <c r="G1501" s="99" t="s">
        <v>50</v>
      </c>
      <c r="H1501" s="101" t="str">
        <f>IF(RIGHT(G1501,1)="M", LEFT(G1501,LEN(G1501)-1), G1501)</f>
        <v>HM311</v>
      </c>
      <c r="I1501" s="101" t="str">
        <f>IF(RIGHT(G1501,1)="M","M","Non-M")</f>
        <v>Non-M</v>
      </c>
      <c r="J1501" s="97"/>
      <c r="K1501" s="79"/>
      <c r="L1501" s="103"/>
    </row>
    <row r="1502" spans="1:12" ht="41.25" customHeight="1">
      <c r="A1502" s="98" t="s">
        <v>2172</v>
      </c>
      <c r="B1502" s="99" t="s">
        <v>2158</v>
      </c>
      <c r="C1502" s="99" t="s">
        <v>1610</v>
      </c>
      <c r="D1502" s="96" t="s">
        <v>1047</v>
      </c>
      <c r="E1502" s="99" t="s">
        <v>2159</v>
      </c>
      <c r="F1502" s="100"/>
      <c r="G1502" s="99" t="s">
        <v>2132</v>
      </c>
      <c r="H1502" s="101" t="str">
        <f>IF(RIGHT(G1502,1)="M", LEFT(G1502,LEN(G1502)-1), G1502)</f>
        <v>VT500</v>
      </c>
      <c r="I1502" s="101" t="str">
        <f>IF(RIGHT(G1502,1)="M","M","Non-M")</f>
        <v>M</v>
      </c>
      <c r="J1502" s="97" t="s">
        <v>2133</v>
      </c>
      <c r="K1502" s="79"/>
      <c r="L1502" s="103"/>
    </row>
    <row r="1503" spans="1:12" ht="41.25" customHeight="1">
      <c r="A1503" s="98" t="s">
        <v>2173</v>
      </c>
      <c r="B1503" s="99" t="s">
        <v>2158</v>
      </c>
      <c r="C1503" s="99" t="s">
        <v>870</v>
      </c>
      <c r="D1503" s="96" t="s">
        <v>1047</v>
      </c>
      <c r="E1503" s="99" t="s">
        <v>2174</v>
      </c>
      <c r="F1503" s="100"/>
      <c r="G1503" s="99" t="s">
        <v>639</v>
      </c>
      <c r="H1503" s="101" t="str">
        <f>IF(RIGHT(G1503,1)="M", LEFT(G1503,LEN(G1503)-1), G1503)</f>
        <v>CL410</v>
      </c>
      <c r="I1503" s="101" t="str">
        <f>IF(RIGHT(G1503,1)="M","M","Non-M")</f>
        <v>Non-M</v>
      </c>
      <c r="J1503" s="97"/>
      <c r="K1503" s="79"/>
      <c r="L1503" s="103"/>
    </row>
    <row r="1504" spans="1:12" ht="41.25" customHeight="1">
      <c r="A1504" s="98" t="s">
        <v>2175</v>
      </c>
      <c r="B1504" s="99" t="s">
        <v>2158</v>
      </c>
      <c r="C1504" s="99" t="s">
        <v>870</v>
      </c>
      <c r="D1504" s="96" t="s">
        <v>1047</v>
      </c>
      <c r="E1504" s="99" t="s">
        <v>2174</v>
      </c>
      <c r="F1504" s="100"/>
      <c r="G1504" s="99" t="s">
        <v>1461</v>
      </c>
      <c r="H1504" s="101" t="str">
        <f t="shared" ref="H1504:H1506" si="138">IF(RIGHT(G1504,1)="M", LEFT(G1504,LEN(G1504)-1), G1504)</f>
        <v>JS401</v>
      </c>
      <c r="I1504" s="101" t="str">
        <f t="shared" ref="I1504:I1506" si="139">IF(RIGHT(G1504,1)="M","M","Non-M")</f>
        <v>Non-M</v>
      </c>
      <c r="J1504" s="97"/>
      <c r="K1504" s="79"/>
      <c r="L1504" s="103"/>
    </row>
    <row r="1505" spans="1:12" ht="41.25" customHeight="1">
      <c r="A1505" s="98" t="s">
        <v>2176</v>
      </c>
      <c r="B1505" s="99" t="s">
        <v>2158</v>
      </c>
      <c r="C1505" s="99" t="s">
        <v>870</v>
      </c>
      <c r="D1505" s="96" t="s">
        <v>1047</v>
      </c>
      <c r="E1505" s="99" t="s">
        <v>2174</v>
      </c>
      <c r="F1505" s="100"/>
      <c r="G1505" s="99" t="s">
        <v>469</v>
      </c>
      <c r="H1505" s="101" t="str">
        <f t="shared" si="138"/>
        <v>LP100</v>
      </c>
      <c r="I1505" s="101" t="str">
        <f t="shared" si="139"/>
        <v>Non-M</v>
      </c>
      <c r="J1505" s="97"/>
      <c r="K1505" s="79"/>
      <c r="L1505" s="103"/>
    </row>
    <row r="1506" spans="1:12" ht="41.25" customHeight="1">
      <c r="A1506" s="98" t="s">
        <v>2177</v>
      </c>
      <c r="B1506" s="99" t="s">
        <v>2158</v>
      </c>
      <c r="C1506" s="99" t="s">
        <v>870</v>
      </c>
      <c r="D1506" s="96" t="s">
        <v>1047</v>
      </c>
      <c r="E1506" s="99" t="s">
        <v>2174</v>
      </c>
      <c r="F1506" s="100"/>
      <c r="G1506" s="99" t="s">
        <v>120</v>
      </c>
      <c r="H1506" s="101" t="str">
        <f t="shared" si="138"/>
        <v>JS124</v>
      </c>
      <c r="I1506" s="101" t="str">
        <f t="shared" si="139"/>
        <v>Non-M</v>
      </c>
      <c r="J1506" s="97"/>
      <c r="K1506" s="79"/>
      <c r="L1506" s="103"/>
    </row>
    <row r="1507" spans="1:12" ht="41.25" customHeight="1">
      <c r="A1507" s="98" t="s">
        <v>2178</v>
      </c>
      <c r="B1507" s="99" t="s">
        <v>2158</v>
      </c>
      <c r="C1507" s="99" t="s">
        <v>870</v>
      </c>
      <c r="D1507" s="96" t="s">
        <v>1047</v>
      </c>
      <c r="E1507" s="99" t="s">
        <v>2174</v>
      </c>
      <c r="F1507" s="100"/>
      <c r="G1507" s="99" t="s">
        <v>118</v>
      </c>
      <c r="H1507" s="101" t="str">
        <f>IF(RIGHT(G1507,1)="M", LEFT(G1507,LEN(G1507)-1), G1507)</f>
        <v>JS117</v>
      </c>
      <c r="I1507" s="101" t="str">
        <f>IF(RIGHT(G1507,1)="M","M","Non-M")</f>
        <v>M</v>
      </c>
      <c r="J1507" s="97" t="s">
        <v>2133</v>
      </c>
      <c r="K1507" s="79"/>
      <c r="L1507" s="103"/>
    </row>
    <row r="1508" spans="1:12" ht="41.25" customHeight="1">
      <c r="A1508" s="89" t="s">
        <v>2179</v>
      </c>
      <c r="B1508" s="90" t="s">
        <v>2158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2" ht="41.25" customHeight="1">
      <c r="A1509" s="89" t="s">
        <v>2181</v>
      </c>
      <c r="B1509" s="90" t="s">
        <v>2158</v>
      </c>
      <c r="C1509" s="90" t="s">
        <v>870</v>
      </c>
      <c r="D1509" s="91" t="s">
        <v>1047</v>
      </c>
      <c r="E1509" s="90" t="s">
        <v>2174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2" ht="41.25" customHeight="1">
      <c r="A1510" s="89" t="s">
        <v>2182</v>
      </c>
      <c r="B1510" s="90" t="s">
        <v>2158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2" ht="41.25" customHeight="1">
      <c r="A1511" s="89" t="s">
        <v>2183</v>
      </c>
      <c r="B1511" s="90" t="s">
        <v>2158</v>
      </c>
      <c r="C1511" s="90" t="s">
        <v>870</v>
      </c>
      <c r="D1511" s="91" t="s">
        <v>1047</v>
      </c>
      <c r="E1511" s="90" t="s">
        <v>2174</v>
      </c>
      <c r="F1511" s="92"/>
      <c r="G1511" s="90" t="s">
        <v>2184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2" ht="41.25" customHeight="1">
      <c r="A1512" s="89" t="s">
        <v>2185</v>
      </c>
      <c r="B1512" s="90" t="s">
        <v>2158</v>
      </c>
      <c r="C1512" s="90" t="s">
        <v>870</v>
      </c>
      <c r="D1512" s="91" t="s">
        <v>1047</v>
      </c>
      <c r="E1512" s="90" t="s">
        <v>2174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2186</v>
      </c>
      <c r="K1512" s="79"/>
    </row>
    <row r="1513" spans="1:12" ht="41.25" customHeight="1">
      <c r="A1513" s="89" t="s">
        <v>2187</v>
      </c>
      <c r="B1513" s="90" t="s">
        <v>1244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2" ht="41.25" customHeight="1">
      <c r="A1514" s="89" t="s">
        <v>2188</v>
      </c>
      <c r="B1514" s="90" t="s">
        <v>1244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2" ht="41.25" customHeight="1">
      <c r="A1515" s="89" t="s">
        <v>2189</v>
      </c>
      <c r="B1515" s="90" t="s">
        <v>1244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2" ht="41.25" customHeight="1">
      <c r="A1516" s="89" t="s">
        <v>2190</v>
      </c>
      <c r="B1516" s="90" t="s">
        <v>1244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2" ht="41.25" customHeight="1">
      <c r="A1517" s="89" t="s">
        <v>2191</v>
      </c>
      <c r="B1517" s="90" t="s">
        <v>1244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2" ht="41.25" customHeight="1">
      <c r="A1518" s="89" t="s">
        <v>2192</v>
      </c>
      <c r="B1518" s="90" t="s">
        <v>1244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2" ht="41.25" customHeight="1">
      <c r="A1519" s="89" t="s">
        <v>2193</v>
      </c>
      <c r="B1519" s="90" t="s">
        <v>1244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2" ht="41.25" customHeight="1">
      <c r="A1520" s="89" t="s">
        <v>2194</v>
      </c>
      <c r="B1520" s="90" t="s">
        <v>1244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2195</v>
      </c>
      <c r="B1521" s="90" t="s">
        <v>1244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2196</v>
      </c>
      <c r="B1522" s="90" t="s">
        <v>1244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2197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2198</v>
      </c>
      <c r="B1523" s="90" t="s">
        <v>1244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2199</v>
      </c>
      <c r="B1524" s="90" t="s">
        <v>1244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2200</v>
      </c>
      <c r="B1525" s="90" t="s">
        <v>2158</v>
      </c>
      <c r="C1525" s="90" t="s">
        <v>348</v>
      </c>
      <c r="D1525" s="91" t="s">
        <v>1047</v>
      </c>
      <c r="E1525" s="90" t="s">
        <v>2201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2202</v>
      </c>
      <c r="B1526" s="90" t="s">
        <v>2158</v>
      </c>
      <c r="C1526" s="90" t="s">
        <v>348</v>
      </c>
      <c r="D1526" s="91" t="s">
        <v>1047</v>
      </c>
      <c r="E1526" s="90" t="s">
        <v>2201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2203</v>
      </c>
      <c r="B1527" s="90" t="s">
        <v>2158</v>
      </c>
      <c r="C1527" s="90" t="s">
        <v>348</v>
      </c>
      <c r="D1527" s="91" t="s">
        <v>1047</v>
      </c>
      <c r="E1527" s="90" t="s">
        <v>2201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2204</v>
      </c>
      <c r="B1528" s="90" t="s">
        <v>2158</v>
      </c>
      <c r="C1528" s="90" t="s">
        <v>348</v>
      </c>
      <c r="D1528" s="91" t="s">
        <v>1047</v>
      </c>
      <c r="E1528" s="90" t="s">
        <v>2201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2205</v>
      </c>
      <c r="B1529" s="90" t="s">
        <v>2158</v>
      </c>
      <c r="C1529" s="90" t="s">
        <v>348</v>
      </c>
      <c r="D1529" s="91" t="s">
        <v>1047</v>
      </c>
      <c r="E1529" s="90" t="s">
        <v>2201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2206</v>
      </c>
      <c r="B1530" s="90" t="s">
        <v>2158</v>
      </c>
      <c r="C1530" s="90" t="s">
        <v>348</v>
      </c>
      <c r="D1530" s="91" t="s">
        <v>1047</v>
      </c>
      <c r="E1530" s="90" t="s">
        <v>2201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2207</v>
      </c>
      <c r="B1531" s="90" t="s">
        <v>2158</v>
      </c>
      <c r="C1531" s="90" t="s">
        <v>348</v>
      </c>
      <c r="D1531" s="91" t="s">
        <v>1047</v>
      </c>
      <c r="E1531" s="90" t="s">
        <v>2201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2208</v>
      </c>
      <c r="B1532" s="90" t="s">
        <v>2158</v>
      </c>
      <c r="C1532" s="90" t="s">
        <v>348</v>
      </c>
      <c r="D1532" s="91" t="s">
        <v>1047</v>
      </c>
      <c r="E1532" s="90" t="s">
        <v>2201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2209</v>
      </c>
      <c r="B1533" s="90" t="s">
        <v>2158</v>
      </c>
      <c r="C1533" s="90" t="s">
        <v>348</v>
      </c>
      <c r="D1533" s="91" t="s">
        <v>1047</v>
      </c>
      <c r="E1533" s="90" t="s">
        <v>2201</v>
      </c>
      <c r="F1533" s="92"/>
      <c r="G1533" s="90" t="s">
        <v>2210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2211</v>
      </c>
      <c r="B1534" s="90" t="s">
        <v>2158</v>
      </c>
      <c r="C1534" s="90" t="s">
        <v>348</v>
      </c>
      <c r="D1534" s="91" t="s">
        <v>1047</v>
      </c>
      <c r="E1534" s="90" t="s">
        <v>2201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2212</v>
      </c>
      <c r="B1535" s="90" t="s">
        <v>2158</v>
      </c>
      <c r="C1535" s="90" t="s">
        <v>348</v>
      </c>
      <c r="D1535" s="91" t="s">
        <v>1047</v>
      </c>
      <c r="E1535" s="90" t="s">
        <v>2201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2213</v>
      </c>
      <c r="B1536" s="90" t="s">
        <v>2158</v>
      </c>
      <c r="C1536" s="90" t="s">
        <v>348</v>
      </c>
      <c r="D1536" s="91" t="s">
        <v>1047</v>
      </c>
      <c r="E1536" s="90" t="s">
        <v>2201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2214</v>
      </c>
      <c r="B1537" s="90" t="s">
        <v>2158</v>
      </c>
      <c r="C1537" s="90" t="s">
        <v>1610</v>
      </c>
      <c r="D1537" s="91" t="s">
        <v>1047</v>
      </c>
      <c r="E1537" s="90" t="s">
        <v>2215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2133</v>
      </c>
      <c r="K1537" s="79"/>
    </row>
    <row r="1538" spans="1:11" ht="41.25" customHeight="1">
      <c r="A1538" s="89" t="s">
        <v>2216</v>
      </c>
      <c r="B1538" s="90" t="s">
        <v>2158</v>
      </c>
      <c r="C1538" s="90" t="s">
        <v>1610</v>
      </c>
      <c r="D1538" s="91" t="s">
        <v>1047</v>
      </c>
      <c r="E1538" s="90" t="s">
        <v>2215</v>
      </c>
      <c r="F1538" s="92"/>
      <c r="G1538" s="90" t="s">
        <v>2217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2218</v>
      </c>
      <c r="B1539" s="90" t="s">
        <v>2158</v>
      </c>
      <c r="C1539" s="90" t="s">
        <v>1610</v>
      </c>
      <c r="D1539" s="91" t="s">
        <v>1047</v>
      </c>
      <c r="E1539" s="90" t="s">
        <v>2215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2219</v>
      </c>
      <c r="B1540" s="90" t="s">
        <v>2158</v>
      </c>
      <c r="C1540" s="90" t="s">
        <v>1610</v>
      </c>
      <c r="D1540" s="91" t="s">
        <v>1047</v>
      </c>
      <c r="E1540" s="90" t="s">
        <v>2215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2220</v>
      </c>
      <c r="B1541" s="90" t="s">
        <v>2158</v>
      </c>
      <c r="C1541" s="90" t="s">
        <v>1610</v>
      </c>
      <c r="D1541" s="91" t="s">
        <v>1047</v>
      </c>
      <c r="E1541" s="90" t="s">
        <v>2215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2221</v>
      </c>
      <c r="B1542" s="90" t="s">
        <v>2158</v>
      </c>
      <c r="C1542" s="90" t="s">
        <v>1610</v>
      </c>
      <c r="D1542" s="91" t="s">
        <v>1047</v>
      </c>
      <c r="E1542" s="90" t="s">
        <v>2215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2222</v>
      </c>
      <c r="B1543" s="90" t="s">
        <v>2158</v>
      </c>
      <c r="C1543" s="90" t="s">
        <v>1610</v>
      </c>
      <c r="D1543" s="91" t="s">
        <v>1047</v>
      </c>
      <c r="E1543" s="90" t="s">
        <v>2215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2223</v>
      </c>
      <c r="B1544" s="90" t="s">
        <v>2158</v>
      </c>
      <c r="C1544" s="90" t="s">
        <v>1610</v>
      </c>
      <c r="D1544" s="91" t="s">
        <v>1047</v>
      </c>
      <c r="E1544" s="90" t="s">
        <v>2215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>
        <v>2000000</v>
      </c>
    </row>
    <row r="1545" spans="1:11" ht="41.25" customHeight="1">
      <c r="A1545" s="89" t="s">
        <v>2224</v>
      </c>
      <c r="B1545" s="90" t="s">
        <v>2158</v>
      </c>
      <c r="C1545" s="90" t="s">
        <v>1610</v>
      </c>
      <c r="D1545" s="91" t="s">
        <v>1047</v>
      </c>
      <c r="E1545" s="90" t="s">
        <v>2215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2225</v>
      </c>
      <c r="B1546" s="90" t="s">
        <v>2158</v>
      </c>
      <c r="C1546" s="90" t="s">
        <v>1610</v>
      </c>
      <c r="D1546" s="91" t="s">
        <v>1047</v>
      </c>
      <c r="E1546" s="90" t="s">
        <v>2215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2226</v>
      </c>
      <c r="B1547" s="90" t="s">
        <v>2158</v>
      </c>
      <c r="C1547" s="90" t="s">
        <v>1610</v>
      </c>
      <c r="D1547" s="91" t="s">
        <v>1047</v>
      </c>
      <c r="E1547" s="90" t="s">
        <v>2215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2227</v>
      </c>
      <c r="B1548" s="90" t="s">
        <v>2158</v>
      </c>
      <c r="C1548" s="90" t="s">
        <v>1610</v>
      </c>
      <c r="D1548" s="91" t="s">
        <v>1047</v>
      </c>
      <c r="E1548" s="90" t="s">
        <v>2215</v>
      </c>
      <c r="F1548" s="92"/>
      <c r="G1548" s="90" t="s">
        <v>2228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2229</v>
      </c>
      <c r="B1549" s="90" t="s">
        <v>2158</v>
      </c>
      <c r="C1549" s="90" t="s">
        <v>1610</v>
      </c>
      <c r="D1549" s="91" t="s">
        <v>1047</v>
      </c>
      <c r="E1549" s="90" t="s">
        <v>2215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2230</v>
      </c>
      <c r="B1550" s="90" t="s">
        <v>2158</v>
      </c>
      <c r="C1550" s="90" t="s">
        <v>1610</v>
      </c>
      <c r="D1550" s="91" t="s">
        <v>1047</v>
      </c>
      <c r="E1550" s="90" t="s">
        <v>2215</v>
      </c>
      <c r="F1550" s="92"/>
      <c r="G1550" s="90" t="s">
        <v>2231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2232</v>
      </c>
      <c r="B1551" s="90" t="s">
        <v>2158</v>
      </c>
      <c r="C1551" s="90" t="s">
        <v>1610</v>
      </c>
      <c r="D1551" s="91" t="s">
        <v>1047</v>
      </c>
      <c r="E1551" s="90" t="s">
        <v>2215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2233</v>
      </c>
      <c r="B1552" s="90" t="s">
        <v>2158</v>
      </c>
      <c r="C1552" s="90" t="s">
        <v>1610</v>
      </c>
      <c r="D1552" s="91" t="s">
        <v>1047</v>
      </c>
      <c r="E1552" s="90" t="s">
        <v>2215</v>
      </c>
      <c r="F1552" s="92"/>
      <c r="G1552" s="90" t="s">
        <v>2228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2234</v>
      </c>
      <c r="B1553" s="19" t="s">
        <v>13</v>
      </c>
      <c r="C1553" s="19" t="s">
        <v>2102</v>
      </c>
      <c r="D1553" s="60" t="s">
        <v>2103</v>
      </c>
      <c r="E1553" s="19" t="s">
        <v>2235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89" t="s">
        <v>2236</v>
      </c>
      <c r="B1554" s="19" t="s">
        <v>13</v>
      </c>
      <c r="C1554" s="19" t="s">
        <v>2102</v>
      </c>
      <c r="D1554" s="60" t="s">
        <v>2103</v>
      </c>
      <c r="E1554" s="19" t="s">
        <v>2235</v>
      </c>
      <c r="F1554" s="21"/>
      <c r="G1554" s="19" t="s">
        <v>2237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2238</v>
      </c>
      <c r="B1555" s="19" t="s">
        <v>13</v>
      </c>
      <c r="C1555" s="19" t="s">
        <v>2102</v>
      </c>
      <c r="D1555" s="60" t="s">
        <v>2103</v>
      </c>
      <c r="E1555" s="19" t="s">
        <v>2235</v>
      </c>
      <c r="F1555" s="21"/>
      <c r="G1555" s="19" t="s">
        <v>2239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2240</v>
      </c>
      <c r="B1556" s="19" t="s">
        <v>13</v>
      </c>
      <c r="C1556" s="19" t="s">
        <v>2102</v>
      </c>
      <c r="D1556" s="60" t="s">
        <v>2103</v>
      </c>
      <c r="E1556" s="19" t="s">
        <v>2235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2241</v>
      </c>
      <c r="B1557" s="19" t="s">
        <v>13</v>
      </c>
      <c r="C1557" s="19" t="s">
        <v>2102</v>
      </c>
      <c r="D1557" s="60" t="s">
        <v>2103</v>
      </c>
      <c r="E1557" s="19" t="s">
        <v>2235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2242</v>
      </c>
      <c r="B1558" s="19" t="s">
        <v>13</v>
      </c>
      <c r="C1558" s="19" t="s">
        <v>2102</v>
      </c>
      <c r="D1558" s="60" t="s">
        <v>2103</v>
      </c>
      <c r="E1558" s="19" t="s">
        <v>2235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2243</v>
      </c>
      <c r="B1559" s="19" t="s">
        <v>13</v>
      </c>
      <c r="C1559" s="19" t="s">
        <v>2102</v>
      </c>
      <c r="D1559" s="60" t="s">
        <v>2103</v>
      </c>
      <c r="E1559" s="19" t="s">
        <v>2235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2244</v>
      </c>
      <c r="B1560" s="19" t="s">
        <v>13</v>
      </c>
      <c r="C1560" s="19" t="s">
        <v>2102</v>
      </c>
      <c r="D1560" s="60" t="s">
        <v>2103</v>
      </c>
      <c r="E1560" s="19" t="s">
        <v>2235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2245</v>
      </c>
      <c r="B1561" s="19" t="s">
        <v>13</v>
      </c>
      <c r="C1561" s="19" t="s">
        <v>2102</v>
      </c>
      <c r="D1561" s="60" t="s">
        <v>2103</v>
      </c>
      <c r="E1561" s="19" t="s">
        <v>2235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2246</v>
      </c>
      <c r="B1562" s="19" t="s">
        <v>13</v>
      </c>
      <c r="C1562" s="19" t="s">
        <v>2102</v>
      </c>
      <c r="D1562" s="60" t="s">
        <v>2103</v>
      </c>
      <c r="E1562" s="19" t="s">
        <v>2235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2247</v>
      </c>
      <c r="B1563" s="19" t="s">
        <v>13</v>
      </c>
      <c r="C1563" s="19" t="s">
        <v>2102</v>
      </c>
      <c r="D1563" s="60" t="s">
        <v>2103</v>
      </c>
      <c r="E1563" s="19" t="s">
        <v>2235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2248</v>
      </c>
      <c r="B1564" s="19" t="s">
        <v>13</v>
      </c>
      <c r="C1564" s="19" t="s">
        <v>2102</v>
      </c>
      <c r="D1564" s="60" t="s">
        <v>2103</v>
      </c>
      <c r="E1564" s="19" t="s">
        <v>2235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2249</v>
      </c>
      <c r="B1565" s="19" t="s">
        <v>13</v>
      </c>
      <c r="C1565" s="19" t="s">
        <v>2102</v>
      </c>
      <c r="D1565" s="60" t="s">
        <v>2103</v>
      </c>
      <c r="E1565" s="19" t="s">
        <v>2235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2250</v>
      </c>
      <c r="B1566" s="19" t="s">
        <v>13</v>
      </c>
      <c r="C1566" s="19" t="s">
        <v>2102</v>
      </c>
      <c r="D1566" s="60" t="s">
        <v>2103</v>
      </c>
      <c r="E1566" s="19" t="s">
        <v>2235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2251</v>
      </c>
      <c r="B1567" s="19" t="s">
        <v>13</v>
      </c>
      <c r="C1567" s="19" t="s">
        <v>2102</v>
      </c>
      <c r="D1567" s="60" t="s">
        <v>2103</v>
      </c>
      <c r="E1567" s="19" t="s">
        <v>2235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2252</v>
      </c>
      <c r="B1568" s="19" t="s">
        <v>230</v>
      </c>
      <c r="C1568" s="19" t="s">
        <v>2102</v>
      </c>
      <c r="D1568" s="60" t="s">
        <v>2103</v>
      </c>
      <c r="E1568" s="19" t="s">
        <v>2253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89" t="s">
        <v>2254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2237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2255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2239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2256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89" t="s">
        <v>2257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2258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2259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89" t="s">
        <v>2260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2261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2262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2263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2264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2265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2266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2267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2268</v>
      </c>
      <c r="B1583" s="19" t="s">
        <v>230</v>
      </c>
      <c r="C1583" s="19" t="s">
        <v>2102</v>
      </c>
      <c r="D1583" s="96" t="s">
        <v>2103</v>
      </c>
      <c r="E1583" s="19" t="s">
        <v>2269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2270</v>
      </c>
      <c r="B1584" s="19" t="s">
        <v>230</v>
      </c>
      <c r="C1584" s="19" t="s">
        <v>2102</v>
      </c>
      <c r="D1584" s="96" t="s">
        <v>2103</v>
      </c>
      <c r="E1584" s="19" t="s">
        <v>2269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2271</v>
      </c>
      <c r="B1585" s="19" t="s">
        <v>230</v>
      </c>
      <c r="C1585" s="19" t="s">
        <v>2102</v>
      </c>
      <c r="D1585" s="96" t="s">
        <v>2103</v>
      </c>
      <c r="E1585" s="19" t="s">
        <v>2269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2272</v>
      </c>
      <c r="B1586" s="19" t="s">
        <v>230</v>
      </c>
      <c r="C1586" s="19" t="s">
        <v>2102</v>
      </c>
      <c r="D1586" s="96" t="s">
        <v>2103</v>
      </c>
      <c r="E1586" s="19" t="s">
        <v>2269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2273</v>
      </c>
      <c r="B1587" s="19" t="s">
        <v>230</v>
      </c>
      <c r="C1587" s="19" t="s">
        <v>2102</v>
      </c>
      <c r="D1587" s="96" t="s">
        <v>2103</v>
      </c>
      <c r="E1587" s="19" t="s">
        <v>2269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2274</v>
      </c>
      <c r="B1588" s="19" t="s">
        <v>230</v>
      </c>
      <c r="C1588" s="19" t="s">
        <v>2102</v>
      </c>
      <c r="D1588" s="96" t="s">
        <v>2103</v>
      </c>
      <c r="E1588" s="19" t="s">
        <v>2269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2275</v>
      </c>
      <c r="B1589" s="19" t="s">
        <v>230</v>
      </c>
      <c r="C1589" s="19" t="s">
        <v>2102</v>
      </c>
      <c r="D1589" s="96" t="s">
        <v>2103</v>
      </c>
      <c r="E1589" s="19" t="s">
        <v>2269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2276</v>
      </c>
      <c r="B1590" s="19" t="s">
        <v>230</v>
      </c>
      <c r="C1590" s="19" t="s">
        <v>2102</v>
      </c>
      <c r="D1590" s="96" t="s">
        <v>2103</v>
      </c>
      <c r="E1590" s="19" t="s">
        <v>2269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2277</v>
      </c>
      <c r="B1591" s="19" t="s">
        <v>230</v>
      </c>
      <c r="C1591" s="19" t="s">
        <v>2102</v>
      </c>
      <c r="D1591" s="96" t="s">
        <v>2103</v>
      </c>
      <c r="E1591" s="19" t="s">
        <v>2269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2278</v>
      </c>
      <c r="B1592" s="19" t="s">
        <v>230</v>
      </c>
      <c r="C1592" s="19" t="s">
        <v>2102</v>
      </c>
      <c r="D1592" s="96" t="s">
        <v>2103</v>
      </c>
      <c r="E1592" s="19" t="s">
        <v>2269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2279</v>
      </c>
      <c r="B1593" s="19" t="s">
        <v>230</v>
      </c>
      <c r="C1593" s="19" t="s">
        <v>2102</v>
      </c>
      <c r="D1593" s="96" t="s">
        <v>2103</v>
      </c>
      <c r="E1593" s="19" t="s">
        <v>2269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2280</v>
      </c>
      <c r="B1594" s="19" t="s">
        <v>230</v>
      </c>
      <c r="C1594" s="19" t="s">
        <v>2102</v>
      </c>
      <c r="D1594" s="96" t="s">
        <v>2103</v>
      </c>
      <c r="E1594" s="19" t="s">
        <v>2269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2281</v>
      </c>
      <c r="B1595" s="19" t="s">
        <v>230</v>
      </c>
      <c r="C1595" s="19" t="s">
        <v>2102</v>
      </c>
      <c r="D1595" s="96" t="s">
        <v>2103</v>
      </c>
      <c r="E1595" s="19" t="s">
        <v>2282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2283</v>
      </c>
      <c r="B1596" s="19" t="s">
        <v>230</v>
      </c>
      <c r="C1596" s="19" t="s">
        <v>2102</v>
      </c>
      <c r="D1596" s="96" t="s">
        <v>2103</v>
      </c>
      <c r="E1596" s="19" t="s">
        <v>2282</v>
      </c>
      <c r="F1596" s="21"/>
      <c r="G1596" s="19" t="s">
        <v>2284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2285</v>
      </c>
      <c r="B1597" s="19" t="s">
        <v>230</v>
      </c>
      <c r="C1597" s="19" t="s">
        <v>2102</v>
      </c>
      <c r="D1597" s="96" t="s">
        <v>2103</v>
      </c>
      <c r="E1597" s="19" t="s">
        <v>2282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2286</v>
      </c>
      <c r="K1597" s="79"/>
    </row>
    <row r="1598" spans="1:11" ht="41.25" customHeight="1">
      <c r="A1598" s="89" t="s">
        <v>2287</v>
      </c>
      <c r="B1598" s="19" t="s">
        <v>230</v>
      </c>
      <c r="C1598" s="19" t="s">
        <v>2102</v>
      </c>
      <c r="D1598" s="96" t="s">
        <v>2103</v>
      </c>
      <c r="E1598" s="19" t="s">
        <v>2282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2288</v>
      </c>
      <c r="B1599" s="19" t="s">
        <v>230</v>
      </c>
      <c r="C1599" s="19" t="s">
        <v>2102</v>
      </c>
      <c r="D1599" s="60" t="s">
        <v>2103</v>
      </c>
      <c r="E1599" s="19" t="s">
        <v>2282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2289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2290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2291</v>
      </c>
      <c r="B1602" s="19" t="s">
        <v>230</v>
      </c>
      <c r="C1602" s="19" t="s">
        <v>2102</v>
      </c>
      <c r="D1602" s="60" t="s">
        <v>2103</v>
      </c>
      <c r="E1602" s="19" t="s">
        <v>2292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2293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2294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2286</v>
      </c>
      <c r="K1604" s="79"/>
    </row>
    <row r="1605" spans="1:11" ht="41.25" customHeight="1">
      <c r="A1605" s="89" t="s">
        <v>2295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2296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2297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2298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2299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2311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2311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2311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2311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2311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2311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2311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2311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2311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2311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2311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2311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2311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2311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2311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2311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2311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2311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2311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2311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